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Pintle\Pintle Injector Design Documentation\"/>
    </mc:Choice>
  </mc:AlternateContent>
  <xr:revisionPtr revIDLastSave="0" documentId="13_ncr:1_{C0032C36-FD35-4AC4-B1D3-ABA5101E93FA}" xr6:coauthVersionLast="43" xr6:coauthVersionMax="43" xr10:uidLastSave="{00000000-0000-0000-0000-000000000000}"/>
  <bookViews>
    <workbookView xWindow="-8595" yWindow="2760" windowWidth="13185" windowHeight="10590" firstSheet="7" activeTab="11" xr2:uid="{00000000-000D-0000-FFFF-FFFF00000000}"/>
  </bookViews>
  <sheets>
    <sheet name="Injector V3 mjp T4A" sheetId="8" r:id="rId1"/>
    <sheet name="Injector V3 mjp T3A" sheetId="6" r:id="rId2"/>
    <sheet name="Injector V3 mjp T2AsB" sheetId="11" r:id="rId3"/>
    <sheet name="Injector V3 mjp T2A" sheetId="5" r:id="rId4"/>
    <sheet name="Injector V3 mjp T1AsB" sheetId="10" r:id="rId5"/>
    <sheet name="Injector V3 mjp T1A" sheetId="4" r:id="rId6"/>
    <sheet name="Hardware asbuilt" sheetId="9" r:id="rId7"/>
    <sheet name="Injector V3 mjp T1x" sheetId="3" r:id="rId8"/>
    <sheet name="Injector V3.1" sheetId="1" r:id="rId9"/>
    <sheet name="Injector V3.0A" sheetId="7" r:id="rId10"/>
    <sheet name="Injector V3.0" sheetId="2" r:id="rId11"/>
    <sheet name="DOE1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2" l="1"/>
  <c r="D24" i="12"/>
  <c r="B24" i="12"/>
  <c r="D11" i="12"/>
  <c r="C11" i="12"/>
  <c r="D10" i="12"/>
  <c r="C10" i="12"/>
  <c r="H7" i="10" l="1"/>
  <c r="A28" i="11"/>
  <c r="H7" i="11"/>
  <c r="A25" i="10"/>
  <c r="A23" i="8" l="1"/>
  <c r="A30" i="4"/>
  <c r="A28" i="6" l="1"/>
  <c r="H7" i="6"/>
  <c r="A28" i="5" l="1"/>
  <c r="H7" i="5"/>
  <c r="A28" i="3" l="1"/>
</calcChain>
</file>

<file path=xl/sharedStrings.xml><?xml version="1.0" encoding="utf-8"?>
<sst xmlns="http://schemas.openxmlformats.org/spreadsheetml/2006/main" count="1192" uniqueCount="95">
  <si>
    <t>Pintle</t>
  </si>
  <si>
    <t>values</t>
  </si>
  <si>
    <t>units</t>
  </si>
  <si>
    <t>Entrance diameter</t>
  </si>
  <si>
    <t>in</t>
  </si>
  <si>
    <t>Inner Diameter</t>
  </si>
  <si>
    <t>Outer Diameter</t>
  </si>
  <si>
    <t>Exit Diameter</t>
  </si>
  <si>
    <t>Number of Orifices</t>
  </si>
  <si>
    <t xml:space="preserve"> </t>
  </si>
  <si>
    <t>Blockage Factor</t>
  </si>
  <si>
    <t>Pintle Version</t>
  </si>
  <si>
    <t>Estimated Loss coef</t>
  </si>
  <si>
    <t>Working Fluid</t>
  </si>
  <si>
    <t>T intensity</t>
  </si>
  <si>
    <t>T lenght Scale mm</t>
  </si>
  <si>
    <t>water</t>
  </si>
  <si>
    <t>Mass Flowrate kg/s</t>
  </si>
  <si>
    <t>Pressure PSI</t>
  </si>
  <si>
    <t>Pressure kPa</t>
  </si>
  <si>
    <t>Dynamic Pressure in psi</t>
  </si>
  <si>
    <t>Velocity Length Scale m/s</t>
  </si>
  <si>
    <t>Entrance Velocity m/s</t>
  </si>
  <si>
    <t>Exit Velocity m/s</t>
  </si>
  <si>
    <t>Entrance Reynolds</t>
  </si>
  <si>
    <t>Exit Reynolds</t>
  </si>
  <si>
    <t>Exit Weber</t>
  </si>
  <si>
    <t>LOX</t>
  </si>
  <si>
    <t>Annulus</t>
  </si>
  <si>
    <t>Channel Width</t>
  </si>
  <si>
    <t>Channel Depth</t>
  </si>
  <si>
    <t>Chamber Diameter</t>
  </si>
  <si>
    <t>Annulus Outer Diameter</t>
  </si>
  <si>
    <t>Annular Gap</t>
  </si>
  <si>
    <t>Annulus Version</t>
  </si>
  <si>
    <t>IPA</t>
  </si>
  <si>
    <t>pintle V3.0</t>
  </si>
  <si>
    <t>Annulus V3.0</t>
  </si>
  <si>
    <t>momentum raio orifice</t>
  </si>
  <si>
    <t>momentum raito total</t>
  </si>
  <si>
    <t>Annulus V3.1</t>
  </si>
  <si>
    <t>pintle V3.1</t>
  </si>
  <si>
    <t>MJP test 1</t>
  </si>
  <si>
    <t>MJP test 2</t>
  </si>
  <si>
    <t>Continuity convergence</t>
  </si>
  <si>
    <t>CFD kPa</t>
  </si>
  <si>
    <t>Pressure drop PSI</t>
  </si>
  <si>
    <t>V entrance (m/s)</t>
  </si>
  <si>
    <t>V Exit (m/s)</t>
  </si>
  <si>
    <t>Exit Weber #</t>
  </si>
  <si>
    <t>KL 
Overall</t>
  </si>
  <si>
    <t>KL 1 
Manifold</t>
  </si>
  <si>
    <t>KL2 
Channel</t>
  </si>
  <si>
    <t>KL 3 
Chamber</t>
  </si>
  <si>
    <t>KL 4
Annulus</t>
  </si>
  <si>
    <t>KL 5
Exit</t>
  </si>
  <si>
    <t>Hand Calculations</t>
  </si>
  <si>
    <t>CFD Results</t>
  </si>
  <si>
    <t>KL (outlet)</t>
  </si>
  <si>
    <t>KL 1
Pintle Body</t>
  </si>
  <si>
    <t>KL 2
Pintle Tip</t>
  </si>
  <si>
    <t>KL 3
Pintle outlet</t>
  </si>
  <si>
    <t xml:space="preserve"> Hand Calculations</t>
  </si>
  <si>
    <t>x</t>
  </si>
  <si>
    <t>MJP test 4</t>
  </si>
  <si>
    <t>Pintle CFD Results</t>
  </si>
  <si>
    <t>Annulus CFD Results</t>
  </si>
  <si>
    <t>Pintle Hand Calculations</t>
  </si>
  <si>
    <t xml:space="preserve"> Annulus Hand Calculations</t>
  </si>
  <si>
    <t>0.040 Injector</t>
  </si>
  <si>
    <t>Orifice #</t>
  </si>
  <si>
    <t>Size (in)</t>
  </si>
  <si>
    <t>gap</t>
  </si>
  <si>
    <t>0.0595 Injector</t>
  </si>
  <si>
    <t>0.067 Injector</t>
  </si>
  <si>
    <t>Assumed value, not measured</t>
  </si>
  <si>
    <t>0.042-0.044</t>
  </si>
  <si>
    <t>annulus_OD</t>
  </si>
  <si>
    <t>pintle_od</t>
  </si>
  <si>
    <t>m_dot</t>
  </si>
  <si>
    <t>outlet_OD</t>
  </si>
  <si>
    <t>ID</t>
  </si>
  <si>
    <t>K_L (outlet)</t>
  </si>
  <si>
    <t>Flow rate (gpm)</t>
  </si>
  <si>
    <t>Mass Flow Rate</t>
  </si>
  <si>
    <t>Pressure Drop kPa</t>
  </si>
  <si>
    <t>KL</t>
  </si>
  <si>
    <t>Exit Velocity</t>
  </si>
  <si>
    <t>Experimental Results</t>
  </si>
  <si>
    <t>Pressure psi</t>
  </si>
  <si>
    <t>OD</t>
  </si>
  <si>
    <t>mdot</t>
  </si>
  <si>
    <t>cent</t>
  </si>
  <si>
    <t xml:space="preserve">up 1 </t>
  </si>
  <si>
    <t>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</si>
</sst>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1">
    <xf numFmtId="0" fontId="0" fillId="0" borderId="0" xfId="0"/>
    <xf numFmtId="0" fontId="16" fillId="0" borderId="0" xfId="0" applyFont="1" applyAlignment="1">
      <alignment horizontal="center" vertical="center" wrapText="1"/>
    </xf>
    <xf numFmtId="0" fontId="16" fillId="37" borderId="10" xfId="0" applyFont="1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/>
    </xf>
    <xf numFmtId="164" fontId="0" fillId="38" borderId="10" xfId="0" applyNumberForma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/>
    </xf>
    <xf numFmtId="164" fontId="0" fillId="36" borderId="10" xfId="0" applyNumberForma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2" fontId="0" fillId="38" borderId="10" xfId="0" applyNumberFormat="1" applyFill="1" applyBorder="1" applyAlignment="1">
      <alignment horizontal="center"/>
    </xf>
    <xf numFmtId="1" fontId="0" fillId="38" borderId="10" xfId="0" applyNumberFormat="1" applyFill="1" applyBorder="1" applyAlignment="1">
      <alignment horizontal="center"/>
    </xf>
    <xf numFmtId="0" fontId="16" fillId="39" borderId="10" xfId="0" applyFont="1" applyFill="1" applyBorder="1" applyAlignment="1">
      <alignment horizontal="center" vertical="center" wrapText="1"/>
    </xf>
    <xf numFmtId="0" fontId="18" fillId="40" borderId="10" xfId="0" applyFont="1" applyFill="1" applyBorder="1" applyAlignment="1">
      <alignment horizontal="center"/>
    </xf>
    <xf numFmtId="164" fontId="18" fillId="40" borderId="10" xfId="0" applyNumberFormat="1" applyFont="1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2" fontId="0" fillId="40" borderId="10" xfId="0" applyNumberFormat="1" applyFill="1" applyBorder="1" applyAlignment="1">
      <alignment horizontal="center"/>
    </xf>
    <xf numFmtId="164" fontId="0" fillId="40" borderId="10" xfId="0" applyNumberFormat="1" applyFill="1" applyBorder="1" applyAlignment="1">
      <alignment horizontal="center"/>
    </xf>
    <xf numFmtId="1" fontId="0" fillId="40" borderId="10" xfId="0" applyNumberFormat="1" applyFill="1" applyBorder="1" applyAlignment="1">
      <alignment horizontal="center"/>
    </xf>
    <xf numFmtId="0" fontId="16" fillId="41" borderId="10" xfId="0" applyFont="1" applyFill="1" applyBorder="1" applyAlignment="1">
      <alignment horizontal="center" vertical="center" wrapText="1"/>
    </xf>
    <xf numFmtId="0" fontId="0" fillId="42" borderId="10" xfId="0" applyFill="1" applyBorder="1" applyAlignment="1">
      <alignment horizontal="center"/>
    </xf>
    <xf numFmtId="164" fontId="0" fillId="42" borderId="10" xfId="0" applyNumberFormat="1" applyFill="1" applyBorder="1" applyAlignment="1">
      <alignment horizontal="center"/>
    </xf>
    <xf numFmtId="2" fontId="0" fillId="42" borderId="10" xfId="0" applyNumberFormat="1" applyFill="1" applyBorder="1" applyAlignment="1">
      <alignment horizontal="center"/>
    </xf>
    <xf numFmtId="1" fontId="0" fillId="42" borderId="10" xfId="0" applyNumberFormat="1" applyFill="1" applyBorder="1" applyAlignment="1">
      <alignment horizontal="center"/>
    </xf>
    <xf numFmtId="0" fontId="0" fillId="0" borderId="13" xfId="0" applyFill="1" applyBorder="1"/>
    <xf numFmtId="165" fontId="18" fillId="40" borderId="10" xfId="0" applyNumberFormat="1" applyFont="1" applyFill="1" applyBorder="1" applyAlignment="1">
      <alignment horizontal="center"/>
    </xf>
    <xf numFmtId="0" fontId="0" fillId="0" borderId="13" xfId="0" applyBorder="1"/>
    <xf numFmtId="2" fontId="0" fillId="34" borderId="10" xfId="0" applyNumberFormat="1" applyFill="1" applyBorder="1" applyAlignment="1">
      <alignment horizontal="center"/>
    </xf>
    <xf numFmtId="1" fontId="0" fillId="34" borderId="10" xfId="0" applyNumberFormat="1" applyFill="1" applyBorder="1" applyAlignment="1">
      <alignment horizontal="center"/>
    </xf>
    <xf numFmtId="2" fontId="0" fillId="36" borderId="10" xfId="0" applyNumberFormat="1" applyFill="1" applyBorder="1" applyAlignment="1">
      <alignment horizontal="center"/>
    </xf>
    <xf numFmtId="1" fontId="0" fillId="36" borderId="1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34" borderId="14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 vertical="center" wrapText="1"/>
    </xf>
    <xf numFmtId="0" fontId="0" fillId="0" borderId="0" xfId="0" applyBorder="1"/>
    <xf numFmtId="0" fontId="20" fillId="33" borderId="10" xfId="0" applyFont="1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/>
    </xf>
    <xf numFmtId="164" fontId="0" fillId="34" borderId="14" xfId="0" applyNumberFormat="1" applyFill="1" applyBorder="1" applyAlignment="1">
      <alignment horizontal="center"/>
    </xf>
    <xf numFmtId="164" fontId="18" fillId="40" borderId="14" xfId="0" applyNumberFormat="1" applyFont="1" applyFill="1" applyBorder="1" applyAlignment="1">
      <alignment horizontal="center"/>
    </xf>
    <xf numFmtId="0" fontId="18" fillId="40" borderId="14" xfId="0" applyFont="1" applyFill="1" applyBorder="1" applyAlignment="1">
      <alignment horizontal="center"/>
    </xf>
    <xf numFmtId="165" fontId="18" fillId="40" borderId="14" xfId="0" applyNumberFormat="1" applyFont="1" applyFill="1" applyBorder="1" applyAlignment="1">
      <alignment horizontal="center"/>
    </xf>
    <xf numFmtId="164" fontId="0" fillId="42" borderId="14" xfId="0" applyNumberFormat="1" applyFill="1" applyBorder="1" applyAlignment="1">
      <alignment horizontal="center"/>
    </xf>
    <xf numFmtId="0" fontId="0" fillId="42" borderId="14" xfId="0" applyFill="1" applyBorder="1" applyAlignment="1">
      <alignment horizontal="center"/>
    </xf>
    <xf numFmtId="0" fontId="0" fillId="34" borderId="10" xfId="0" applyFill="1" applyBorder="1"/>
    <xf numFmtId="11" fontId="0" fillId="34" borderId="10" xfId="0" applyNumberFormat="1" applyFill="1" applyBorder="1"/>
    <xf numFmtId="11" fontId="0" fillId="34" borderId="10" xfId="0" applyNumberFormat="1" applyFill="1" applyBorder="1" applyAlignment="1">
      <alignment horizontal="center"/>
    </xf>
    <xf numFmtId="164" fontId="0" fillId="39" borderId="10" xfId="0" applyNumberFormat="1" applyFill="1" applyBorder="1" applyAlignment="1">
      <alignment horizontal="center"/>
    </xf>
    <xf numFmtId="0" fontId="0" fillId="39" borderId="10" xfId="0" applyFill="1" applyBorder="1" applyAlignment="1">
      <alignment horizontal="center"/>
    </xf>
    <xf numFmtId="164" fontId="0" fillId="46" borderId="10" xfId="0" applyNumberFormat="1" applyFill="1" applyBorder="1" applyAlignment="1">
      <alignment horizontal="center"/>
    </xf>
    <xf numFmtId="0" fontId="0" fillId="46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166" fontId="0" fillId="34" borderId="10" xfId="0" applyNumberFormat="1" applyFill="1" applyBorder="1" applyAlignment="1">
      <alignment horizontal="center"/>
    </xf>
    <xf numFmtId="0" fontId="0" fillId="39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2" fontId="19" fillId="34" borderId="10" xfId="0" applyNumberFormat="1" applyFont="1" applyFill="1" applyBorder="1" applyAlignment="1">
      <alignment horizontal="center" vertical="center" wrapText="1"/>
    </xf>
    <xf numFmtId="166" fontId="19" fillId="34" borderId="10" xfId="0" applyNumberFormat="1" applyFont="1" applyFill="1" applyBorder="1" applyAlignment="1">
      <alignment horizontal="center" vertical="center" wrapText="1"/>
    </xf>
    <xf numFmtId="164" fontId="19" fillId="34" borderId="10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3" fontId="0" fillId="34" borderId="10" xfId="0" applyNumberFormat="1" applyFill="1" applyBorder="1"/>
    <xf numFmtId="11" fontId="0" fillId="0" borderId="0" xfId="0" applyNumberFormat="1"/>
    <xf numFmtId="3" fontId="0" fillId="34" borderId="10" xfId="0" applyNumberFormat="1" applyFill="1" applyBorder="1" applyAlignment="1">
      <alignment horizontal="center"/>
    </xf>
    <xf numFmtId="0" fontId="0" fillId="41" borderId="10" xfId="0" applyFill="1" applyBorder="1" applyAlignment="1">
      <alignment horizontal="center"/>
    </xf>
    <xf numFmtId="164" fontId="0" fillId="41" borderId="10" xfId="0" applyNumberFormat="1" applyFill="1" applyBorder="1" applyAlignment="1">
      <alignment horizontal="center"/>
    </xf>
    <xf numFmtId="164" fontId="0" fillId="40" borderId="10" xfId="0" applyNumberFormat="1" applyFont="1" applyFill="1" applyBorder="1" applyAlignment="1">
      <alignment horizontal="center" vertical="center" wrapText="1"/>
    </xf>
    <xf numFmtId="2" fontId="0" fillId="40" borderId="10" xfId="0" applyNumberFormat="1" applyFont="1" applyFill="1" applyBorder="1" applyAlignment="1">
      <alignment horizontal="center" vertical="center" wrapText="1"/>
    </xf>
    <xf numFmtId="164" fontId="0" fillId="39" borderId="10" xfId="0" applyNumberFormat="1" applyFont="1" applyFill="1" applyBorder="1" applyAlignment="1">
      <alignment horizontal="center" vertical="center" wrapText="1"/>
    </xf>
    <xf numFmtId="1" fontId="0" fillId="40" borderId="10" xfId="0" applyNumberFormat="1" applyFont="1" applyFill="1" applyBorder="1" applyAlignment="1">
      <alignment horizontal="center" vertical="center" wrapText="1"/>
    </xf>
    <xf numFmtId="166" fontId="0" fillId="42" borderId="10" xfId="0" applyNumberFormat="1" applyFill="1" applyBorder="1" applyAlignment="1">
      <alignment horizontal="center"/>
    </xf>
    <xf numFmtId="0" fontId="0" fillId="47" borderId="10" xfId="0" applyFill="1" applyBorder="1" applyAlignment="1">
      <alignment horizontal="center"/>
    </xf>
    <xf numFmtId="2" fontId="0" fillId="47" borderId="10" xfId="0" applyNumberFormat="1" applyFill="1" applyBorder="1" applyAlignment="1">
      <alignment horizontal="center"/>
    </xf>
    <xf numFmtId="164" fontId="0" fillId="47" borderId="10" xfId="0" applyNumberFormat="1" applyFill="1" applyBorder="1" applyAlignment="1">
      <alignment horizontal="center"/>
    </xf>
    <xf numFmtId="1" fontId="0" fillId="47" borderId="1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8" borderId="0" xfId="0" applyFill="1" applyAlignment="1">
      <alignment horizontal="center"/>
    </xf>
    <xf numFmtId="0" fontId="0" fillId="38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0" fillId="35" borderId="10" xfId="0" applyFont="1" applyFill="1" applyBorder="1" applyAlignment="1">
      <alignment horizontal="center" vertical="center" wrapText="1"/>
    </xf>
    <xf numFmtId="0" fontId="0" fillId="36" borderId="10" xfId="0" applyFill="1" applyBorder="1"/>
    <xf numFmtId="164" fontId="0" fillId="0" borderId="0" xfId="0" applyNumberFormat="1" applyAlignment="1">
      <alignment horizontal="center"/>
    </xf>
    <xf numFmtId="0" fontId="0" fillId="34" borderId="11" xfId="0" applyFill="1" applyBorder="1"/>
    <xf numFmtId="0" fontId="0" fillId="34" borderId="12" xfId="0" applyFill="1" applyBorder="1"/>
    <xf numFmtId="0" fontId="0" fillId="34" borderId="11" xfId="0" applyFill="1" applyBorder="1" applyAlignment="1">
      <alignment horizontal="left"/>
    </xf>
    <xf numFmtId="0" fontId="0" fillId="34" borderId="12" xfId="0" applyFill="1" applyBorder="1" applyAlignment="1">
      <alignment horizontal="left"/>
    </xf>
    <xf numFmtId="0" fontId="18" fillId="44" borderId="10" xfId="0" applyFont="1" applyFill="1" applyBorder="1" applyAlignment="1">
      <alignment horizontal="center"/>
    </xf>
    <xf numFmtId="0" fontId="0" fillId="45" borderId="10" xfId="0" applyFill="1" applyBorder="1" applyAlignment="1">
      <alignment horizontal="center"/>
    </xf>
    <xf numFmtId="0" fontId="16" fillId="43" borderId="11" xfId="0" applyFont="1" applyFill="1" applyBorder="1" applyAlignment="1">
      <alignment horizontal="center" vertical="center"/>
    </xf>
    <xf numFmtId="0" fontId="16" fillId="43" borderId="15" xfId="0" applyFont="1" applyFill="1" applyBorder="1" applyAlignment="1">
      <alignment horizontal="center" vertical="center"/>
    </xf>
    <xf numFmtId="0" fontId="16" fillId="43" borderId="12" xfId="0" applyFont="1" applyFill="1" applyBorder="1" applyAlignment="1">
      <alignment horizontal="center" vertical="center"/>
    </xf>
    <xf numFmtId="0" fontId="16" fillId="43" borderId="11" xfId="0" applyFont="1" applyFill="1" applyBorder="1" applyAlignment="1">
      <alignment horizontal="center"/>
    </xf>
    <xf numFmtId="0" fontId="16" fillId="43" borderId="15" xfId="0" applyFont="1" applyFill="1" applyBorder="1" applyAlignment="1">
      <alignment horizontal="center"/>
    </xf>
    <xf numFmtId="0" fontId="16" fillId="43" borderId="12" xfId="0" applyFont="1" applyFill="1" applyBorder="1" applyAlignment="1">
      <alignment horizontal="center"/>
    </xf>
    <xf numFmtId="0" fontId="16" fillId="48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164" fontId="18" fillId="44" borderId="11" xfId="0" applyNumberFormat="1" applyFont="1" applyFill="1" applyBorder="1" applyAlignment="1">
      <alignment horizontal="center"/>
    </xf>
    <xf numFmtId="164" fontId="18" fillId="44" borderId="15" xfId="0" applyNumberFormat="1" applyFont="1" applyFill="1" applyBorder="1" applyAlignment="1">
      <alignment horizontal="center"/>
    </xf>
    <xf numFmtId="164" fontId="18" fillId="44" borderId="12" xfId="0" applyNumberFormat="1" applyFont="1" applyFill="1" applyBorder="1" applyAlignment="1">
      <alignment horizontal="center"/>
    </xf>
    <xf numFmtId="0" fontId="0" fillId="45" borderId="15" xfId="0" applyFill="1" applyBorder="1" applyAlignment="1">
      <alignment horizontal="center"/>
    </xf>
    <xf numFmtId="0" fontId="0" fillId="45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3" borderId="10" xfId="0" applyFill="1" applyBorder="1" applyAlignment="1">
      <alignment horizontal="center"/>
    </xf>
    <xf numFmtId="164" fontId="21" fillId="44" borderId="11" xfId="0" applyNumberFormat="1" applyFont="1" applyFill="1" applyBorder="1" applyAlignment="1">
      <alignment horizontal="center"/>
    </xf>
    <xf numFmtId="164" fontId="21" fillId="44" borderId="15" xfId="0" applyNumberFormat="1" applyFont="1" applyFill="1" applyBorder="1" applyAlignment="1">
      <alignment horizontal="center"/>
    </xf>
    <xf numFmtId="164" fontId="21" fillId="44" borderId="12" xfId="0" applyNumberFormat="1" applyFont="1" applyFill="1" applyBorder="1" applyAlignment="1">
      <alignment horizontal="center"/>
    </xf>
    <xf numFmtId="0" fontId="18" fillId="43" borderId="1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3E7F-9391-4F52-B1F2-ACA9ED6BA5F7}">
  <dimension ref="A1:AE33"/>
  <sheetViews>
    <sheetView topLeftCell="F7" zoomScaleNormal="100" workbookViewId="0">
      <selection activeCell="A12" sqref="A12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8" max="10" width="13.140625" customWidth="1"/>
    <col min="11" max="12" width="12.5703125" customWidth="1"/>
    <col min="13" max="13" width="14.140625" customWidth="1"/>
    <col min="14" max="22" width="12.28515625" customWidth="1"/>
  </cols>
  <sheetData>
    <row r="1" spans="1:29" x14ac:dyDescent="0.25">
      <c r="A1" s="96" t="s">
        <v>0</v>
      </c>
      <c r="B1" s="97"/>
      <c r="C1" s="8" t="s">
        <v>1</v>
      </c>
      <c r="D1" s="8" t="s">
        <v>2</v>
      </c>
      <c r="F1" s="96" t="s">
        <v>28</v>
      </c>
      <c r="G1" s="97"/>
      <c r="H1" s="8" t="s">
        <v>1</v>
      </c>
      <c r="I1" s="8" t="s">
        <v>2</v>
      </c>
    </row>
    <row r="2" spans="1:29" x14ac:dyDescent="0.25">
      <c r="A2" s="85" t="s">
        <v>3</v>
      </c>
      <c r="B2" s="86"/>
      <c r="C2" s="6">
        <v>0.44</v>
      </c>
      <c r="D2" s="6" t="s">
        <v>4</v>
      </c>
      <c r="F2" s="85" t="s">
        <v>3</v>
      </c>
      <c r="G2" s="86"/>
      <c r="H2" s="6">
        <v>0.25</v>
      </c>
      <c r="I2" s="6" t="s">
        <v>4</v>
      </c>
    </row>
    <row r="3" spans="1:29" x14ac:dyDescent="0.25">
      <c r="A3" s="85" t="s">
        <v>5</v>
      </c>
      <c r="B3" s="86"/>
      <c r="C3" s="6">
        <v>0.221</v>
      </c>
      <c r="D3" s="6" t="s">
        <v>4</v>
      </c>
      <c r="F3" s="85" t="s">
        <v>29</v>
      </c>
      <c r="G3" s="86"/>
      <c r="H3" s="6">
        <v>0.25</v>
      </c>
      <c r="I3" s="6" t="s">
        <v>4</v>
      </c>
    </row>
    <row r="4" spans="1:29" x14ac:dyDescent="0.25">
      <c r="A4" s="85" t="s">
        <v>6</v>
      </c>
      <c r="B4" s="86"/>
      <c r="C4" s="6">
        <v>0.42099999999999999</v>
      </c>
      <c r="D4" s="6" t="s">
        <v>4</v>
      </c>
      <c r="F4" s="85" t="s">
        <v>30</v>
      </c>
      <c r="G4" s="86"/>
      <c r="H4" s="6">
        <v>0.21</v>
      </c>
      <c r="I4" s="6" t="s">
        <v>4</v>
      </c>
    </row>
    <row r="5" spans="1:29" x14ac:dyDescent="0.25">
      <c r="A5" s="85" t="s">
        <v>7</v>
      </c>
      <c r="B5" s="86"/>
      <c r="C5" s="6">
        <v>6.3500000000000001E-2</v>
      </c>
      <c r="D5" s="6" t="s">
        <v>4</v>
      </c>
      <c r="F5" s="85" t="s">
        <v>31</v>
      </c>
      <c r="G5" s="86"/>
      <c r="H5" s="6">
        <v>0.86499999999999999</v>
      </c>
      <c r="I5" s="6" t="s">
        <v>4</v>
      </c>
    </row>
    <row r="6" spans="1:29" x14ac:dyDescent="0.25">
      <c r="A6" s="83" t="s">
        <v>8</v>
      </c>
      <c r="B6" s="84"/>
      <c r="C6" s="6">
        <v>12</v>
      </c>
      <c r="D6" s="6" t="s">
        <v>9</v>
      </c>
      <c r="F6" s="85" t="s">
        <v>32</v>
      </c>
      <c r="G6" s="86"/>
      <c r="H6" s="6">
        <v>0.51559999999999995</v>
      </c>
      <c r="I6" s="6" t="s">
        <v>4</v>
      </c>
    </row>
    <row r="7" spans="1:29" x14ac:dyDescent="0.25">
      <c r="A7" s="83" t="s">
        <v>10</v>
      </c>
      <c r="B7" s="84"/>
      <c r="C7" s="7">
        <v>0.57613333318776305</v>
      </c>
      <c r="D7" s="6"/>
      <c r="F7" s="85" t="s">
        <v>33</v>
      </c>
      <c r="G7" s="86"/>
      <c r="H7" s="6">
        <v>4.7299999999999898E-2</v>
      </c>
      <c r="I7" s="6" t="s">
        <v>4</v>
      </c>
    </row>
    <row r="8" spans="1:29" x14ac:dyDescent="0.25">
      <c r="A8" t="s">
        <v>9</v>
      </c>
      <c r="B8" t="s">
        <v>9</v>
      </c>
      <c r="C8" t="s">
        <v>9</v>
      </c>
    </row>
    <row r="9" spans="1:29" s="1" customFormat="1" ht="30" x14ac:dyDescent="0.25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spans="1:29" x14ac:dyDescent="0.25">
      <c r="A10" s="42" t="s">
        <v>64</v>
      </c>
      <c r="B10" s="41">
        <v>2.96736358571281</v>
      </c>
      <c r="C10" s="42" t="s">
        <v>16</v>
      </c>
      <c r="D10" s="43">
        <v>0.122474487139158</v>
      </c>
      <c r="E10" s="41">
        <v>4.2468928086287097</v>
      </c>
    </row>
    <row r="11" spans="1:29" x14ac:dyDescent="0.25">
      <c r="A11" s="87" t="s">
        <v>67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9" t="s">
        <v>65</v>
      </c>
      <c r="N11" s="90"/>
      <c r="O11" s="90"/>
      <c r="P11" s="90"/>
      <c r="Q11" s="90"/>
      <c r="R11" s="90"/>
      <c r="S11" s="90"/>
      <c r="T11" s="90"/>
      <c r="U11" s="90"/>
      <c r="V11" s="91"/>
      <c r="W11" s="95" t="s">
        <v>88</v>
      </c>
      <c r="X11" s="95"/>
      <c r="Y11" s="95"/>
      <c r="Z11" s="95"/>
      <c r="AA11" s="95"/>
      <c r="AB11" s="95"/>
      <c r="AC11" s="95"/>
    </row>
    <row r="12" spans="1:29" s="1" customFormat="1" ht="41.25" customHeight="1" x14ac:dyDescent="0.25">
      <c r="A12" s="15" t="s">
        <v>17</v>
      </c>
      <c r="B12" s="15" t="s">
        <v>18</v>
      </c>
      <c r="C12" s="15" t="s">
        <v>19</v>
      </c>
      <c r="D12" s="15" t="s">
        <v>20</v>
      </c>
      <c r="E12" s="15" t="s">
        <v>21</v>
      </c>
      <c r="F12" s="15" t="s">
        <v>22</v>
      </c>
      <c r="G12" s="15" t="s">
        <v>23</v>
      </c>
      <c r="H12" s="15" t="s">
        <v>24</v>
      </c>
      <c r="I12" s="15" t="s">
        <v>25</v>
      </c>
      <c r="J12" s="15" t="s">
        <v>26</v>
      </c>
      <c r="K12" s="15" t="s">
        <v>38</v>
      </c>
      <c r="L12" s="15" t="s">
        <v>39</v>
      </c>
      <c r="M12" s="38" t="s">
        <v>44</v>
      </c>
      <c r="N12" s="38" t="s">
        <v>45</v>
      </c>
      <c r="O12" s="38" t="s">
        <v>46</v>
      </c>
      <c r="P12" s="38" t="s">
        <v>47</v>
      </c>
      <c r="Q12" s="38" t="s">
        <v>48</v>
      </c>
      <c r="R12" s="38" t="s">
        <v>49</v>
      </c>
      <c r="S12" s="38" t="s">
        <v>58</v>
      </c>
      <c r="T12" s="38" t="s">
        <v>59</v>
      </c>
      <c r="U12" s="38" t="s">
        <v>60</v>
      </c>
      <c r="V12" s="38" t="s">
        <v>61</v>
      </c>
      <c r="W12" s="80" t="s">
        <v>83</v>
      </c>
      <c r="X12" s="80" t="s">
        <v>84</v>
      </c>
      <c r="Y12" s="80" t="s">
        <v>46</v>
      </c>
      <c r="Z12" s="9" t="s">
        <v>85</v>
      </c>
      <c r="AA12" s="9" t="s">
        <v>87</v>
      </c>
      <c r="AB12" s="9" t="s">
        <v>49</v>
      </c>
      <c r="AC12" s="9" t="s">
        <v>86</v>
      </c>
    </row>
    <row r="13" spans="1:29" x14ac:dyDescent="0.25">
      <c r="A13" s="18">
        <v>0.1</v>
      </c>
      <c r="B13" s="19">
        <v>3.5807559103489699</v>
      </c>
      <c r="C13" s="20">
        <v>24.6884493504032</v>
      </c>
      <c r="D13" s="19">
        <v>7.5379046895035995E-2</v>
      </c>
      <c r="E13" s="20">
        <v>0.10196826284991201</v>
      </c>
      <c r="F13" s="19">
        <v>1.0196826284991201</v>
      </c>
      <c r="G13" s="19">
        <v>4.0798263351195798</v>
      </c>
      <c r="H13" s="21">
        <v>8716.5942037006207</v>
      </c>
      <c r="I13" s="21">
        <v>5033.2040021368402</v>
      </c>
      <c r="J13" s="21">
        <v>372.759998569402</v>
      </c>
      <c r="K13" s="20">
        <v>2.5456978576992899</v>
      </c>
      <c r="L13" s="20">
        <v>4.9150270940864296</v>
      </c>
      <c r="M13" s="48">
        <v>1E-4</v>
      </c>
      <c r="N13" s="56">
        <v>22.751999999999999</v>
      </c>
      <c r="O13" s="56">
        <v>3.3</v>
      </c>
      <c r="P13" s="56">
        <v>1</v>
      </c>
      <c r="Q13" s="56">
        <v>4.4000000000000004</v>
      </c>
      <c r="R13" s="56"/>
      <c r="S13" s="56">
        <v>2.39</v>
      </c>
      <c r="T13" s="56">
        <v>18.8</v>
      </c>
      <c r="U13" s="56">
        <v>1.89</v>
      </c>
      <c r="V13" s="59">
        <v>-0.29299999999999998</v>
      </c>
    </row>
    <row r="14" spans="1:29" x14ac:dyDescent="0.25">
      <c r="A14" s="18">
        <v>0.2</v>
      </c>
      <c r="B14" s="19">
        <v>14.323023641395899</v>
      </c>
      <c r="C14" s="20">
        <v>98.7537974016129</v>
      </c>
      <c r="D14" s="19">
        <v>0.30151618758014398</v>
      </c>
      <c r="E14" s="20">
        <v>0.20393652569982501</v>
      </c>
      <c r="F14" s="19">
        <v>2.0393652569982499</v>
      </c>
      <c r="G14" s="19">
        <v>8.1596526702391596</v>
      </c>
      <c r="H14" s="21">
        <v>17433.188407401201</v>
      </c>
      <c r="I14" s="21">
        <v>10066.4080042736</v>
      </c>
      <c r="J14" s="21">
        <v>1491.0399942776</v>
      </c>
      <c r="K14" s="20">
        <v>1.13142127008857</v>
      </c>
      <c r="L14" s="20">
        <v>2.1844564862606299</v>
      </c>
      <c r="M14" s="48">
        <v>1E-4</v>
      </c>
      <c r="N14" s="59">
        <v>89.313000000000002</v>
      </c>
      <c r="O14" s="56">
        <v>13</v>
      </c>
      <c r="P14" s="56">
        <v>2.1</v>
      </c>
      <c r="Q14" s="56">
        <v>8.8000000000000007</v>
      </c>
      <c r="R14" s="56"/>
      <c r="S14" s="57">
        <v>2.33</v>
      </c>
      <c r="T14" s="56">
        <v>18.100000000000001</v>
      </c>
      <c r="U14" s="58">
        <v>1.91</v>
      </c>
      <c r="V14" s="56">
        <v>-0.311</v>
      </c>
    </row>
    <row r="15" spans="1:29" x14ac:dyDescent="0.25">
      <c r="A15" s="18">
        <v>0.3</v>
      </c>
      <c r="B15" s="19">
        <v>32.226803193140803</v>
      </c>
      <c r="C15" s="20">
        <v>222.196044153629</v>
      </c>
      <c r="D15" s="19">
        <v>0.67841142205532401</v>
      </c>
      <c r="E15" s="20">
        <v>0.30590478854973802</v>
      </c>
      <c r="F15" s="19">
        <v>3.0590478854973799</v>
      </c>
      <c r="G15" s="19">
        <v>12.239479005358699</v>
      </c>
      <c r="H15" s="21">
        <v>26149.7826111018</v>
      </c>
      <c r="I15" s="21">
        <v>15099.6120064105</v>
      </c>
      <c r="J15" s="21">
        <v>3354.8399871246202</v>
      </c>
      <c r="K15" s="20">
        <v>0.78570921533928895</v>
      </c>
      <c r="L15" s="20">
        <v>1.5169836710143301</v>
      </c>
      <c r="M15" s="48">
        <v>1E-4</v>
      </c>
      <c r="N15" s="6">
        <v>200.744</v>
      </c>
      <c r="O15" s="6">
        <v>29.1</v>
      </c>
      <c r="P15" s="6">
        <v>3.1</v>
      </c>
      <c r="Q15" s="6">
        <v>13.1</v>
      </c>
      <c r="R15" s="6"/>
      <c r="S15" s="6">
        <v>2.33</v>
      </c>
      <c r="T15" s="6">
        <v>17.7</v>
      </c>
      <c r="U15" s="54">
        <v>1.96</v>
      </c>
      <c r="V15" s="6">
        <v>-0.32400000000000001</v>
      </c>
    </row>
    <row r="16" spans="1:29" x14ac:dyDescent="0.25">
      <c r="A16" s="18">
        <v>0.4</v>
      </c>
      <c r="B16" s="19">
        <v>57.292094565583596</v>
      </c>
      <c r="C16" s="20">
        <v>395.01518960645097</v>
      </c>
      <c r="D16" s="19">
        <v>1.2060647503205699</v>
      </c>
      <c r="E16" s="20">
        <v>0.40787305139965102</v>
      </c>
      <c r="F16" s="19">
        <v>4.0787305139965104</v>
      </c>
      <c r="G16" s="19">
        <v>16.319305340478302</v>
      </c>
      <c r="H16" s="21">
        <v>34866.376814802497</v>
      </c>
      <c r="I16" s="21">
        <v>20132.816008547299</v>
      </c>
      <c r="J16" s="21">
        <v>5964.1599771104302</v>
      </c>
      <c r="K16" s="20">
        <v>0.63642446442482403</v>
      </c>
      <c r="L16" s="20">
        <v>1.2287567735216001</v>
      </c>
      <c r="M16" s="48">
        <v>1E-4</v>
      </c>
      <c r="N16" s="6">
        <v>356.26799999999997</v>
      </c>
      <c r="O16" s="6">
        <v>51.6</v>
      </c>
      <c r="P16" s="6">
        <v>4.0999999999999996</v>
      </c>
      <c r="Q16" s="6">
        <v>17.5</v>
      </c>
      <c r="R16" s="6"/>
      <c r="S16" s="6">
        <v>2.33</v>
      </c>
      <c r="T16" s="6">
        <v>17.5</v>
      </c>
      <c r="U16" s="6">
        <v>2</v>
      </c>
      <c r="V16" s="6">
        <v>-0.33100000000000002</v>
      </c>
    </row>
    <row r="17" spans="1:31" x14ac:dyDescent="0.25">
      <c r="A17" s="18">
        <v>0.5</v>
      </c>
      <c r="B17" s="19">
        <v>89.518897758724407</v>
      </c>
      <c r="C17" s="20">
        <v>617.21123376007995</v>
      </c>
      <c r="D17" s="19">
        <v>1.8844761723759</v>
      </c>
      <c r="E17" s="20">
        <v>0.50984131424956403</v>
      </c>
      <c r="F17" s="19">
        <v>5.09841314249564</v>
      </c>
      <c r="G17" s="19">
        <v>20.3991316755979</v>
      </c>
      <c r="H17" s="21">
        <v>43582.9710185031</v>
      </c>
      <c r="I17" s="21">
        <v>25166.020010684198</v>
      </c>
      <c r="J17" s="21">
        <v>9318.9999642350504</v>
      </c>
      <c r="K17" s="20">
        <v>0.55439642234340303</v>
      </c>
      <c r="L17" s="20">
        <v>1.0703836782677101</v>
      </c>
      <c r="M17" s="48">
        <v>1E-4</v>
      </c>
      <c r="N17" s="7">
        <v>556.596</v>
      </c>
      <c r="O17" s="6">
        <v>80.7</v>
      </c>
      <c r="P17" s="6">
        <v>5.2</v>
      </c>
      <c r="Q17" s="54">
        <v>21.9</v>
      </c>
      <c r="R17" s="6"/>
      <c r="S17" s="6">
        <v>2.33</v>
      </c>
      <c r="T17" s="6">
        <v>17.399999999999999</v>
      </c>
      <c r="U17" s="54">
        <v>2</v>
      </c>
      <c r="V17" s="6">
        <v>-0.33600000000000002</v>
      </c>
    </row>
    <row r="18" spans="1:31" x14ac:dyDescent="0.25">
      <c r="A18" s="18">
        <v>0.6</v>
      </c>
      <c r="B18" s="19">
        <v>128.90721277256301</v>
      </c>
      <c r="C18" s="20">
        <v>888.78417661451601</v>
      </c>
      <c r="D18" s="19">
        <v>2.7136456882212898</v>
      </c>
      <c r="E18" s="20">
        <v>0.61180957709947703</v>
      </c>
      <c r="F18" s="19">
        <v>6.1180957709947696</v>
      </c>
      <c r="G18" s="19">
        <v>24.478958010717498</v>
      </c>
      <c r="H18" s="21">
        <v>52299.565222203702</v>
      </c>
      <c r="I18" s="21">
        <v>30199.224012821</v>
      </c>
      <c r="J18" s="21">
        <v>13419.359948498401</v>
      </c>
      <c r="K18" s="20">
        <v>0.50285389781714496</v>
      </c>
      <c r="L18" s="20">
        <v>0.97086954944917203</v>
      </c>
      <c r="M18" s="48">
        <v>1E-4</v>
      </c>
      <c r="N18" s="6">
        <v>843.899</v>
      </c>
      <c r="O18" s="6">
        <v>122.4</v>
      </c>
      <c r="P18" s="6">
        <v>6.2</v>
      </c>
      <c r="Q18" s="6">
        <v>26.2</v>
      </c>
      <c r="R18" s="6"/>
      <c r="S18" s="6">
        <v>2.46</v>
      </c>
      <c r="T18" s="6">
        <v>17.600000000000001</v>
      </c>
      <c r="U18" s="54">
        <v>2.13</v>
      </c>
      <c r="V18" s="6">
        <v>-0.34899999999999998</v>
      </c>
    </row>
    <row r="19" spans="1:31" x14ac:dyDescent="0.25">
      <c r="A19" s="18">
        <v>0.7</v>
      </c>
      <c r="B19" s="19">
        <v>175.45703960709901</v>
      </c>
      <c r="C19" s="20">
        <v>1209.73401816975</v>
      </c>
      <c r="D19" s="19">
        <v>3.6935732978567599</v>
      </c>
      <c r="E19" s="20">
        <v>0.71377783994939004</v>
      </c>
      <c r="F19" s="19">
        <v>7.1377783994939001</v>
      </c>
      <c r="G19" s="19">
        <v>28.558784345837001</v>
      </c>
      <c r="H19" s="21">
        <v>61016.159425904298</v>
      </c>
      <c r="I19" s="21">
        <v>35232.428014957899</v>
      </c>
      <c r="J19" s="21">
        <v>18265.239929900701</v>
      </c>
      <c r="K19" s="20">
        <v>0.467577157536606</v>
      </c>
      <c r="L19" s="20">
        <v>0.90276007850567197</v>
      </c>
      <c r="M19" s="48">
        <v>1E-4</v>
      </c>
      <c r="N19" s="6">
        <v>1148.973</v>
      </c>
      <c r="O19" s="6">
        <v>166.6</v>
      </c>
      <c r="P19" s="6">
        <v>7.2</v>
      </c>
      <c r="Q19" s="6">
        <v>30.6</v>
      </c>
      <c r="R19" s="6"/>
      <c r="S19" s="6">
        <v>2.46</v>
      </c>
      <c r="T19" s="6">
        <v>17.600000000000001</v>
      </c>
      <c r="U19" s="54">
        <v>2.14</v>
      </c>
      <c r="V19" s="6">
        <v>-0.35099999999999998</v>
      </c>
    </row>
    <row r="20" spans="1:31" s="29" customFormat="1" ht="15.75" thickBot="1" x14ac:dyDescent="0.3"/>
    <row r="21" spans="1:31" x14ac:dyDescent="0.25">
      <c r="A21" t="s">
        <v>9</v>
      </c>
      <c r="B21" t="s">
        <v>9</v>
      </c>
      <c r="C21" t="s">
        <v>9</v>
      </c>
    </row>
    <row r="22" spans="1:31" s="1" customFormat="1" ht="30" x14ac:dyDescent="0.25">
      <c r="A22" s="22" t="s">
        <v>34</v>
      </c>
      <c r="B22" s="22" t="s">
        <v>12</v>
      </c>
      <c r="C22" s="22" t="s">
        <v>13</v>
      </c>
      <c r="D22" s="22" t="s">
        <v>14</v>
      </c>
      <c r="E22" s="22" t="s">
        <v>15</v>
      </c>
    </row>
    <row r="23" spans="1:31" x14ac:dyDescent="0.25">
      <c r="A23" s="45" t="str">
        <f>A10</f>
        <v>MJP test 4</v>
      </c>
      <c r="B23" s="44">
        <v>2.2231451055918399</v>
      </c>
      <c r="C23" s="45" t="s">
        <v>16</v>
      </c>
      <c r="D23" s="45">
        <v>0.1225</v>
      </c>
      <c r="E23" s="45">
        <v>2.4129999999999998</v>
      </c>
    </row>
    <row r="24" spans="1:31" x14ac:dyDescent="0.25">
      <c r="A24" s="88" t="s">
        <v>68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92" t="s">
        <v>66</v>
      </c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4"/>
      <c r="Y24" s="95" t="s">
        <v>88</v>
      </c>
      <c r="Z24" s="95"/>
      <c r="AA24" s="95"/>
      <c r="AB24" s="95"/>
      <c r="AC24" s="95"/>
      <c r="AD24" s="95"/>
      <c r="AE24" s="95"/>
    </row>
    <row r="25" spans="1:31" s="1" customFormat="1" ht="45" x14ac:dyDescent="0.25">
      <c r="A25" s="22" t="s">
        <v>17</v>
      </c>
      <c r="B25" s="22" t="s">
        <v>18</v>
      </c>
      <c r="C25" s="22" t="s">
        <v>19</v>
      </c>
      <c r="D25" s="22" t="s">
        <v>20</v>
      </c>
      <c r="E25" s="22" t="s">
        <v>21</v>
      </c>
      <c r="F25" s="22" t="s">
        <v>22</v>
      </c>
      <c r="G25" s="22" t="s">
        <v>23</v>
      </c>
      <c r="H25" s="22" t="s">
        <v>24</v>
      </c>
      <c r="I25" s="22" t="s">
        <v>25</v>
      </c>
      <c r="J25" s="22" t="s">
        <v>26</v>
      </c>
      <c r="K25" s="22" t="s">
        <v>38</v>
      </c>
      <c r="L25" s="22" t="s">
        <v>39</v>
      </c>
      <c r="M25" s="38" t="s">
        <v>44</v>
      </c>
      <c r="N25" s="38" t="s">
        <v>45</v>
      </c>
      <c r="O25" s="38" t="s">
        <v>46</v>
      </c>
      <c r="P25" s="38" t="s">
        <v>47</v>
      </c>
      <c r="Q25" s="38" t="s">
        <v>48</v>
      </c>
      <c r="R25" s="38" t="s">
        <v>49</v>
      </c>
      <c r="S25" s="38" t="s">
        <v>50</v>
      </c>
      <c r="T25" s="38" t="s">
        <v>51</v>
      </c>
      <c r="U25" s="38" t="s">
        <v>52</v>
      </c>
      <c r="V25" s="38" t="s">
        <v>53</v>
      </c>
      <c r="W25" s="38" t="s">
        <v>54</v>
      </c>
      <c r="X25" s="38" t="s">
        <v>55</v>
      </c>
      <c r="Y25" s="80" t="s">
        <v>83</v>
      </c>
      <c r="Z25" s="80" t="s">
        <v>84</v>
      </c>
      <c r="AA25" s="80" t="s">
        <v>46</v>
      </c>
      <c r="AB25" s="9" t="s">
        <v>85</v>
      </c>
      <c r="AC25" s="9" t="s">
        <v>87</v>
      </c>
      <c r="AD25" s="9" t="s">
        <v>49</v>
      </c>
      <c r="AE25" s="9" t="s">
        <v>86</v>
      </c>
    </row>
    <row r="26" spans="1:31" x14ac:dyDescent="0.25">
      <c r="A26" s="23">
        <v>0.3</v>
      </c>
      <c r="B26" s="25">
        <v>7.2008056217084802</v>
      </c>
      <c r="C26" s="24">
        <v>49.647819992377698</v>
      </c>
      <c r="D26" s="24">
        <v>0.72327143462680799</v>
      </c>
      <c r="E26" s="24">
        <v>0.31585689100388997</v>
      </c>
      <c r="F26" s="25">
        <v>3.1585689100389001</v>
      </c>
      <c r="G26" s="25">
        <v>6.6841523254266999</v>
      </c>
      <c r="H26" s="26">
        <v>15341.2057985131</v>
      </c>
      <c r="I26" s="26">
        <v>12284.758006496701</v>
      </c>
      <c r="J26" s="26">
        <v>745.29127980509099</v>
      </c>
      <c r="K26" s="24">
        <v>2.5456978576992899</v>
      </c>
      <c r="L26" s="24">
        <v>4.9150270940864296</v>
      </c>
      <c r="M26" s="48">
        <v>1E-4</v>
      </c>
      <c r="N26" s="6">
        <v>42.128999999999998</v>
      </c>
      <c r="O26" s="6">
        <v>6.11</v>
      </c>
      <c r="P26" s="6">
        <v>3.2</v>
      </c>
      <c r="Q26" s="6">
        <v>6.7</v>
      </c>
      <c r="R26" s="6"/>
      <c r="S26" s="6">
        <v>1.88</v>
      </c>
      <c r="T26" s="6">
        <v>7.2700000000000001E-2</v>
      </c>
      <c r="U26" s="6">
        <v>4.74</v>
      </c>
      <c r="V26" s="6">
        <v>1.45</v>
      </c>
      <c r="W26" s="6">
        <v>3.52</v>
      </c>
      <c r="X26" s="6">
        <v>0.214</v>
      </c>
    </row>
    <row r="27" spans="1:31" x14ac:dyDescent="0.25">
      <c r="A27" s="23">
        <v>0.4</v>
      </c>
      <c r="B27" s="25">
        <v>12.8014322163706</v>
      </c>
      <c r="C27" s="24">
        <v>88.262791097560495</v>
      </c>
      <c r="D27" s="24">
        <v>1.2858158837809901</v>
      </c>
      <c r="E27" s="24">
        <v>0.42114252133851998</v>
      </c>
      <c r="F27" s="25">
        <v>4.2114252133852004</v>
      </c>
      <c r="G27" s="25">
        <v>8.9122031005689397</v>
      </c>
      <c r="H27" s="26">
        <v>20454.941064684099</v>
      </c>
      <c r="I27" s="26">
        <v>16379.677341995601</v>
      </c>
      <c r="J27" s="26">
        <v>1324.9622752090499</v>
      </c>
      <c r="K27" s="24">
        <v>1.13142127008857</v>
      </c>
      <c r="L27" s="24">
        <v>2.1844564862606299</v>
      </c>
      <c r="M27" s="48">
        <v>1E-4</v>
      </c>
      <c r="N27" s="6">
        <v>73.912999999999997</v>
      </c>
      <c r="O27" s="6">
        <v>10.7</v>
      </c>
      <c r="P27" s="6">
        <v>4.3</v>
      </c>
      <c r="Q27" s="54">
        <v>8.9</v>
      </c>
      <c r="R27" s="6"/>
      <c r="S27" s="6">
        <v>1.86</v>
      </c>
      <c r="T27" s="6">
        <v>6.2E-2</v>
      </c>
      <c r="U27" s="6">
        <v>4.6100000000000003</v>
      </c>
      <c r="V27" s="6">
        <v>1.49</v>
      </c>
      <c r="W27" s="6">
        <v>3.54</v>
      </c>
      <c r="X27" s="6">
        <v>0.189</v>
      </c>
    </row>
    <row r="28" spans="1:31" x14ac:dyDescent="0.25">
      <c r="A28" s="23">
        <v>0.5</v>
      </c>
      <c r="B28" s="25">
        <v>20.0022378380791</v>
      </c>
      <c r="C28" s="24">
        <v>137.91061108993799</v>
      </c>
      <c r="D28" s="24">
        <v>2.0090873184078002</v>
      </c>
      <c r="E28" s="24">
        <v>0.52642815167315005</v>
      </c>
      <c r="F28" s="25">
        <v>5.2642815167314998</v>
      </c>
      <c r="G28" s="25">
        <v>11.1402538757111</v>
      </c>
      <c r="H28" s="26">
        <v>25568.676330855102</v>
      </c>
      <c r="I28" s="26">
        <v>20474.596677494501</v>
      </c>
      <c r="J28" s="26">
        <v>2070.2535550141401</v>
      </c>
      <c r="K28" s="24">
        <v>0.78570921533928895</v>
      </c>
      <c r="L28" s="24">
        <v>1.5169836710143301</v>
      </c>
      <c r="M28" s="48">
        <v>1E-4</v>
      </c>
      <c r="N28" s="7">
        <v>114.03</v>
      </c>
      <c r="O28" s="6">
        <v>16.5</v>
      </c>
      <c r="P28" s="6">
        <v>5.3</v>
      </c>
      <c r="Q28" s="6">
        <v>11.2</v>
      </c>
      <c r="R28" s="6"/>
      <c r="S28" s="6">
        <v>1.84</v>
      </c>
      <c r="T28" s="6">
        <v>6.3E-2</v>
      </c>
      <c r="U28" s="6">
        <v>4.62</v>
      </c>
      <c r="V28" s="6">
        <v>1.47</v>
      </c>
      <c r="W28" s="6">
        <v>3.56</v>
      </c>
      <c r="X28" s="6">
        <v>0.17399999999999999</v>
      </c>
    </row>
    <row r="29" spans="1:31" x14ac:dyDescent="0.25">
      <c r="A29" s="23">
        <v>0.6</v>
      </c>
      <c r="B29" s="25">
        <v>28.803222486833899</v>
      </c>
      <c r="C29" s="24">
        <v>198.59127996951099</v>
      </c>
      <c r="D29" s="24">
        <v>2.8930857385072302</v>
      </c>
      <c r="E29" s="24">
        <v>0.63171378200777994</v>
      </c>
      <c r="F29" s="25">
        <v>6.3171378200778001</v>
      </c>
      <c r="G29" s="25">
        <v>13.3683046508534</v>
      </c>
      <c r="H29" s="26">
        <v>30682.411597026199</v>
      </c>
      <c r="I29" s="26">
        <v>24569.516012993401</v>
      </c>
      <c r="J29" s="26">
        <v>2981.1651192203599</v>
      </c>
      <c r="K29" s="24">
        <v>0.63642446442482403</v>
      </c>
      <c r="L29" s="24">
        <v>1.2287567735216001</v>
      </c>
      <c r="M29" s="48">
        <v>1E-4</v>
      </c>
      <c r="N29" s="6">
        <v>162.899</v>
      </c>
      <c r="O29" s="6">
        <v>23.6</v>
      </c>
      <c r="P29" s="6">
        <v>6.4</v>
      </c>
      <c r="Q29" s="6">
        <v>13.4</v>
      </c>
      <c r="R29" s="6"/>
      <c r="S29" s="6">
        <v>1.82</v>
      </c>
      <c r="T29" s="6">
        <v>6.5000000000000002E-2</v>
      </c>
      <c r="U29" s="30">
        <v>4.5999999999999996</v>
      </c>
      <c r="V29" s="6">
        <v>1.45</v>
      </c>
      <c r="W29" s="6">
        <v>3.59</v>
      </c>
      <c r="X29" s="6">
        <v>0.16500000000000001</v>
      </c>
    </row>
    <row r="30" spans="1:31" x14ac:dyDescent="0.25">
      <c r="A30" s="23">
        <v>0.7</v>
      </c>
      <c r="B30" s="25">
        <v>39.204386162635103</v>
      </c>
      <c r="C30" s="24">
        <v>270.30479773627798</v>
      </c>
      <c r="D30" s="24">
        <v>3.93781114407928</v>
      </c>
      <c r="E30" s="24">
        <v>0.73699941234240995</v>
      </c>
      <c r="F30" s="25">
        <v>7.3699941234241004</v>
      </c>
      <c r="G30" s="25">
        <v>15.596355425995601</v>
      </c>
      <c r="H30" s="26">
        <v>35796.146863197202</v>
      </c>
      <c r="I30" s="26">
        <v>28664.435348492301</v>
      </c>
      <c r="J30" s="26">
        <v>4057.6969678277201</v>
      </c>
      <c r="K30" s="24">
        <v>0.55439642234340303</v>
      </c>
      <c r="L30" s="24">
        <v>1.0703836782677101</v>
      </c>
      <c r="M30" s="48">
        <v>1E-4</v>
      </c>
      <c r="N30" s="6">
        <v>220.821</v>
      </c>
      <c r="O30" s="6">
        <v>32</v>
      </c>
      <c r="P30" s="6">
        <v>7.5</v>
      </c>
      <c r="Q30" s="6">
        <v>15.6</v>
      </c>
      <c r="R30" s="6"/>
      <c r="S30" s="6">
        <v>1.81</v>
      </c>
      <c r="T30" s="6">
        <v>6.0999999999999999E-2</v>
      </c>
      <c r="U30" s="6">
        <v>4.6100000000000003</v>
      </c>
      <c r="V30" s="6">
        <v>1.44</v>
      </c>
      <c r="W30" s="6">
        <v>3.6</v>
      </c>
      <c r="X30" s="6">
        <v>0.159</v>
      </c>
    </row>
    <row r="31" spans="1:31" x14ac:dyDescent="0.25">
      <c r="A31" s="23">
        <v>0.8</v>
      </c>
      <c r="B31" s="25">
        <v>51.205728865482598</v>
      </c>
      <c r="C31" s="24">
        <v>353.05116439024198</v>
      </c>
      <c r="D31" s="24">
        <v>5.1432635351239604</v>
      </c>
      <c r="E31" s="24">
        <v>0.84228504267703996</v>
      </c>
      <c r="F31" s="25">
        <v>8.4228504267704007</v>
      </c>
      <c r="G31" s="25">
        <v>17.824406201137801</v>
      </c>
      <c r="H31" s="26">
        <v>40909.882129368198</v>
      </c>
      <c r="I31" s="26">
        <v>32759.354683991201</v>
      </c>
      <c r="J31" s="26">
        <v>5299.8491008361998</v>
      </c>
      <c r="K31" s="24">
        <v>0.50285389781714496</v>
      </c>
      <c r="L31" s="24">
        <v>0.97086954944917203</v>
      </c>
      <c r="M31" s="48">
        <v>1E-4</v>
      </c>
      <c r="N31" s="6">
        <v>288.13900000000001</v>
      </c>
      <c r="O31" s="6">
        <v>41.8</v>
      </c>
      <c r="P31" s="6">
        <v>8.5</v>
      </c>
      <c r="Q31" s="6">
        <v>17.899999999999999</v>
      </c>
      <c r="R31" s="6"/>
      <c r="S31" s="6">
        <v>1.81</v>
      </c>
      <c r="T31" s="6">
        <v>5.3999999999999999E-2</v>
      </c>
      <c r="U31" s="6">
        <v>4.62</v>
      </c>
      <c r="V31" s="6">
        <v>1.46</v>
      </c>
      <c r="W31" s="6">
        <v>3.6</v>
      </c>
      <c r="X31" s="6">
        <v>0.155</v>
      </c>
    </row>
    <row r="32" spans="1:31" x14ac:dyDescent="0.25">
      <c r="A32" s="23">
        <v>0.9</v>
      </c>
      <c r="B32" s="25">
        <v>64.807250595376402</v>
      </c>
      <c r="C32" s="24">
        <v>446.83037993139902</v>
      </c>
      <c r="D32" s="24">
        <v>6.50944291164127</v>
      </c>
      <c r="E32" s="24">
        <v>0.94757067301166997</v>
      </c>
      <c r="F32" s="25">
        <v>9.4757067301167002</v>
      </c>
      <c r="G32" s="25">
        <v>20.052456976280101</v>
      </c>
      <c r="H32" s="26">
        <v>46023.617395539302</v>
      </c>
      <c r="I32" s="26">
        <v>36854.274019490098</v>
      </c>
      <c r="J32" s="26">
        <v>6707.62151824582</v>
      </c>
      <c r="K32" s="24">
        <v>0.467577157536606</v>
      </c>
      <c r="L32" s="24">
        <v>0.90276007850567197</v>
      </c>
      <c r="M32" s="48">
        <v>1E-4</v>
      </c>
      <c r="N32" s="6">
        <v>364.04399999999998</v>
      </c>
      <c r="O32" s="6">
        <v>52.8</v>
      </c>
      <c r="P32" s="6">
        <v>9.6</v>
      </c>
      <c r="Q32" s="6">
        <v>20.100000000000001</v>
      </c>
      <c r="R32" s="6"/>
      <c r="S32" s="6">
        <v>1.81</v>
      </c>
      <c r="T32" s="6">
        <v>5.5E-2</v>
      </c>
      <c r="U32" s="6">
        <v>4.6100000000000003</v>
      </c>
      <c r="V32" s="6">
        <v>1.46</v>
      </c>
      <c r="W32" s="6">
        <v>3.59</v>
      </c>
      <c r="X32" s="6">
        <v>0.152</v>
      </c>
    </row>
    <row r="33" spans="1:24" x14ac:dyDescent="0.25">
      <c r="A33" s="70">
        <v>1</v>
      </c>
      <c r="B33" s="25">
        <v>80.008951352316501</v>
      </c>
      <c r="C33" s="24">
        <v>551.64244435975297</v>
      </c>
      <c r="D33" s="24">
        <v>8.0363492736312008</v>
      </c>
      <c r="E33" s="24">
        <v>1.0528563033463001</v>
      </c>
      <c r="F33" s="25">
        <v>10.528563033463</v>
      </c>
      <c r="G33" s="25">
        <v>22.280507751422299</v>
      </c>
      <c r="H33" s="26">
        <v>51137.352661710298</v>
      </c>
      <c r="I33" s="26">
        <v>40949.193354989002</v>
      </c>
      <c r="J33" s="26">
        <v>8281.0142200565697</v>
      </c>
      <c r="K33" s="24">
        <v>0.44196143362835</v>
      </c>
      <c r="L33" s="24">
        <v>0.853303314945561</v>
      </c>
      <c r="M33" s="48">
        <v>1E-4</v>
      </c>
      <c r="N33" s="6">
        <v>447.42099999999999</v>
      </c>
      <c r="O33" s="6">
        <v>64.900000000000006</v>
      </c>
      <c r="P33" s="6">
        <v>10.7</v>
      </c>
      <c r="Q33" s="6">
        <v>22.3</v>
      </c>
      <c r="R33" s="6"/>
      <c r="S33" s="6">
        <v>1.8</v>
      </c>
      <c r="T33" s="6">
        <v>0.06</v>
      </c>
      <c r="U33" s="6">
        <v>4.49</v>
      </c>
      <c r="V33" s="6">
        <v>1.45</v>
      </c>
      <c r="W33" s="6">
        <v>3.59</v>
      </c>
      <c r="X33" s="6">
        <v>0.151</v>
      </c>
    </row>
  </sheetData>
  <mergeCells count="20">
    <mergeCell ref="A1:B1"/>
    <mergeCell ref="F1:G1"/>
    <mergeCell ref="A2:B2"/>
    <mergeCell ref="F2:G2"/>
    <mergeCell ref="A3:B3"/>
    <mergeCell ref="F3:G3"/>
    <mergeCell ref="A4:B4"/>
    <mergeCell ref="F4:G4"/>
    <mergeCell ref="A5:B5"/>
    <mergeCell ref="F5:G5"/>
    <mergeCell ref="A6:B6"/>
    <mergeCell ref="F6:G6"/>
    <mergeCell ref="A7:B7"/>
    <mergeCell ref="F7:G7"/>
    <mergeCell ref="A11:L11"/>
    <mergeCell ref="A24:L24"/>
    <mergeCell ref="M11:V11"/>
    <mergeCell ref="M24:X24"/>
    <mergeCell ref="W11:AC11"/>
    <mergeCell ref="Y24:AE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7E06A-E0F7-458C-BF8E-1462CB81E220}">
  <dimension ref="A1:X76"/>
  <sheetViews>
    <sheetView topLeftCell="I43" workbookViewId="0">
      <selection activeCell="Q54" sqref="Q54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8" max="8" width="9.5703125" bestFit="1" customWidth="1"/>
    <col min="9" max="9" width="9.28515625" bestFit="1" customWidth="1"/>
    <col min="10" max="10" width="9.5703125" bestFit="1" customWidth="1"/>
    <col min="11" max="12" width="12.5703125" customWidth="1"/>
    <col min="13" max="13" width="13.42578125" customWidth="1"/>
    <col min="14" max="15" width="10.140625" customWidth="1"/>
    <col min="16" max="16" width="11.85546875" customWidth="1"/>
    <col min="17" max="17" width="10.7109375" customWidth="1"/>
    <col min="18" max="18" width="11.5703125" customWidth="1"/>
  </cols>
  <sheetData>
    <row r="1" spans="1:22" x14ac:dyDescent="0.25">
      <c r="A1" s="96" t="s">
        <v>0</v>
      </c>
      <c r="B1" s="97"/>
      <c r="C1" s="8" t="s">
        <v>1</v>
      </c>
      <c r="D1" s="8" t="s">
        <v>2</v>
      </c>
      <c r="F1" s="96" t="s">
        <v>28</v>
      </c>
      <c r="G1" s="97"/>
      <c r="H1" s="8" t="s">
        <v>1</v>
      </c>
      <c r="I1" s="8" t="s">
        <v>2</v>
      </c>
    </row>
    <row r="2" spans="1:22" x14ac:dyDescent="0.25">
      <c r="A2" s="85" t="s">
        <v>3</v>
      </c>
      <c r="B2" s="86"/>
      <c r="C2" s="6">
        <v>0.44</v>
      </c>
      <c r="D2" s="6" t="s">
        <v>4</v>
      </c>
      <c r="F2" s="85" t="s">
        <v>3</v>
      </c>
      <c r="G2" s="86"/>
      <c r="H2" s="6">
        <v>0.25</v>
      </c>
      <c r="I2" s="6" t="s">
        <v>4</v>
      </c>
    </row>
    <row r="3" spans="1:22" x14ac:dyDescent="0.25">
      <c r="A3" s="85" t="s">
        <v>5</v>
      </c>
      <c r="B3" s="86"/>
      <c r="C3" s="6">
        <v>0.221</v>
      </c>
      <c r="D3" s="6" t="s">
        <v>4</v>
      </c>
      <c r="F3" s="85" t="s">
        <v>29</v>
      </c>
      <c r="G3" s="86"/>
      <c r="H3" s="6">
        <v>0.25</v>
      </c>
      <c r="I3" s="6" t="s">
        <v>4</v>
      </c>
    </row>
    <row r="4" spans="1:22" x14ac:dyDescent="0.25">
      <c r="A4" s="85" t="s">
        <v>6</v>
      </c>
      <c r="B4" s="86"/>
      <c r="C4" s="6">
        <v>0.42099999999999999</v>
      </c>
      <c r="D4" s="6" t="s">
        <v>4</v>
      </c>
      <c r="F4" s="85" t="s">
        <v>30</v>
      </c>
      <c r="G4" s="86"/>
      <c r="H4" s="6">
        <v>0.21</v>
      </c>
      <c r="I4" s="6" t="s">
        <v>4</v>
      </c>
    </row>
    <row r="5" spans="1:22" x14ac:dyDescent="0.25">
      <c r="A5" s="85" t="s">
        <v>7</v>
      </c>
      <c r="B5" s="86"/>
      <c r="C5" s="6">
        <v>5.9499999999999997E-2</v>
      </c>
      <c r="D5" s="6" t="s">
        <v>4</v>
      </c>
      <c r="F5" s="85" t="s">
        <v>31</v>
      </c>
      <c r="G5" s="86"/>
      <c r="H5" s="6">
        <v>0.86499999999999999</v>
      </c>
      <c r="I5" s="6" t="s">
        <v>4</v>
      </c>
    </row>
    <row r="6" spans="1:22" x14ac:dyDescent="0.25">
      <c r="A6" s="83" t="s">
        <v>8</v>
      </c>
      <c r="B6" s="84"/>
      <c r="C6" s="6">
        <v>12</v>
      </c>
      <c r="D6" s="6" t="s">
        <v>9</v>
      </c>
      <c r="F6" s="85" t="s">
        <v>32</v>
      </c>
      <c r="G6" s="86"/>
      <c r="H6" s="6">
        <v>0.46875</v>
      </c>
      <c r="I6" s="6" t="s">
        <v>4</v>
      </c>
    </row>
    <row r="7" spans="1:22" x14ac:dyDescent="0.25">
      <c r="A7" s="83" t="s">
        <v>10</v>
      </c>
      <c r="B7" s="84"/>
      <c r="C7" s="6">
        <v>0.54</v>
      </c>
      <c r="D7" s="6"/>
      <c r="F7" s="85" t="s">
        <v>33</v>
      </c>
      <c r="G7" s="86"/>
      <c r="H7" s="6">
        <v>2.3900000000000001E-2</v>
      </c>
      <c r="I7" s="6" t="s">
        <v>4</v>
      </c>
    </row>
    <row r="8" spans="1:22" x14ac:dyDescent="0.25">
      <c r="A8" t="s">
        <v>9</v>
      </c>
      <c r="B8" t="s">
        <v>9</v>
      </c>
      <c r="C8" t="s">
        <v>9</v>
      </c>
    </row>
    <row r="9" spans="1:22" s="1" customFormat="1" ht="45" x14ac:dyDescent="0.25">
      <c r="A9" s="5" t="s">
        <v>11</v>
      </c>
      <c r="B9" s="5" t="s">
        <v>12</v>
      </c>
      <c r="C9" s="5" t="s">
        <v>13</v>
      </c>
      <c r="D9" s="5" t="s">
        <v>14</v>
      </c>
      <c r="E9" s="5" t="s">
        <v>15</v>
      </c>
    </row>
    <row r="10" spans="1:22" x14ac:dyDescent="0.25">
      <c r="A10" s="35" t="s">
        <v>36</v>
      </c>
      <c r="B10" s="35">
        <v>2.5169999999999999</v>
      </c>
      <c r="C10" s="35" t="s">
        <v>16</v>
      </c>
      <c r="D10" s="35">
        <v>0.1225</v>
      </c>
      <c r="E10" s="35">
        <v>4.2469000000000001</v>
      </c>
    </row>
    <row r="11" spans="1:22" x14ac:dyDescent="0.25">
      <c r="A11" s="108" t="s">
        <v>56</v>
      </c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89" t="s">
        <v>57</v>
      </c>
      <c r="N11" s="90"/>
      <c r="O11" s="90"/>
      <c r="P11" s="90"/>
      <c r="Q11" s="90"/>
      <c r="R11" s="90"/>
      <c r="S11" s="90"/>
      <c r="T11" s="90"/>
      <c r="U11" s="90"/>
      <c r="V11" s="91"/>
    </row>
    <row r="12" spans="1:22" s="1" customFormat="1" ht="45" x14ac:dyDescent="0.25">
      <c r="A12" s="5" t="s">
        <v>17</v>
      </c>
      <c r="B12" s="5" t="s">
        <v>18</v>
      </c>
      <c r="C12" s="5" t="s">
        <v>19</v>
      </c>
      <c r="D12" s="5" t="s">
        <v>20</v>
      </c>
      <c r="E12" s="5" t="s">
        <v>21</v>
      </c>
      <c r="F12" s="5" t="s">
        <v>22</v>
      </c>
      <c r="G12" s="5" t="s">
        <v>23</v>
      </c>
      <c r="H12" s="5" t="s">
        <v>24</v>
      </c>
      <c r="I12" s="5" t="s">
        <v>25</v>
      </c>
      <c r="J12" s="5" t="s">
        <v>26</v>
      </c>
      <c r="K12" s="5" t="s">
        <v>38</v>
      </c>
      <c r="L12" s="36" t="s">
        <v>39</v>
      </c>
      <c r="M12" s="38" t="s">
        <v>44</v>
      </c>
      <c r="N12" s="38" t="s">
        <v>45</v>
      </c>
      <c r="O12" s="38" t="s">
        <v>46</v>
      </c>
      <c r="P12" s="38" t="s">
        <v>47</v>
      </c>
      <c r="Q12" s="38" t="s">
        <v>48</v>
      </c>
      <c r="R12" s="38" t="s">
        <v>49</v>
      </c>
      <c r="S12" s="38" t="s">
        <v>58</v>
      </c>
      <c r="T12" s="38" t="s">
        <v>59</v>
      </c>
      <c r="U12" s="38" t="s">
        <v>60</v>
      </c>
      <c r="V12" s="38" t="s">
        <v>61</v>
      </c>
    </row>
    <row r="13" spans="1:22" x14ac:dyDescent="0.25">
      <c r="A13" s="6">
        <v>0.1</v>
      </c>
      <c r="B13" s="30">
        <v>3.9394634262270598</v>
      </c>
      <c r="C13" s="7">
        <v>27.161651254998201</v>
      </c>
      <c r="D13" s="7">
        <v>7.5379046895035995E-2</v>
      </c>
      <c r="E13" s="7">
        <v>0.10196826284991201</v>
      </c>
      <c r="F13" s="30">
        <v>1.0196826284991201</v>
      </c>
      <c r="G13" s="30">
        <v>4.6468130046708396</v>
      </c>
      <c r="H13" s="31">
        <v>8716.5942037006207</v>
      </c>
      <c r="I13" s="31">
        <v>5371.5706577426799</v>
      </c>
      <c r="J13" s="31">
        <v>453.10575687492297</v>
      </c>
      <c r="K13" s="7">
        <v>0.51083911399375703</v>
      </c>
      <c r="L13" s="7">
        <v>0.99993968539312506</v>
      </c>
      <c r="M13" s="47">
        <v>1E-4</v>
      </c>
      <c r="N13" s="46">
        <v>26.765000000000001</v>
      </c>
      <c r="O13" s="46">
        <v>3.88</v>
      </c>
      <c r="P13" s="46">
        <v>1.03</v>
      </c>
      <c r="Q13" s="46">
        <v>4.97</v>
      </c>
      <c r="R13" s="46">
        <v>517</v>
      </c>
      <c r="S13" s="46">
        <v>2.169</v>
      </c>
      <c r="T13" s="46">
        <v>18.71</v>
      </c>
      <c r="U13" s="46">
        <v>2.36</v>
      </c>
      <c r="V13" s="46">
        <v>-0.23499999999999999</v>
      </c>
    </row>
    <row r="14" spans="1:22" x14ac:dyDescent="0.25">
      <c r="A14" s="6">
        <v>0.2</v>
      </c>
      <c r="B14" s="30">
        <v>15.7578537049082</v>
      </c>
      <c r="C14" s="7">
        <v>108.646605019993</v>
      </c>
      <c r="D14" s="7">
        <v>0.30151618758014398</v>
      </c>
      <c r="E14" s="7">
        <v>0.20393652569982501</v>
      </c>
      <c r="F14" s="30">
        <v>2.0393652569982499</v>
      </c>
      <c r="G14" s="30">
        <v>9.2936260093416792</v>
      </c>
      <c r="H14" s="31">
        <v>17433.188407401201</v>
      </c>
      <c r="I14" s="31">
        <v>10743.1413154853</v>
      </c>
      <c r="J14" s="31">
        <v>1812.4230274996901</v>
      </c>
      <c r="K14" s="7">
        <v>0.51083911399375703</v>
      </c>
      <c r="L14" s="7">
        <v>0.99993968539312506</v>
      </c>
      <c r="M14" s="47">
        <v>1E-4</v>
      </c>
      <c r="N14" s="46">
        <v>107.8</v>
      </c>
      <c r="O14" s="46">
        <v>15.6</v>
      </c>
      <c r="P14" s="46">
        <v>2.0699999999999998</v>
      </c>
      <c r="Q14" s="46">
        <v>9.94</v>
      </c>
      <c r="R14" s="61">
        <v>2069</v>
      </c>
      <c r="S14" s="46">
        <v>2.19</v>
      </c>
      <c r="T14" s="46">
        <v>18.09</v>
      </c>
      <c r="U14" s="46">
        <v>2.48</v>
      </c>
      <c r="V14" s="46">
        <v>-0.27100000000000002</v>
      </c>
    </row>
    <row r="15" spans="1:22" x14ac:dyDescent="0.25">
      <c r="A15" s="6">
        <v>0.3</v>
      </c>
      <c r="B15" s="30">
        <v>35.4551708360435</v>
      </c>
      <c r="C15" s="7">
        <v>244.454861294984</v>
      </c>
      <c r="D15" s="7">
        <v>0.67841142205532401</v>
      </c>
      <c r="E15" s="7">
        <v>0.30590478854973802</v>
      </c>
      <c r="F15" s="30">
        <v>3.0590478854973799</v>
      </c>
      <c r="G15" s="30">
        <v>13.940439014012499</v>
      </c>
      <c r="H15" s="31">
        <v>26149.7826111018</v>
      </c>
      <c r="I15" s="31">
        <v>16114.711973228001</v>
      </c>
      <c r="J15" s="31">
        <v>4077.9518118742999</v>
      </c>
      <c r="K15" s="7">
        <v>0.51083911399375703</v>
      </c>
      <c r="L15" s="7">
        <v>0.99993968539312506</v>
      </c>
      <c r="M15" s="47">
        <v>1E-4</v>
      </c>
      <c r="N15" s="46">
        <v>242739</v>
      </c>
      <c r="O15" s="46">
        <v>35.200000000000003</v>
      </c>
      <c r="P15" s="46">
        <v>3.1</v>
      </c>
      <c r="Q15" s="46">
        <v>14.9</v>
      </c>
      <c r="R15" s="61">
        <v>4649</v>
      </c>
      <c r="S15" s="46">
        <v>2.19</v>
      </c>
      <c r="T15" s="46">
        <v>17.71</v>
      </c>
      <c r="U15" s="46">
        <v>2.5499999999999998</v>
      </c>
      <c r="V15" s="46">
        <v>-0.29499999999999998</v>
      </c>
    </row>
    <row r="16" spans="1:22" x14ac:dyDescent="0.25">
      <c r="A16" s="6">
        <v>0.4</v>
      </c>
      <c r="B16" s="30">
        <v>63.0314148196329</v>
      </c>
      <c r="C16" s="7">
        <v>434.58642007997202</v>
      </c>
      <c r="D16" s="7">
        <v>1.2060647503205699</v>
      </c>
      <c r="E16" s="7">
        <v>0.40787305139965102</v>
      </c>
      <c r="F16" s="30">
        <v>4.0787305139965104</v>
      </c>
      <c r="G16" s="30">
        <v>18.587252018683301</v>
      </c>
      <c r="H16" s="31">
        <v>34866.376814802497</v>
      </c>
      <c r="I16" s="31">
        <v>21486.282630970702</v>
      </c>
      <c r="J16" s="31">
        <v>7249.6921099987603</v>
      </c>
      <c r="K16" s="7">
        <v>0.51083911399375703</v>
      </c>
      <c r="L16" s="7">
        <v>0.99993968539312506</v>
      </c>
      <c r="M16" s="47">
        <v>1E-4</v>
      </c>
      <c r="N16" s="46">
        <v>437.36</v>
      </c>
      <c r="O16" s="46">
        <v>63.4</v>
      </c>
      <c r="P16" s="46">
        <v>4.22</v>
      </c>
      <c r="Q16" s="46">
        <v>20.3</v>
      </c>
      <c r="R16" s="61">
        <v>8629</v>
      </c>
      <c r="S16" s="46">
        <v>2.13</v>
      </c>
      <c r="T16" s="46">
        <v>17.75</v>
      </c>
      <c r="U16" s="46">
        <v>2.42</v>
      </c>
      <c r="V16" s="46">
        <v>-0.26700000000000002</v>
      </c>
    </row>
    <row r="17" spans="1:22" x14ac:dyDescent="0.25">
      <c r="A17" s="6">
        <v>0.5</v>
      </c>
      <c r="B17" s="30">
        <v>98.486585655676507</v>
      </c>
      <c r="C17" s="7">
        <v>679.04128137495604</v>
      </c>
      <c r="D17" s="7">
        <v>1.8844761723759</v>
      </c>
      <c r="E17" s="7">
        <v>0.50984131424956403</v>
      </c>
      <c r="F17" s="30">
        <v>5.09841314249564</v>
      </c>
      <c r="G17" s="30">
        <v>23.234065023354201</v>
      </c>
      <c r="H17" s="31">
        <v>43582.9710185031</v>
      </c>
      <c r="I17" s="31">
        <v>26857.853288713399</v>
      </c>
      <c r="J17" s="31">
        <v>11327.643921872999</v>
      </c>
      <c r="K17" s="7">
        <v>0.51083911399375703</v>
      </c>
      <c r="L17" s="7">
        <v>0.99993968539312506</v>
      </c>
      <c r="M17" s="47">
        <v>1E-4</v>
      </c>
      <c r="N17" s="46">
        <v>437.92099999999999</v>
      </c>
      <c r="O17" s="46">
        <v>63.5</v>
      </c>
      <c r="P17" s="46">
        <v>4.22</v>
      </c>
      <c r="Q17" s="46">
        <v>20.3</v>
      </c>
      <c r="R17" s="61">
        <v>8629</v>
      </c>
      <c r="S17" s="46">
        <v>2.12</v>
      </c>
      <c r="T17" s="46">
        <v>17.75</v>
      </c>
      <c r="U17" s="46">
        <v>2.42</v>
      </c>
      <c r="V17" s="46">
        <v>-0.27</v>
      </c>
    </row>
    <row r="18" spans="1:22" x14ac:dyDescent="0.25">
      <c r="A18" s="6">
        <v>0.40820000000000001</v>
      </c>
      <c r="B18" s="30">
        <v>65.642191779315795</v>
      </c>
      <c r="C18" s="7">
        <v>452.58709824628897</v>
      </c>
      <c r="D18" s="7">
        <v>1.25602025379504</v>
      </c>
      <c r="E18" s="7">
        <v>0.41623444895334399</v>
      </c>
      <c r="F18" s="30">
        <v>4.1623444895334396</v>
      </c>
      <c r="G18" s="30">
        <v>18.9682906850663</v>
      </c>
      <c r="H18" s="31">
        <v>35581.1375395059</v>
      </c>
      <c r="I18" s="31">
        <v>21926.7514249056</v>
      </c>
      <c r="J18" s="31">
        <v>7549.9761696179403</v>
      </c>
      <c r="K18" s="7">
        <v>0.84886735017927195</v>
      </c>
      <c r="L18" s="7">
        <v>1.66161150903791</v>
      </c>
      <c r="M18" s="47">
        <v>1E-4</v>
      </c>
      <c r="N18" s="46">
        <v>653.30899999999997</v>
      </c>
      <c r="O18" s="46">
        <v>94.8</v>
      </c>
      <c r="P18" s="46">
        <v>5.17</v>
      </c>
      <c r="Q18" s="46">
        <v>24.9</v>
      </c>
      <c r="R18" s="61">
        <v>12982</v>
      </c>
      <c r="S18" s="46">
        <v>2.12</v>
      </c>
      <c r="T18" s="46">
        <v>17.690000000000001</v>
      </c>
      <c r="U18" s="46">
        <v>2.4</v>
      </c>
      <c r="V18" s="46">
        <v>-0.26500000000000001</v>
      </c>
    </row>
    <row r="19" spans="1:22" x14ac:dyDescent="0.25">
      <c r="A19" s="6">
        <v>0.6</v>
      </c>
      <c r="B19" s="30">
        <v>141.820683344174</v>
      </c>
      <c r="C19" s="7">
        <v>977.81944517993702</v>
      </c>
      <c r="D19" s="7">
        <v>2.7136456882212898</v>
      </c>
      <c r="E19" s="7">
        <v>0.61180957709947703</v>
      </c>
      <c r="F19" s="30">
        <v>6.1180957709947696</v>
      </c>
      <c r="G19" s="30">
        <v>27.880878028024998</v>
      </c>
      <c r="H19" s="31">
        <v>52299.565222203702</v>
      </c>
      <c r="I19" s="31">
        <v>32229.4239464561</v>
      </c>
      <c r="J19" s="31">
        <v>16311.8072474972</v>
      </c>
      <c r="K19" s="7">
        <v>0.51083911399375703</v>
      </c>
      <c r="L19" s="7">
        <v>0.99993968539312506</v>
      </c>
      <c r="M19" s="47">
        <v>1E-4</v>
      </c>
      <c r="N19" s="46">
        <v>944.99199999999996</v>
      </c>
      <c r="O19" s="46">
        <v>137.1</v>
      </c>
      <c r="P19" s="46">
        <v>6.21</v>
      </c>
      <c r="Q19" s="46">
        <v>29.8</v>
      </c>
      <c r="R19" s="61">
        <v>18595</v>
      </c>
      <c r="S19" s="46">
        <v>2.13</v>
      </c>
      <c r="T19" s="46">
        <v>17.62</v>
      </c>
      <c r="U19" s="46">
        <v>2.44</v>
      </c>
      <c r="V19" s="46">
        <v>-0.27300000000000002</v>
      </c>
    </row>
    <row r="20" spans="1:22" x14ac:dyDescent="0.25">
      <c r="A20" s="6">
        <v>0.7</v>
      </c>
      <c r="B20" s="30">
        <v>193.03370788512501</v>
      </c>
      <c r="C20" s="7">
        <v>1330.9209114949099</v>
      </c>
      <c r="D20" s="7">
        <v>3.6935732978567599</v>
      </c>
      <c r="E20" s="7">
        <v>0.71377783994939004</v>
      </c>
      <c r="F20" s="30">
        <v>7.1377783994939001</v>
      </c>
      <c r="G20" s="30">
        <v>32.527691032695799</v>
      </c>
      <c r="H20" s="31">
        <v>61016.159425904298</v>
      </c>
      <c r="I20" s="31">
        <v>37600.994604198699</v>
      </c>
      <c r="J20" s="31">
        <v>22202.182086871198</v>
      </c>
      <c r="K20" s="7">
        <v>0.51083911399375703</v>
      </c>
      <c r="L20" s="7">
        <v>0.99993968539312605</v>
      </c>
      <c r="M20" s="47">
        <v>1E-4</v>
      </c>
      <c r="N20" s="46">
        <v>1281.471</v>
      </c>
      <c r="O20" s="46">
        <v>185.9</v>
      </c>
      <c r="P20" s="46">
        <v>7.24</v>
      </c>
      <c r="Q20" s="46">
        <v>34.799999999999997</v>
      </c>
      <c r="R20" s="61">
        <v>25358</v>
      </c>
      <c r="S20" s="46">
        <v>2.12</v>
      </c>
      <c r="T20" s="46">
        <v>17.57</v>
      </c>
      <c r="U20" s="46">
        <v>2.42</v>
      </c>
      <c r="V20" s="46">
        <v>-0.27</v>
      </c>
    </row>
    <row r="21" spans="1:22" x14ac:dyDescent="0.25">
      <c r="A21" s="6">
        <v>0.8</v>
      </c>
      <c r="B21" s="30">
        <v>252.125659278531</v>
      </c>
      <c r="C21" s="7">
        <v>1738.3456803198801</v>
      </c>
      <c r="D21" s="7">
        <v>4.8242590012823001</v>
      </c>
      <c r="E21" s="7">
        <v>0.81574610279930304</v>
      </c>
      <c r="F21" s="30">
        <v>8.1574610279930297</v>
      </c>
      <c r="G21" s="30">
        <v>37.174504037366702</v>
      </c>
      <c r="H21" s="31">
        <v>69732.753629604995</v>
      </c>
      <c r="I21" s="31">
        <v>42972.565261941403</v>
      </c>
      <c r="J21" s="31">
        <v>28998.768439995001</v>
      </c>
      <c r="K21" s="7">
        <v>0.51083911399375703</v>
      </c>
      <c r="L21" s="7">
        <v>0.99993968539312506</v>
      </c>
      <c r="M21" s="47">
        <v>1E-4</v>
      </c>
      <c r="N21" s="46">
        <v>1679.5909999999999</v>
      </c>
      <c r="O21" s="46">
        <v>243.6</v>
      </c>
      <c r="P21" s="46">
        <v>8.2799999999999994</v>
      </c>
      <c r="Q21" s="46">
        <v>39.799999999999997</v>
      </c>
      <c r="R21" s="61">
        <v>33168</v>
      </c>
      <c r="S21" s="46">
        <v>2.1269999999999998</v>
      </c>
      <c r="T21" s="46">
        <v>17.53</v>
      </c>
      <c r="U21" s="46">
        <v>2.44</v>
      </c>
      <c r="V21" s="46">
        <v>-0.27600000000000002</v>
      </c>
    </row>
    <row r="22" spans="1:22" x14ac:dyDescent="0.25">
      <c r="A22" s="6">
        <v>0.9</v>
      </c>
      <c r="B22" s="30">
        <v>319.09653752439198</v>
      </c>
      <c r="C22" s="7">
        <v>2200.0937516548502</v>
      </c>
      <c r="D22" s="7">
        <v>6.1057027984979202</v>
      </c>
      <c r="E22" s="7">
        <v>0.91771436564921505</v>
      </c>
      <c r="F22" s="30">
        <v>9.1771436564921505</v>
      </c>
      <c r="G22" s="30">
        <v>41.821317042037499</v>
      </c>
      <c r="H22" s="31">
        <v>78449.347833305597</v>
      </c>
      <c r="I22" s="31">
        <v>48344.1359196841</v>
      </c>
      <c r="J22" s="31">
        <v>36701.566306868699</v>
      </c>
      <c r="K22" s="7">
        <v>0.51083911399375703</v>
      </c>
      <c r="L22" s="7">
        <v>0.99993968539312506</v>
      </c>
      <c r="M22" s="47">
        <v>1E-4</v>
      </c>
      <c r="N22" s="46">
        <v>2118.721</v>
      </c>
      <c r="O22" s="46">
        <v>307.3</v>
      </c>
      <c r="P22" s="46">
        <v>9.31</v>
      </c>
      <c r="Q22" s="46">
        <v>44.8</v>
      </c>
      <c r="R22" s="61">
        <v>42026</v>
      </c>
      <c r="S22" s="46">
        <v>2.12</v>
      </c>
      <c r="T22" s="46">
        <v>17.489999999999998</v>
      </c>
      <c r="U22" s="46">
        <v>2.4300000000000002</v>
      </c>
      <c r="V22" s="46">
        <v>-0.27200000000000002</v>
      </c>
    </row>
    <row r="23" spans="1:22" x14ac:dyDescent="0.25">
      <c r="A23" s="6">
        <v>1</v>
      </c>
      <c r="B23" s="30">
        <v>393.94634262270603</v>
      </c>
      <c r="C23" s="7">
        <v>2716.1651254998201</v>
      </c>
      <c r="D23" s="7">
        <v>7.5379046895036002</v>
      </c>
      <c r="E23" s="7">
        <v>1.0196826284991201</v>
      </c>
      <c r="F23" s="30">
        <v>10.1968262849912</v>
      </c>
      <c r="G23" s="30">
        <v>46.468130046708403</v>
      </c>
      <c r="H23" s="31">
        <v>87165.9420370062</v>
      </c>
      <c r="I23" s="31">
        <v>53715.706577426798</v>
      </c>
      <c r="J23" s="31">
        <v>45310.575687492303</v>
      </c>
      <c r="K23" s="7">
        <v>0.51083911399375703</v>
      </c>
      <c r="L23" s="7">
        <v>0.99993968539312506</v>
      </c>
      <c r="M23" s="47">
        <v>1E-4</v>
      </c>
      <c r="N23" s="46">
        <v>2622.1080000000002</v>
      </c>
      <c r="O23" s="46">
        <v>380.3</v>
      </c>
      <c r="P23" s="46">
        <v>10.3</v>
      </c>
      <c r="Q23" s="46">
        <v>49.7</v>
      </c>
      <c r="R23" s="61">
        <v>51721</v>
      </c>
      <c r="S23" s="46">
        <v>2.125</v>
      </c>
      <c r="T23" s="46">
        <v>17.45</v>
      </c>
      <c r="U23" s="46">
        <v>2.4500000000000002</v>
      </c>
      <c r="V23" s="46">
        <v>-0.27600000000000002</v>
      </c>
    </row>
    <row r="24" spans="1:22" x14ac:dyDescent="0.25">
      <c r="A24" s="6">
        <v>1.5</v>
      </c>
      <c r="B24" s="30">
        <v>886.37927090108803</v>
      </c>
      <c r="C24" s="7">
        <v>6111.3715323746001</v>
      </c>
      <c r="D24" s="7">
        <v>16.960285551383102</v>
      </c>
      <c r="E24" s="7">
        <v>1.52952394274869</v>
      </c>
      <c r="F24" s="30">
        <v>15.2952394274869</v>
      </c>
      <c r="G24" s="30">
        <v>69.702195070062601</v>
      </c>
      <c r="H24" s="31">
        <v>130748.91305550899</v>
      </c>
      <c r="I24" s="31">
        <v>80573.559866140204</v>
      </c>
      <c r="J24" s="31">
        <v>101948.795296857</v>
      </c>
      <c r="K24" s="7">
        <v>0.51083911399375703</v>
      </c>
      <c r="L24" s="7">
        <v>0.99993968539312506</v>
      </c>
      <c r="M24" s="47">
        <v>1E-4</v>
      </c>
      <c r="N24" s="46">
        <v>5910.1469999999999</v>
      </c>
      <c r="O24" s="46">
        <v>857.2</v>
      </c>
      <c r="P24" s="46">
        <v>15.5</v>
      </c>
      <c r="Q24" s="46">
        <v>74.599999999999994</v>
      </c>
      <c r="R24" s="61">
        <v>116529</v>
      </c>
      <c r="S24" s="46">
        <v>2.129</v>
      </c>
      <c r="T24" s="46">
        <v>17.37</v>
      </c>
      <c r="U24" s="46">
        <v>2.4700000000000002</v>
      </c>
      <c r="V24" s="46">
        <v>-0.28000000000000003</v>
      </c>
    </row>
    <row r="25" spans="1:22" x14ac:dyDescent="0.25">
      <c r="M25" s="62"/>
      <c r="R25" s="60"/>
    </row>
    <row r="26" spans="1:22" s="1" customFormat="1" ht="30" x14ac:dyDescent="0.25">
      <c r="A26" s="9" t="s">
        <v>11</v>
      </c>
      <c r="B26" s="9" t="s">
        <v>12</v>
      </c>
      <c r="C26" s="9" t="s">
        <v>13</v>
      </c>
      <c r="D26" s="9" t="s">
        <v>14</v>
      </c>
      <c r="E26" s="9" t="s">
        <v>15</v>
      </c>
    </row>
    <row r="27" spans="1:22" x14ac:dyDescent="0.25">
      <c r="A27" s="10" t="s">
        <v>36</v>
      </c>
      <c r="B27" s="10">
        <v>2.5169999999999999</v>
      </c>
      <c r="C27" s="10" t="s">
        <v>27</v>
      </c>
      <c r="D27" s="10">
        <v>0.1225</v>
      </c>
      <c r="E27" s="10">
        <v>4.2469999999999999</v>
      </c>
    </row>
    <row r="28" spans="1:22" s="1" customFormat="1" ht="45" x14ac:dyDescent="0.25">
      <c r="A28" s="9" t="s">
        <v>17</v>
      </c>
      <c r="B28" s="9" t="s">
        <v>18</v>
      </c>
      <c r="C28" s="9" t="s">
        <v>19</v>
      </c>
      <c r="D28" s="9" t="s">
        <v>20</v>
      </c>
      <c r="E28" s="9" t="s">
        <v>21</v>
      </c>
      <c r="F28" s="9" t="s">
        <v>22</v>
      </c>
      <c r="G28" s="9" t="s">
        <v>23</v>
      </c>
      <c r="H28" s="9" t="s">
        <v>24</v>
      </c>
      <c r="I28" s="9" t="s">
        <v>25</v>
      </c>
      <c r="J28" s="9" t="s">
        <v>26</v>
      </c>
      <c r="K28" s="9" t="s">
        <v>38</v>
      </c>
      <c r="L28" s="9" t="s">
        <v>39</v>
      </c>
    </row>
    <row r="29" spans="1:22" x14ac:dyDescent="0.25">
      <c r="A29" s="10">
        <v>0.1</v>
      </c>
      <c r="B29" s="32">
        <v>3.45160524732619</v>
      </c>
      <c r="C29" s="11">
        <v>23.797986642963799</v>
      </c>
      <c r="D29" s="11">
        <v>6.6044200859743593E-2</v>
      </c>
      <c r="E29" s="11">
        <v>8.9340641867710693E-2</v>
      </c>
      <c r="F29" s="32">
        <v>0.89340641867710602</v>
      </c>
      <c r="G29" s="32">
        <v>4.0713575466866203</v>
      </c>
      <c r="H29" s="33">
        <v>57801.0584689838</v>
      </c>
      <c r="I29" s="33">
        <v>35619.699896852799</v>
      </c>
      <c r="J29" s="33">
        <v>2518.37420692459</v>
      </c>
      <c r="K29" s="11">
        <v>0.66400937464898302</v>
      </c>
      <c r="L29" s="11">
        <v>1.29976211099744</v>
      </c>
    </row>
    <row r="30" spans="1:22" x14ac:dyDescent="0.25">
      <c r="A30" s="10">
        <v>0.2</v>
      </c>
      <c r="B30" s="32">
        <v>13.8064209893047</v>
      </c>
      <c r="C30" s="11">
        <v>95.191946571855397</v>
      </c>
      <c r="D30" s="11">
        <v>0.26417680343897398</v>
      </c>
      <c r="E30" s="11">
        <v>0.178681283735421</v>
      </c>
      <c r="F30" s="32">
        <v>1.78681283735421</v>
      </c>
      <c r="G30" s="32">
        <v>8.1427150933732495</v>
      </c>
      <c r="H30" s="33">
        <v>115602.116937967</v>
      </c>
      <c r="I30" s="33">
        <v>71239.399793705597</v>
      </c>
      <c r="J30" s="33">
        <v>10073.4968276983</v>
      </c>
      <c r="K30" s="11">
        <v>0.66400937464898302</v>
      </c>
      <c r="L30" s="11">
        <v>1.29976211099744</v>
      </c>
    </row>
    <row r="31" spans="1:22" x14ac:dyDescent="0.25">
      <c r="A31" s="10">
        <v>0.3</v>
      </c>
      <c r="B31" s="32">
        <v>31.064447225935702</v>
      </c>
      <c r="C31" s="11">
        <v>214.18187978667399</v>
      </c>
      <c r="D31" s="11">
        <v>0.59439780773769302</v>
      </c>
      <c r="E31" s="11">
        <v>0.26802192560313198</v>
      </c>
      <c r="F31" s="32">
        <v>2.6802192560313198</v>
      </c>
      <c r="G31" s="32">
        <v>12.214072640059801</v>
      </c>
      <c r="H31" s="33">
        <v>173403.17540695099</v>
      </c>
      <c r="I31" s="33">
        <v>106859.099690558</v>
      </c>
      <c r="J31" s="33">
        <v>22665.367862321302</v>
      </c>
      <c r="K31" s="11">
        <v>0.66400937464898302</v>
      </c>
      <c r="L31" s="11">
        <v>1.29976211099744</v>
      </c>
    </row>
    <row r="32" spans="1:22" x14ac:dyDescent="0.25">
      <c r="A32" s="10">
        <v>0.4</v>
      </c>
      <c r="B32" s="32">
        <v>55.225683957219097</v>
      </c>
      <c r="C32" s="11">
        <v>380.76778628742102</v>
      </c>
      <c r="D32" s="11">
        <v>1.0567072137558899</v>
      </c>
      <c r="E32" s="11">
        <v>0.357362567470842</v>
      </c>
      <c r="F32" s="32">
        <v>3.5736256747084201</v>
      </c>
      <c r="G32" s="32">
        <v>16.285430186746499</v>
      </c>
      <c r="H32" s="33">
        <v>231204.233875935</v>
      </c>
      <c r="I32" s="33">
        <v>142478.79958741099</v>
      </c>
      <c r="J32" s="33">
        <v>40293.987310793498</v>
      </c>
      <c r="K32" s="11">
        <v>0.66400937464898302</v>
      </c>
      <c r="L32" s="11">
        <v>1.29976211099744</v>
      </c>
    </row>
    <row r="33" spans="1:24" x14ac:dyDescent="0.25">
      <c r="A33" s="10">
        <v>0.5</v>
      </c>
      <c r="B33" s="32">
        <v>86.290131183154898</v>
      </c>
      <c r="C33" s="11">
        <v>594.94966607409594</v>
      </c>
      <c r="D33" s="11">
        <v>1.6511050214935901</v>
      </c>
      <c r="E33" s="11">
        <v>0.44670320933855301</v>
      </c>
      <c r="F33" s="32">
        <v>4.4670320933855301</v>
      </c>
      <c r="G33" s="32">
        <v>20.356787733433102</v>
      </c>
      <c r="H33" s="33">
        <v>289005.292344919</v>
      </c>
      <c r="I33" s="33">
        <v>178098.499484264</v>
      </c>
      <c r="J33" s="33">
        <v>62959.355173114898</v>
      </c>
      <c r="K33" s="11">
        <v>0.66400937464898302</v>
      </c>
      <c r="L33" s="11">
        <v>1.29976211099744</v>
      </c>
    </row>
    <row r="34" spans="1:24" x14ac:dyDescent="0.25">
      <c r="A34" s="10">
        <v>0.40820000000000001</v>
      </c>
      <c r="B34" s="32">
        <v>57.513145593148103</v>
      </c>
      <c r="C34" s="11">
        <v>396.53928318739298</v>
      </c>
      <c r="D34" s="11">
        <v>1.10047629072647</v>
      </c>
      <c r="E34" s="11">
        <v>0.36468850010399501</v>
      </c>
      <c r="F34" s="32">
        <v>3.6468850010399501</v>
      </c>
      <c r="G34" s="32">
        <v>16.619281505574801</v>
      </c>
      <c r="H34" s="33">
        <v>235943.92067039199</v>
      </c>
      <c r="I34" s="33">
        <v>145399.614978953</v>
      </c>
      <c r="J34" s="33">
        <v>41962.974338703403</v>
      </c>
      <c r="K34" s="11">
        <v>1.10339216969076</v>
      </c>
      <c r="L34" s="11">
        <v>2.1598299519392299</v>
      </c>
    </row>
    <row r="35" spans="1:24" x14ac:dyDescent="0.25">
      <c r="A35" s="10">
        <v>0.6</v>
      </c>
      <c r="B35" s="32">
        <v>124.25778890374301</v>
      </c>
      <c r="C35" s="11">
        <v>856.727519146698</v>
      </c>
      <c r="D35" s="11">
        <v>2.3775912309507699</v>
      </c>
      <c r="E35" s="11">
        <v>0.53604385120626397</v>
      </c>
      <c r="F35" s="32">
        <v>5.3604385120626397</v>
      </c>
      <c r="G35" s="32">
        <v>24.428145280119701</v>
      </c>
      <c r="H35" s="33">
        <v>346806.35081390297</v>
      </c>
      <c r="I35" s="33">
        <v>213718.19938111599</v>
      </c>
      <c r="J35" s="33">
        <v>90661.471449285396</v>
      </c>
      <c r="K35" s="11">
        <v>0.66400937464898302</v>
      </c>
      <c r="L35" s="11">
        <v>1.29976211099744</v>
      </c>
    </row>
    <row r="36" spans="1:24" x14ac:dyDescent="0.25">
      <c r="A36" s="10">
        <v>0.7</v>
      </c>
      <c r="B36" s="32">
        <v>169.128657118983</v>
      </c>
      <c r="C36" s="11">
        <v>1166.10134550522</v>
      </c>
      <c r="D36" s="11">
        <v>3.23616584212744</v>
      </c>
      <c r="E36" s="11">
        <v>0.62538449307397403</v>
      </c>
      <c r="F36" s="32">
        <v>6.2538449307397403</v>
      </c>
      <c r="G36" s="32">
        <v>28.4995028268063</v>
      </c>
      <c r="H36" s="33">
        <v>404607.40928288701</v>
      </c>
      <c r="I36" s="33">
        <v>249337.899277969</v>
      </c>
      <c r="J36" s="33">
        <v>123400.336139305</v>
      </c>
      <c r="K36" s="11">
        <v>0.66400937464898302</v>
      </c>
      <c r="L36" s="11">
        <v>1.29976211099744</v>
      </c>
    </row>
    <row r="37" spans="1:24" x14ac:dyDescent="0.25">
      <c r="A37" s="10">
        <v>0.8</v>
      </c>
      <c r="B37" s="32">
        <v>220.90273582887599</v>
      </c>
      <c r="C37" s="11">
        <v>1523.07114514968</v>
      </c>
      <c r="D37" s="11">
        <v>4.22682885502359</v>
      </c>
      <c r="E37" s="11">
        <v>0.71472513494168499</v>
      </c>
      <c r="F37" s="32">
        <v>7.1472513494168499</v>
      </c>
      <c r="G37" s="32">
        <v>32.570860373492998</v>
      </c>
      <c r="H37" s="33">
        <v>462408.46775187098</v>
      </c>
      <c r="I37" s="33">
        <v>284957.59917482198</v>
      </c>
      <c r="J37" s="33">
        <v>161175.94924317399</v>
      </c>
      <c r="K37" s="11">
        <v>0.66400937464898302</v>
      </c>
      <c r="L37" s="11">
        <v>1.29976211099744</v>
      </c>
    </row>
    <row r="38" spans="1:24" x14ac:dyDescent="0.25">
      <c r="A38" s="10">
        <v>0.9</v>
      </c>
      <c r="B38" s="32">
        <v>279.58002503342198</v>
      </c>
      <c r="C38" s="11">
        <v>1927.63691808007</v>
      </c>
      <c r="D38" s="11">
        <v>5.3495802696392296</v>
      </c>
      <c r="E38" s="11">
        <v>0.80406577680939595</v>
      </c>
      <c r="F38" s="32">
        <v>8.0406577680939595</v>
      </c>
      <c r="G38" s="32">
        <v>36.642217920179597</v>
      </c>
      <c r="H38" s="33">
        <v>520209.52622085402</v>
      </c>
      <c r="I38" s="33">
        <v>320577.29907167499</v>
      </c>
      <c r="J38" s="33">
        <v>203988.310760892</v>
      </c>
      <c r="K38" s="11">
        <v>0.66400937464898302</v>
      </c>
      <c r="L38" s="11">
        <v>1.29976211099744</v>
      </c>
    </row>
    <row r="39" spans="1:24" x14ac:dyDescent="0.25">
      <c r="A39" s="10">
        <v>1</v>
      </c>
      <c r="B39" s="32">
        <v>345.16052473261902</v>
      </c>
      <c r="C39" s="11">
        <v>2379.7986642963801</v>
      </c>
      <c r="D39" s="11">
        <v>6.60442008597437</v>
      </c>
      <c r="E39" s="11">
        <v>0.89340641867710602</v>
      </c>
      <c r="F39" s="32">
        <v>8.9340641867710602</v>
      </c>
      <c r="G39" s="32">
        <v>40.713575466866203</v>
      </c>
      <c r="H39" s="33">
        <v>578010.584689838</v>
      </c>
      <c r="I39" s="33">
        <v>356196.998968528</v>
      </c>
      <c r="J39" s="33">
        <v>251837.42069245901</v>
      </c>
      <c r="K39" s="11">
        <v>0.66400937464898302</v>
      </c>
      <c r="L39" s="11">
        <v>1.29976211099744</v>
      </c>
    </row>
    <row r="40" spans="1:24" x14ac:dyDescent="0.25">
      <c r="A40" s="10">
        <v>1.5</v>
      </c>
      <c r="B40" s="32">
        <v>776.611180648394</v>
      </c>
      <c r="C40" s="11">
        <v>5354.54699466686</v>
      </c>
      <c r="D40" s="11">
        <v>14.8599451934423</v>
      </c>
      <c r="E40" s="11">
        <v>1.3401096280156599</v>
      </c>
      <c r="F40" s="32">
        <v>13.401096280156599</v>
      </c>
      <c r="G40" s="32">
        <v>61.070363200299298</v>
      </c>
      <c r="H40" s="33">
        <v>867015.87703475798</v>
      </c>
      <c r="I40" s="33">
        <v>534295.49845279194</v>
      </c>
      <c r="J40" s="33">
        <v>566634.19655803405</v>
      </c>
      <c r="K40" s="11">
        <v>0.66400937464898302</v>
      </c>
      <c r="L40" s="11">
        <v>1.29976211099744</v>
      </c>
    </row>
    <row r="41" spans="1:24" x14ac:dyDescent="0.25">
      <c r="A41" t="s">
        <v>9</v>
      </c>
      <c r="C41" t="s">
        <v>9</v>
      </c>
      <c r="D41" t="s">
        <v>9</v>
      </c>
    </row>
    <row r="42" spans="1:24" s="29" customFormat="1" ht="15.75" thickBot="1" x14ac:dyDescent="0.3"/>
    <row r="43" spans="1:24" s="37" customFormat="1" x14ac:dyDescent="0.25"/>
    <row r="44" spans="1:24" x14ac:dyDescent="0.25">
      <c r="A44" t="s">
        <v>9</v>
      </c>
      <c r="B44" t="s">
        <v>9</v>
      </c>
      <c r="C44" t="s">
        <v>9</v>
      </c>
    </row>
    <row r="45" spans="1:24" s="1" customFormat="1" ht="30" x14ac:dyDescent="0.25">
      <c r="A45" s="5" t="s">
        <v>34</v>
      </c>
      <c r="B45" s="5" t="s">
        <v>12</v>
      </c>
      <c r="C45" s="5" t="s">
        <v>13</v>
      </c>
      <c r="D45" s="5" t="s">
        <v>14</v>
      </c>
      <c r="E45" s="5" t="s">
        <v>15</v>
      </c>
    </row>
    <row r="46" spans="1:24" x14ac:dyDescent="0.25">
      <c r="A46" s="39" t="s">
        <v>37</v>
      </c>
      <c r="B46" s="40">
        <v>1.8587893839437399</v>
      </c>
      <c r="C46" s="39" t="s">
        <v>16</v>
      </c>
      <c r="D46" s="39">
        <v>0.1225</v>
      </c>
      <c r="E46" s="39">
        <v>2.4129999999999998</v>
      </c>
    </row>
    <row r="47" spans="1:24" x14ac:dyDescent="0.25">
      <c r="A47" s="104" t="s">
        <v>62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 t="s">
        <v>57</v>
      </c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</row>
    <row r="48" spans="1:24" s="1" customFormat="1" ht="45" x14ac:dyDescent="0.25">
      <c r="A48" s="5" t="s">
        <v>17</v>
      </c>
      <c r="B48" s="5" t="s">
        <v>18</v>
      </c>
      <c r="C48" s="5" t="s">
        <v>19</v>
      </c>
      <c r="D48" s="5" t="s">
        <v>20</v>
      </c>
      <c r="E48" s="5" t="s">
        <v>21</v>
      </c>
      <c r="F48" s="5" t="s">
        <v>22</v>
      </c>
      <c r="G48" s="5" t="s">
        <v>23</v>
      </c>
      <c r="H48" s="5" t="s">
        <v>24</v>
      </c>
      <c r="I48" s="5" t="s">
        <v>25</v>
      </c>
      <c r="J48" s="5" t="s">
        <v>26</v>
      </c>
      <c r="K48" s="5" t="s">
        <v>38</v>
      </c>
      <c r="L48" s="5" t="s">
        <v>39</v>
      </c>
      <c r="M48" s="38" t="s">
        <v>44</v>
      </c>
      <c r="N48" s="38" t="s">
        <v>45</v>
      </c>
      <c r="O48" s="38" t="s">
        <v>46</v>
      </c>
      <c r="P48" s="38" t="s">
        <v>47</v>
      </c>
      <c r="Q48" s="38" t="s">
        <v>48</v>
      </c>
      <c r="R48" s="38" t="s">
        <v>49</v>
      </c>
      <c r="S48" s="38" t="s">
        <v>50</v>
      </c>
      <c r="T48" s="38" t="s">
        <v>51</v>
      </c>
      <c r="U48" s="38" t="s">
        <v>52</v>
      </c>
      <c r="V48" s="38" t="s">
        <v>53</v>
      </c>
      <c r="W48" s="38" t="s">
        <v>54</v>
      </c>
      <c r="X48" s="38" t="s">
        <v>55</v>
      </c>
    </row>
    <row r="49" spans="1:24" x14ac:dyDescent="0.25">
      <c r="A49" s="6">
        <v>0.1</v>
      </c>
      <c r="B49" s="30">
        <v>2.90943585101778</v>
      </c>
      <c r="C49" s="7">
        <v>20.059859271194899</v>
      </c>
      <c r="D49" s="7">
        <v>8.0363492736312006E-2</v>
      </c>
      <c r="E49" s="7">
        <v>0.10528563033463</v>
      </c>
      <c r="F49" s="30">
        <v>1.0528563033463001</v>
      </c>
      <c r="G49" s="30">
        <v>4.6465327339712399</v>
      </c>
      <c r="H49" s="31">
        <v>5113.7352661710302</v>
      </c>
      <c r="I49" s="31">
        <v>4310.5382968567301</v>
      </c>
      <c r="J49" s="31">
        <v>181.79151310887099</v>
      </c>
      <c r="K49" s="7">
        <v>0.51083911399375703</v>
      </c>
      <c r="L49" s="7">
        <v>0.99993968539312506</v>
      </c>
      <c r="M49" s="48">
        <v>1E-4</v>
      </c>
      <c r="N49" s="6">
        <v>20.04</v>
      </c>
      <c r="O49" s="6">
        <v>2.97</v>
      </c>
      <c r="P49" s="6">
        <v>1.06</v>
      </c>
      <c r="Q49" s="6">
        <v>4.66</v>
      </c>
      <c r="R49" s="6">
        <v>183</v>
      </c>
      <c r="S49" s="6">
        <v>1.8879999999999999</v>
      </c>
      <c r="T49" s="6">
        <v>9.4899999999999998E-2</v>
      </c>
      <c r="U49" s="6">
        <v>4.2789999999999999</v>
      </c>
      <c r="V49" s="6">
        <v>1.6439999999999999</v>
      </c>
      <c r="W49" s="6">
        <v>6.6420000000000003</v>
      </c>
      <c r="X49" s="6">
        <v>2.6059999999999999</v>
      </c>
    </row>
    <row r="50" spans="1:24" x14ac:dyDescent="0.25">
      <c r="A50" s="6">
        <v>0.2</v>
      </c>
      <c r="B50" s="30">
        <v>11.637743404071101</v>
      </c>
      <c r="C50" s="7">
        <v>80.239437084779595</v>
      </c>
      <c r="D50" s="7">
        <v>0.32145397094524802</v>
      </c>
      <c r="E50" s="7">
        <v>0.21057126066925999</v>
      </c>
      <c r="F50" s="30">
        <v>2.1057126066926002</v>
      </c>
      <c r="G50" s="30">
        <v>9.2930654679424904</v>
      </c>
      <c r="H50" s="31">
        <v>10227.470532342</v>
      </c>
      <c r="I50" s="31">
        <v>8621.0765937134602</v>
      </c>
      <c r="J50" s="31">
        <v>727.16605243548702</v>
      </c>
      <c r="K50" s="7">
        <v>0.51083911399375703</v>
      </c>
      <c r="L50" s="7">
        <v>0.99993968539312506</v>
      </c>
      <c r="M50" s="48">
        <v>1E-4</v>
      </c>
      <c r="N50" s="6">
        <v>20.515999999999998</v>
      </c>
      <c r="O50" s="6">
        <v>2.98</v>
      </c>
      <c r="P50" s="6">
        <v>1.07</v>
      </c>
      <c r="Q50" s="6">
        <v>4.66</v>
      </c>
      <c r="R50" s="6">
        <v>183</v>
      </c>
      <c r="S50" s="6">
        <v>1.895</v>
      </c>
      <c r="T50" s="6">
        <v>8.2600000000000007E-2</v>
      </c>
      <c r="U50" s="6">
        <v>4.9619999999999997</v>
      </c>
      <c r="V50" s="6">
        <v>1.6519999999999999</v>
      </c>
      <c r="W50" s="6">
        <v>6.6760000000000002</v>
      </c>
      <c r="X50" s="6">
        <v>2.6110000000000002</v>
      </c>
    </row>
    <row r="51" spans="1:24" x14ac:dyDescent="0.25">
      <c r="A51" s="6">
        <v>0.3</v>
      </c>
      <c r="B51" s="30">
        <v>26.184922659160002</v>
      </c>
      <c r="C51" s="7">
        <v>180.53873344075399</v>
      </c>
      <c r="D51" s="7">
        <v>0.72327143462680799</v>
      </c>
      <c r="E51" s="7">
        <v>0.31585689100388997</v>
      </c>
      <c r="F51" s="30">
        <v>3.1585689100389001</v>
      </c>
      <c r="G51" s="30">
        <v>13.9395982019137</v>
      </c>
      <c r="H51" s="31">
        <v>15341.2057985131</v>
      </c>
      <c r="I51" s="31">
        <v>12931.614890570099</v>
      </c>
      <c r="J51" s="31">
        <v>1636.12361797984</v>
      </c>
      <c r="K51" s="7">
        <v>0.51083911399375703</v>
      </c>
      <c r="L51" s="7">
        <v>0.99993968539312506</v>
      </c>
      <c r="M51" s="48">
        <v>1E-4</v>
      </c>
      <c r="N51" s="6">
        <v>77.47</v>
      </c>
      <c r="O51" s="6">
        <v>11.23</v>
      </c>
      <c r="P51" s="6">
        <v>2.13</v>
      </c>
      <c r="Q51" s="6">
        <v>9.32</v>
      </c>
      <c r="R51" s="6">
        <v>731</v>
      </c>
      <c r="S51" s="6">
        <v>1.788</v>
      </c>
      <c r="T51" s="6">
        <v>8.3799999999999999E-2</v>
      </c>
      <c r="U51" s="6">
        <v>4.7089999999999996</v>
      </c>
      <c r="V51" s="6">
        <v>1.5209999999999999</v>
      </c>
      <c r="W51" s="6">
        <v>6.7480000000000002</v>
      </c>
      <c r="X51" s="6">
        <v>2.419</v>
      </c>
    </row>
    <row r="52" spans="1:24" x14ac:dyDescent="0.25">
      <c r="A52" s="6">
        <v>0.4</v>
      </c>
      <c r="B52" s="30">
        <v>46.550973616284502</v>
      </c>
      <c r="C52" s="7">
        <v>320.95774833911798</v>
      </c>
      <c r="D52" s="7">
        <v>1.2858158837809901</v>
      </c>
      <c r="E52" s="7">
        <v>0.42114252133851998</v>
      </c>
      <c r="F52" s="30">
        <v>4.2114252133852004</v>
      </c>
      <c r="G52" s="30">
        <v>18.586130935884899</v>
      </c>
      <c r="H52" s="31">
        <v>20454.941064684099</v>
      </c>
      <c r="I52" s="31">
        <v>17242.153187426899</v>
      </c>
      <c r="J52" s="31">
        <v>2908.6642097419499</v>
      </c>
      <c r="K52" s="7">
        <v>0.51083911399375703</v>
      </c>
      <c r="L52" s="7">
        <v>0.99993968539312506</v>
      </c>
      <c r="M52" s="48">
        <v>1E-4</v>
      </c>
      <c r="N52" s="6">
        <v>166.58099999999999</v>
      </c>
      <c r="O52" s="6">
        <v>24.16</v>
      </c>
      <c r="P52" s="6">
        <v>3.2</v>
      </c>
      <c r="Q52" s="6">
        <v>13.98</v>
      </c>
      <c r="R52" s="63">
        <v>1644</v>
      </c>
      <c r="S52" s="6">
        <v>1.71</v>
      </c>
      <c r="T52" s="6">
        <v>6.0100000000000001E-2</v>
      </c>
      <c r="U52" s="6">
        <v>4.782</v>
      </c>
      <c r="V52" s="6">
        <v>1.5269999999999999</v>
      </c>
      <c r="W52" s="6">
        <v>6.8079999999999998</v>
      </c>
      <c r="X52" s="6">
        <v>2.2549999999999999</v>
      </c>
    </row>
    <row r="53" spans="1:24" x14ac:dyDescent="0.25">
      <c r="A53" s="6">
        <v>0.5</v>
      </c>
      <c r="B53" s="30">
        <v>72.735896275444603</v>
      </c>
      <c r="C53" s="7">
        <v>501.496481779872</v>
      </c>
      <c r="D53" s="7">
        <v>2.0090873184078002</v>
      </c>
      <c r="E53" s="7">
        <v>0.52642815167315005</v>
      </c>
      <c r="F53" s="30">
        <v>5.2642815167314998</v>
      </c>
      <c r="G53" s="30">
        <v>23.232663669856201</v>
      </c>
      <c r="H53" s="31">
        <v>25568.676330855102</v>
      </c>
      <c r="I53" s="31">
        <v>21552.691484283601</v>
      </c>
      <c r="J53" s="31">
        <v>4544.7878277217997</v>
      </c>
      <c r="K53" s="7">
        <v>0.51083911399375703</v>
      </c>
      <c r="L53" s="7">
        <v>0.99993968539312506</v>
      </c>
      <c r="M53" s="48">
        <v>1E-4</v>
      </c>
      <c r="N53" s="6">
        <v>290.83600000000001</v>
      </c>
      <c r="O53" s="6">
        <v>42.18</v>
      </c>
      <c r="P53" s="6">
        <v>4.2699999999999996</v>
      </c>
      <c r="Q53" s="6">
        <v>18.649999999999999</v>
      </c>
      <c r="R53" s="63">
        <v>2926</v>
      </c>
      <c r="S53" s="6">
        <v>1.6759999999999999</v>
      </c>
      <c r="T53" s="6">
        <v>-9.1000000000000004E-3</v>
      </c>
      <c r="U53" s="6">
        <v>6.9790000000000001</v>
      </c>
      <c r="V53" s="6">
        <v>1.43</v>
      </c>
      <c r="W53" s="6">
        <v>6.0229999999999997</v>
      </c>
      <c r="X53" s="6"/>
    </row>
    <row r="54" spans="1:24" x14ac:dyDescent="0.25">
      <c r="A54" s="6">
        <v>0.5262</v>
      </c>
      <c r="B54" s="30">
        <v>80.558333519668494</v>
      </c>
      <c r="C54" s="7">
        <v>555.430302050215</v>
      </c>
      <c r="D54" s="7">
        <v>2.2251561409723202</v>
      </c>
      <c r="E54" s="7">
        <v>0.55401298682082301</v>
      </c>
      <c r="F54" s="30">
        <v>5.5401298682082301</v>
      </c>
      <c r="G54" s="30">
        <v>24.450055246156602</v>
      </c>
      <c r="H54" s="31">
        <v>26908.474970591898</v>
      </c>
      <c r="I54" s="31">
        <v>22682.0525180601</v>
      </c>
      <c r="J54" s="31">
        <v>5033.5604886928804</v>
      </c>
      <c r="K54" s="7">
        <v>0.84886735017927195</v>
      </c>
      <c r="L54" s="7">
        <v>1.66161150903791</v>
      </c>
      <c r="M54" s="48">
        <v>1E-4</v>
      </c>
      <c r="N54" s="6">
        <v>451.12200000000001</v>
      </c>
      <c r="O54" s="6">
        <v>65.400000000000006</v>
      </c>
      <c r="P54" s="6">
        <v>5.34</v>
      </c>
      <c r="Q54" s="6">
        <v>23.29</v>
      </c>
      <c r="R54" s="63">
        <v>4563</v>
      </c>
      <c r="S54" s="6">
        <v>1.667</v>
      </c>
      <c r="T54" s="6">
        <v>3.3599999999999998E-2</v>
      </c>
      <c r="U54" s="6">
        <v>4.907</v>
      </c>
      <c r="V54" s="6">
        <v>1.59</v>
      </c>
      <c r="W54" s="6">
        <v>6.1529999999999996</v>
      </c>
      <c r="X54" s="6">
        <v>2.319</v>
      </c>
    </row>
    <row r="55" spans="1:24" x14ac:dyDescent="0.25">
      <c r="A55" s="6">
        <v>0.6</v>
      </c>
      <c r="B55" s="30">
        <v>104.73969063664001</v>
      </c>
      <c r="C55" s="7">
        <v>722.15493376301697</v>
      </c>
      <c r="D55" s="7">
        <v>2.8930857385072302</v>
      </c>
      <c r="E55" s="7">
        <v>0.63171378200777994</v>
      </c>
      <c r="F55" s="30">
        <v>6.3171378200778001</v>
      </c>
      <c r="G55" s="30">
        <v>27.8791964038274</v>
      </c>
      <c r="H55" s="31">
        <v>30682.411597026199</v>
      </c>
      <c r="I55" s="31">
        <v>25863.2297811403</v>
      </c>
      <c r="J55" s="31">
        <v>6544.49447191939</v>
      </c>
      <c r="K55" s="7">
        <v>0.51083911399375703</v>
      </c>
      <c r="L55" s="7">
        <v>0.99993968539312506</v>
      </c>
      <c r="M55" s="48">
        <v>1E-4</v>
      </c>
      <c r="N55" s="6">
        <v>498.22699999999998</v>
      </c>
      <c r="O55" s="6">
        <v>72.3</v>
      </c>
      <c r="P55" s="6">
        <v>5.62</v>
      </c>
      <c r="Q55" s="6">
        <v>24.51</v>
      </c>
      <c r="R55" s="63">
        <v>5053</v>
      </c>
      <c r="S55" s="6">
        <v>1.6619999999999999</v>
      </c>
      <c r="T55" s="6">
        <v>3.1550000000000002E-2</v>
      </c>
      <c r="U55" s="6">
        <v>4.9429999999999996</v>
      </c>
      <c r="V55" s="6">
        <v>1.6</v>
      </c>
      <c r="W55" s="6">
        <v>6.1420000000000003</v>
      </c>
      <c r="X55" s="6">
        <v>2.3090000000000002</v>
      </c>
    </row>
    <row r="56" spans="1:24" x14ac:dyDescent="0.25">
      <c r="A56" s="6">
        <v>0.7</v>
      </c>
      <c r="B56" s="30">
        <v>142.562356699871</v>
      </c>
      <c r="C56" s="7">
        <v>982.93310428855</v>
      </c>
      <c r="D56" s="7">
        <v>3.93781114407928</v>
      </c>
      <c r="E56" s="7">
        <v>0.73699941234240995</v>
      </c>
      <c r="F56" s="30">
        <v>7.3699941234241004</v>
      </c>
      <c r="G56" s="30">
        <v>32.525729137798699</v>
      </c>
      <c r="H56" s="31">
        <v>35796.146863197202</v>
      </c>
      <c r="I56" s="31">
        <v>30173.768077997101</v>
      </c>
      <c r="J56" s="31">
        <v>8907.7841423347199</v>
      </c>
      <c r="K56" s="7">
        <v>0.51083911399375703</v>
      </c>
      <c r="L56" s="7">
        <v>0.99993968539312605</v>
      </c>
      <c r="M56" s="48">
        <v>1E-4</v>
      </c>
      <c r="N56" s="6">
        <v>642.99199999999996</v>
      </c>
      <c r="O56" s="6">
        <v>93.3</v>
      </c>
      <c r="P56" s="6">
        <v>6.41</v>
      </c>
      <c r="Q56" s="6">
        <v>27.95</v>
      </c>
      <c r="R56" s="63">
        <v>6571</v>
      </c>
      <c r="S56" s="6">
        <v>1.65</v>
      </c>
      <c r="T56" s="6">
        <v>3.4479999999999997E-2</v>
      </c>
      <c r="U56" s="6">
        <v>4.891</v>
      </c>
      <c r="V56" s="6">
        <v>1.58</v>
      </c>
      <c r="W56" s="6">
        <v>6.1479999999999997</v>
      </c>
      <c r="X56" s="6">
        <v>2.2829999999999999</v>
      </c>
    </row>
    <row r="57" spans="1:24" x14ac:dyDescent="0.25">
      <c r="A57" s="6">
        <v>0.8</v>
      </c>
      <c r="B57" s="30">
        <v>186.20389446513801</v>
      </c>
      <c r="C57" s="7">
        <v>1283.8309933564699</v>
      </c>
      <c r="D57" s="7">
        <v>5.1432635351239604</v>
      </c>
      <c r="E57" s="7">
        <v>0.84228504267703996</v>
      </c>
      <c r="F57" s="30">
        <v>8.4228504267704007</v>
      </c>
      <c r="G57" s="30">
        <v>37.172261871769898</v>
      </c>
      <c r="H57" s="31">
        <v>40909.882129368198</v>
      </c>
      <c r="I57" s="31">
        <v>34484.306374853797</v>
      </c>
      <c r="J57" s="31">
        <v>11634.6568389678</v>
      </c>
      <c r="K57" s="7">
        <v>0.51083911399375703</v>
      </c>
      <c r="L57" s="7">
        <v>0.99993968539312506</v>
      </c>
      <c r="M57" s="48">
        <v>1E-4</v>
      </c>
      <c r="N57" s="6">
        <v>868.78700000000003</v>
      </c>
      <c r="O57" s="6">
        <v>126</v>
      </c>
      <c r="P57" s="6">
        <v>7.48</v>
      </c>
      <c r="Q57" s="6">
        <v>32.6</v>
      </c>
      <c r="R57" s="63">
        <v>8939</v>
      </c>
      <c r="S57" s="6">
        <v>1.6379999999999999</v>
      </c>
      <c r="T57" s="6">
        <v>3.2750000000000001E-2</v>
      </c>
      <c r="U57" s="6">
        <v>4.8769999999999998</v>
      </c>
      <c r="V57" s="6">
        <v>1.57</v>
      </c>
      <c r="W57" s="6">
        <v>6.149</v>
      </c>
      <c r="X57" s="6">
        <v>2.258</v>
      </c>
    </row>
    <row r="58" spans="1:24" x14ac:dyDescent="0.25">
      <c r="A58" s="6">
        <v>0.9</v>
      </c>
      <c r="B58" s="30">
        <v>235.66430393243999</v>
      </c>
      <c r="C58" s="7">
        <v>1624.8486009667799</v>
      </c>
      <c r="D58" s="7">
        <v>6.50944291164127</v>
      </c>
      <c r="E58" s="7">
        <v>0.94757067301166997</v>
      </c>
      <c r="F58" s="30">
        <v>9.4757067301167002</v>
      </c>
      <c r="G58" s="30">
        <v>41.818794605741203</v>
      </c>
      <c r="H58" s="31">
        <v>46023.617395539302</v>
      </c>
      <c r="I58" s="31">
        <v>38794.844671710503</v>
      </c>
      <c r="J58" s="31">
        <v>14725.1125618186</v>
      </c>
      <c r="K58" s="7">
        <v>0.51083911399375703</v>
      </c>
      <c r="L58" s="7">
        <v>0.99993968539312506</v>
      </c>
      <c r="M58" s="48">
        <v>1E-4</v>
      </c>
      <c r="N58" s="6">
        <v>1128.9880000000001</v>
      </c>
      <c r="O58" s="6">
        <v>163.69999999999999</v>
      </c>
      <c r="P58" s="6">
        <v>8.5500000000000007</v>
      </c>
      <c r="Q58" s="6">
        <v>37.299999999999997</v>
      </c>
      <c r="R58" s="63">
        <v>11703</v>
      </c>
      <c r="S58" s="6">
        <v>1.629</v>
      </c>
      <c r="T58" s="6">
        <v>2.6270000000000002E-2</v>
      </c>
      <c r="U58" s="6">
        <v>4.891</v>
      </c>
      <c r="V58" s="6">
        <v>1.58</v>
      </c>
      <c r="W58" s="6">
        <v>6.1289999999999996</v>
      </c>
      <c r="X58" s="6">
        <v>2.238</v>
      </c>
    </row>
    <row r="59" spans="1:24" x14ac:dyDescent="0.25">
      <c r="A59" s="6">
        <v>1</v>
      </c>
      <c r="B59" s="30">
        <v>290.94358510177801</v>
      </c>
      <c r="C59" s="7">
        <v>2005.98592711949</v>
      </c>
      <c r="D59" s="7">
        <v>8.0363492736312008</v>
      </c>
      <c r="E59" s="7">
        <v>1.0528563033463001</v>
      </c>
      <c r="F59" s="30">
        <v>10.528563033463</v>
      </c>
      <c r="G59" s="30">
        <v>46.465327339712402</v>
      </c>
      <c r="H59" s="31">
        <v>51137.352661710298</v>
      </c>
      <c r="I59" s="31">
        <v>43105.382968567203</v>
      </c>
      <c r="J59" s="31">
        <v>18179.151310887199</v>
      </c>
      <c r="K59" s="7">
        <v>0.51083911399375703</v>
      </c>
      <c r="L59" s="7">
        <v>0.99993968539312506</v>
      </c>
      <c r="M59" s="48">
        <v>1E-4</v>
      </c>
      <c r="N59" s="6">
        <v>1423.1410000000001</v>
      </c>
      <c r="O59" s="6">
        <v>206.4</v>
      </c>
      <c r="P59" s="6">
        <v>9.6199999999999992</v>
      </c>
      <c r="Q59" s="6">
        <v>41.9</v>
      </c>
      <c r="R59" s="63">
        <v>14767</v>
      </c>
      <c r="S59" s="6">
        <v>1.623</v>
      </c>
      <c r="T59" s="6">
        <v>2.477E-2</v>
      </c>
      <c r="U59" s="6">
        <v>4.9690000000000003</v>
      </c>
      <c r="V59" s="6">
        <v>1.6</v>
      </c>
      <c r="W59" s="6">
        <v>6.1349999999999998</v>
      </c>
      <c r="X59" s="6">
        <v>2.2240000000000002</v>
      </c>
    </row>
    <row r="60" spans="1:24" x14ac:dyDescent="0.25">
      <c r="A60" s="6">
        <v>1.5</v>
      </c>
      <c r="B60" s="30">
        <v>654.62306647900095</v>
      </c>
      <c r="C60" s="7">
        <v>4513.4683360188501</v>
      </c>
      <c r="D60" s="7">
        <v>18.081785865670199</v>
      </c>
      <c r="E60" s="7">
        <v>1.57928445501945</v>
      </c>
      <c r="F60" s="30">
        <v>15.7928445501945</v>
      </c>
      <c r="G60" s="30">
        <v>69.697991009568597</v>
      </c>
      <c r="H60" s="31">
        <v>76706.028992565494</v>
      </c>
      <c r="I60" s="31">
        <v>64658.074452850902</v>
      </c>
      <c r="J60" s="31">
        <v>40903.090449496201</v>
      </c>
      <c r="K60" s="7">
        <v>0.51083911399375703</v>
      </c>
      <c r="L60" s="7">
        <v>0.99993968539312506</v>
      </c>
      <c r="M60" s="48">
        <v>1E-4</v>
      </c>
      <c r="N60" s="6">
        <v>1747.8430000000001</v>
      </c>
      <c r="O60" s="6">
        <v>253.5</v>
      </c>
      <c r="P60" s="6">
        <v>10.7</v>
      </c>
      <c r="Q60" s="6">
        <v>46.6</v>
      </c>
      <c r="R60" s="63">
        <v>18266</v>
      </c>
      <c r="S60" s="6">
        <v>1.615</v>
      </c>
      <c r="T60" s="6">
        <v>1.9570000000000001E-2</v>
      </c>
      <c r="U60" s="6">
        <v>4.9290000000000003</v>
      </c>
      <c r="V60" s="6">
        <v>1.59</v>
      </c>
      <c r="W60" s="6">
        <v>6.1669999999999998</v>
      </c>
      <c r="X60" s="6">
        <v>2.2120000000000002</v>
      </c>
    </row>
    <row r="61" spans="1:24" x14ac:dyDescent="0.25"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</row>
    <row r="62" spans="1:24" s="1" customFormat="1" ht="30" x14ac:dyDescent="0.25">
      <c r="A62" s="2" t="s">
        <v>34</v>
      </c>
      <c r="B62" s="2" t="s">
        <v>12</v>
      </c>
      <c r="C62" s="2" t="s">
        <v>13</v>
      </c>
      <c r="D62" s="2" t="s">
        <v>14</v>
      </c>
      <c r="E62" s="2" t="s">
        <v>15</v>
      </c>
    </row>
    <row r="63" spans="1:24" x14ac:dyDescent="0.25">
      <c r="A63" s="3" t="s">
        <v>37</v>
      </c>
      <c r="B63" s="4">
        <v>1.8587893839437399</v>
      </c>
      <c r="C63" s="3" t="s">
        <v>35</v>
      </c>
      <c r="D63" s="3">
        <v>0.1225</v>
      </c>
      <c r="E63" s="3">
        <v>2.4129999999999998</v>
      </c>
    </row>
    <row r="64" spans="1:24" s="1" customFormat="1" ht="45.75" customHeight="1" x14ac:dyDescent="0.25">
      <c r="A64" s="2" t="s">
        <v>17</v>
      </c>
      <c r="B64" s="2" t="s">
        <v>18</v>
      </c>
      <c r="C64" s="2" t="s">
        <v>19</v>
      </c>
      <c r="D64" s="2" t="s">
        <v>20</v>
      </c>
      <c r="E64" s="2" t="s">
        <v>21</v>
      </c>
      <c r="F64" s="2" t="s">
        <v>22</v>
      </c>
      <c r="G64" s="2" t="s">
        <v>23</v>
      </c>
      <c r="H64" s="2" t="s">
        <v>24</v>
      </c>
      <c r="I64" s="2" t="s">
        <v>25</v>
      </c>
      <c r="J64" s="2" t="s">
        <v>26</v>
      </c>
      <c r="K64" s="2" t="s">
        <v>38</v>
      </c>
      <c r="L64" s="2" t="s">
        <v>39</v>
      </c>
    </row>
    <row r="65" spans="1:12" x14ac:dyDescent="0.25">
      <c r="A65" s="3">
        <v>0.1</v>
      </c>
      <c r="B65" s="13">
        <v>3.31346892260478</v>
      </c>
      <c r="C65" s="4">
        <v>22.8455699628771</v>
      </c>
      <c r="D65" s="4">
        <v>9.1523563099215194E-2</v>
      </c>
      <c r="E65" s="4">
        <v>0.119906635504134</v>
      </c>
      <c r="F65" s="13">
        <v>1.1990663550413401</v>
      </c>
      <c r="G65" s="13">
        <v>5.2917962795067801</v>
      </c>
      <c r="H65" s="14">
        <v>3341.8259964427698</v>
      </c>
      <c r="I65" s="14">
        <v>2816.9367769958699</v>
      </c>
      <c r="J65" s="14">
        <v>411.44508849330902</v>
      </c>
      <c r="K65" s="4">
        <v>0.66400937464898302</v>
      </c>
      <c r="L65" s="4">
        <v>1.29976211099744</v>
      </c>
    </row>
    <row r="66" spans="1:12" x14ac:dyDescent="0.25">
      <c r="A66" s="3">
        <v>0.2</v>
      </c>
      <c r="B66" s="13">
        <v>13.2538756904191</v>
      </c>
      <c r="C66" s="4">
        <v>91.382279851508599</v>
      </c>
      <c r="D66" s="4">
        <v>0.366094252396861</v>
      </c>
      <c r="E66" s="4">
        <v>0.23981327100826899</v>
      </c>
      <c r="F66" s="13">
        <v>2.3981327100826899</v>
      </c>
      <c r="G66" s="13">
        <v>10.5835925590135</v>
      </c>
      <c r="H66" s="14">
        <v>6683.6519928855396</v>
      </c>
      <c r="I66" s="14">
        <v>5633.8735539917398</v>
      </c>
      <c r="J66" s="14">
        <v>1645.7803539732299</v>
      </c>
      <c r="K66" s="4">
        <v>0.66400937464898302</v>
      </c>
      <c r="L66" s="4">
        <v>1.29976211099744</v>
      </c>
    </row>
    <row r="67" spans="1:12" x14ac:dyDescent="0.25">
      <c r="A67" s="3">
        <v>0.3</v>
      </c>
      <c r="B67" s="13">
        <v>29.821220303442999</v>
      </c>
      <c r="C67" s="4">
        <v>205.61012966589399</v>
      </c>
      <c r="D67" s="4">
        <v>0.82371206789293705</v>
      </c>
      <c r="E67" s="4">
        <v>0.35971990651240399</v>
      </c>
      <c r="F67" s="13">
        <v>3.5971990651240402</v>
      </c>
      <c r="G67" s="13">
        <v>15.875388838520299</v>
      </c>
      <c r="H67" s="14">
        <v>10025.477989328299</v>
      </c>
      <c r="I67" s="14">
        <v>8450.8103309876096</v>
      </c>
      <c r="J67" s="14">
        <v>3703.0057964397802</v>
      </c>
      <c r="K67" s="4">
        <v>0.66400937464898302</v>
      </c>
      <c r="L67" s="4">
        <v>1.29976211099744</v>
      </c>
    </row>
    <row r="68" spans="1:12" x14ac:dyDescent="0.25">
      <c r="A68" s="3">
        <v>0.4</v>
      </c>
      <c r="B68" s="13">
        <v>53.015502761676501</v>
      </c>
      <c r="C68" s="4">
        <v>365.529119406034</v>
      </c>
      <c r="D68" s="4">
        <v>1.46437700958744</v>
      </c>
      <c r="E68" s="4">
        <v>0.47962654201653898</v>
      </c>
      <c r="F68" s="13">
        <v>4.7962654201653896</v>
      </c>
      <c r="G68" s="13">
        <v>21.167185118027099</v>
      </c>
      <c r="H68" s="14">
        <v>13367.303985770999</v>
      </c>
      <c r="I68" s="14">
        <v>11267.747107983399</v>
      </c>
      <c r="J68" s="14">
        <v>6583.1214158929397</v>
      </c>
      <c r="K68" s="4">
        <v>0.66400937464898302</v>
      </c>
      <c r="L68" s="4">
        <v>1.29976211099744</v>
      </c>
    </row>
    <row r="69" spans="1:12" x14ac:dyDescent="0.25">
      <c r="A69" s="3">
        <v>0.5</v>
      </c>
      <c r="B69" s="13">
        <v>82.8367230651196</v>
      </c>
      <c r="C69" s="4">
        <v>571.13924907192802</v>
      </c>
      <c r="D69" s="4">
        <v>2.2880890774803802</v>
      </c>
      <c r="E69" s="4">
        <v>0.59953317752067403</v>
      </c>
      <c r="F69" s="13">
        <v>5.9953317752067399</v>
      </c>
      <c r="G69" s="13">
        <v>26.458981397533901</v>
      </c>
      <c r="H69" s="14">
        <v>16709.129982213799</v>
      </c>
      <c r="I69" s="14">
        <v>14084.6838849793</v>
      </c>
      <c r="J69" s="14">
        <v>10286.1272123327</v>
      </c>
      <c r="K69" s="4">
        <v>0.66400937464898302</v>
      </c>
      <c r="L69" s="4">
        <v>1.29976211099744</v>
      </c>
    </row>
    <row r="70" spans="1:12" x14ac:dyDescent="0.25">
      <c r="A70" s="3">
        <v>0.5262</v>
      </c>
      <c r="B70" s="13">
        <v>91.745461403067495</v>
      </c>
      <c r="C70" s="4">
        <v>632.56285367919804</v>
      </c>
      <c r="D70" s="4">
        <v>2.5341633562657</v>
      </c>
      <c r="E70" s="4">
        <v>0.63094871602275804</v>
      </c>
      <c r="F70" s="13">
        <v>6.3094871602275697</v>
      </c>
      <c r="G70" s="13">
        <v>27.845432022764701</v>
      </c>
      <c r="H70" s="14">
        <v>17584.688393281798</v>
      </c>
      <c r="I70" s="14">
        <v>14822.7213205522</v>
      </c>
      <c r="J70" s="14">
        <v>11392.3565808397</v>
      </c>
      <c r="K70" s="4">
        <v>1.10339216969076</v>
      </c>
      <c r="L70" s="4">
        <v>2.1598299519392299</v>
      </c>
    </row>
    <row r="71" spans="1:12" x14ac:dyDescent="0.25">
      <c r="A71" s="3">
        <v>0.6</v>
      </c>
      <c r="B71" s="13">
        <v>119.284881213772</v>
      </c>
      <c r="C71" s="4">
        <v>822.440518663577</v>
      </c>
      <c r="D71" s="4">
        <v>3.2948482715717402</v>
      </c>
      <c r="E71" s="4">
        <v>0.71943981302480897</v>
      </c>
      <c r="F71" s="13">
        <v>7.1943981302480902</v>
      </c>
      <c r="G71" s="13">
        <v>31.750777677040698</v>
      </c>
      <c r="H71" s="14">
        <v>20050.955978656599</v>
      </c>
      <c r="I71" s="14">
        <v>16901.620661975201</v>
      </c>
      <c r="J71" s="14">
        <v>14812.023185759101</v>
      </c>
      <c r="K71" s="4">
        <v>0.66400937464898302</v>
      </c>
      <c r="L71" s="4">
        <v>1.29976211099744</v>
      </c>
    </row>
    <row r="72" spans="1:12" x14ac:dyDescent="0.25">
      <c r="A72" s="3">
        <v>0.7</v>
      </c>
      <c r="B72" s="13">
        <v>162.35997720763399</v>
      </c>
      <c r="C72" s="4">
        <v>1119.4329281809801</v>
      </c>
      <c r="D72" s="4">
        <v>4.4846545918615401</v>
      </c>
      <c r="E72" s="4">
        <v>0.83934644852894402</v>
      </c>
      <c r="F72" s="13">
        <v>8.3934644852894404</v>
      </c>
      <c r="G72" s="13">
        <v>37.0425739565474</v>
      </c>
      <c r="H72" s="14">
        <v>23392.7819750993</v>
      </c>
      <c r="I72" s="14">
        <v>19718.5574389711</v>
      </c>
      <c r="J72" s="14">
        <v>20160.8093361721</v>
      </c>
      <c r="K72" s="4">
        <v>0.66400937464898302</v>
      </c>
      <c r="L72" s="4">
        <v>1.29976211099744</v>
      </c>
    </row>
    <row r="73" spans="1:12" x14ac:dyDescent="0.25">
      <c r="A73" s="3">
        <v>0.8</v>
      </c>
      <c r="B73" s="13">
        <v>212.062011046706</v>
      </c>
      <c r="C73" s="4">
        <v>1462.1164776241301</v>
      </c>
      <c r="D73" s="4">
        <v>5.8575080383497697</v>
      </c>
      <c r="E73" s="4">
        <v>0.95925308403307896</v>
      </c>
      <c r="F73" s="13">
        <v>9.5925308403307898</v>
      </c>
      <c r="G73" s="13">
        <v>42.334370236054198</v>
      </c>
      <c r="H73" s="14">
        <v>26734.6079715421</v>
      </c>
      <c r="I73" s="14">
        <v>22535.494215966901</v>
      </c>
      <c r="J73" s="14">
        <v>26332.485663571701</v>
      </c>
      <c r="K73" s="4">
        <v>0.66400937464898302</v>
      </c>
      <c r="L73" s="4">
        <v>1.29976211099744</v>
      </c>
    </row>
    <row r="74" spans="1:12" x14ac:dyDescent="0.25">
      <c r="A74" s="3">
        <v>0.9</v>
      </c>
      <c r="B74" s="13">
        <v>268.39098273098699</v>
      </c>
      <c r="C74" s="4">
        <v>1850.49116699304</v>
      </c>
      <c r="D74" s="4">
        <v>7.4134086110364299</v>
      </c>
      <c r="E74" s="4">
        <v>1.07915971953721</v>
      </c>
      <c r="F74" s="13">
        <v>10.7915971953721</v>
      </c>
      <c r="G74" s="13">
        <v>47.626166515561003</v>
      </c>
      <c r="H74" s="14">
        <v>30076.4339679849</v>
      </c>
      <c r="I74" s="14">
        <v>25352.4309929628</v>
      </c>
      <c r="J74" s="14">
        <v>33327.052167957998</v>
      </c>
      <c r="K74" s="4">
        <v>0.66400937464898302</v>
      </c>
      <c r="L74" s="4">
        <v>1.29976211099744</v>
      </c>
    </row>
    <row r="75" spans="1:12" x14ac:dyDescent="0.25">
      <c r="A75" s="3">
        <v>1</v>
      </c>
      <c r="B75" s="13">
        <v>331.346892260478</v>
      </c>
      <c r="C75" s="4">
        <v>2284.5569962877098</v>
      </c>
      <c r="D75" s="4">
        <v>9.1523563099215206</v>
      </c>
      <c r="E75" s="4">
        <v>1.1990663550413401</v>
      </c>
      <c r="F75" s="13">
        <v>11.9906635504134</v>
      </c>
      <c r="G75" s="13">
        <v>52.917962795067801</v>
      </c>
      <c r="H75" s="14">
        <v>33418.2599644277</v>
      </c>
      <c r="I75" s="14">
        <v>28169.367769958699</v>
      </c>
      <c r="J75" s="14">
        <v>41144.508849330901</v>
      </c>
      <c r="K75" s="4">
        <v>0.66400937464898302</v>
      </c>
      <c r="L75" s="4">
        <v>1.29976211099744</v>
      </c>
    </row>
    <row r="76" spans="1:12" x14ac:dyDescent="0.25">
      <c r="A76" s="3">
        <v>1.5</v>
      </c>
      <c r="B76" s="13">
        <v>745.53050758607696</v>
      </c>
      <c r="C76" s="4">
        <v>5140.2532416473496</v>
      </c>
      <c r="D76" s="4">
        <v>20.592801697323399</v>
      </c>
      <c r="E76" s="4">
        <v>1.7985995325620201</v>
      </c>
      <c r="F76" s="13">
        <v>17.985995325620198</v>
      </c>
      <c r="G76" s="13">
        <v>79.376944192601698</v>
      </c>
      <c r="H76" s="14">
        <v>50127.389946641502</v>
      </c>
      <c r="I76" s="14">
        <v>42254.051654937997</v>
      </c>
      <c r="J76" s="14">
        <v>92575.144910994495</v>
      </c>
      <c r="K76" s="4">
        <v>0.66400937464898302</v>
      </c>
      <c r="L76" s="4">
        <v>1.29976211099744</v>
      </c>
    </row>
  </sheetData>
  <mergeCells count="18">
    <mergeCell ref="M11:V11"/>
    <mergeCell ref="A47:L47"/>
    <mergeCell ref="A6:B6"/>
    <mergeCell ref="A11:L11"/>
    <mergeCell ref="M47:X47"/>
    <mergeCell ref="F1:G1"/>
    <mergeCell ref="A1:B1"/>
    <mergeCell ref="A2:B2"/>
    <mergeCell ref="A3:B3"/>
    <mergeCell ref="A4:B4"/>
    <mergeCell ref="A5:B5"/>
    <mergeCell ref="F7:G7"/>
    <mergeCell ref="A7:B7"/>
    <mergeCell ref="F2:G2"/>
    <mergeCell ref="F3:G3"/>
    <mergeCell ref="F4:G4"/>
    <mergeCell ref="F5:G5"/>
    <mergeCell ref="F6:G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0"/>
  <sheetViews>
    <sheetView topLeftCell="A7" workbookViewId="0">
      <selection activeCell="A22" sqref="A22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11" max="12" width="12.5703125" customWidth="1"/>
  </cols>
  <sheetData>
    <row r="1" spans="1:12" x14ac:dyDescent="0.25">
      <c r="A1" s="96" t="s">
        <v>0</v>
      </c>
      <c r="B1" s="97"/>
      <c r="C1" s="8" t="s">
        <v>1</v>
      </c>
      <c r="D1" s="8" t="s">
        <v>2</v>
      </c>
    </row>
    <row r="2" spans="1:12" x14ac:dyDescent="0.25">
      <c r="A2" s="85" t="s">
        <v>3</v>
      </c>
      <c r="B2" s="86"/>
      <c r="C2" s="6">
        <v>0.44</v>
      </c>
      <c r="D2" s="6" t="s">
        <v>4</v>
      </c>
    </row>
    <row r="3" spans="1:12" x14ac:dyDescent="0.25">
      <c r="A3" s="85" t="s">
        <v>5</v>
      </c>
      <c r="B3" s="86"/>
      <c r="C3" s="6">
        <v>0.221</v>
      </c>
      <c r="D3" s="6" t="s">
        <v>4</v>
      </c>
    </row>
    <row r="4" spans="1:12" x14ac:dyDescent="0.25">
      <c r="A4" s="85" t="s">
        <v>6</v>
      </c>
      <c r="B4" s="86"/>
      <c r="C4" s="6">
        <v>0.42099999999999999</v>
      </c>
      <c r="D4" s="6" t="s">
        <v>4</v>
      </c>
    </row>
    <row r="5" spans="1:12" x14ac:dyDescent="0.25">
      <c r="A5" s="85" t="s">
        <v>7</v>
      </c>
      <c r="B5" s="86"/>
      <c r="C5" s="6">
        <v>5.9499999999999997E-2</v>
      </c>
      <c r="D5" s="6" t="s">
        <v>4</v>
      </c>
    </row>
    <row r="6" spans="1:12" x14ac:dyDescent="0.25">
      <c r="A6" s="83" t="s">
        <v>8</v>
      </c>
      <c r="B6" s="84"/>
      <c r="C6" s="6">
        <v>12</v>
      </c>
      <c r="D6" s="6" t="s">
        <v>9</v>
      </c>
    </row>
    <row r="7" spans="1:12" x14ac:dyDescent="0.25">
      <c r="A7" s="83" t="s">
        <v>10</v>
      </c>
      <c r="B7" s="84"/>
      <c r="C7" s="6">
        <v>0.54</v>
      </c>
      <c r="D7" s="6"/>
    </row>
    <row r="8" spans="1:12" x14ac:dyDescent="0.25">
      <c r="A8" t="s">
        <v>9</v>
      </c>
      <c r="B8" t="s">
        <v>9</v>
      </c>
      <c r="C8" t="s">
        <v>9</v>
      </c>
    </row>
    <row r="9" spans="1:12" s="1" customFormat="1" ht="45" x14ac:dyDescent="0.25">
      <c r="A9" s="5" t="s">
        <v>11</v>
      </c>
      <c r="B9" s="5" t="s">
        <v>12</v>
      </c>
      <c r="C9" s="5" t="s">
        <v>13</v>
      </c>
      <c r="D9" s="5" t="s">
        <v>14</v>
      </c>
      <c r="E9" s="5" t="s">
        <v>15</v>
      </c>
    </row>
    <row r="10" spans="1:12" x14ac:dyDescent="0.25">
      <c r="A10" s="12" t="s">
        <v>36</v>
      </c>
      <c r="B10" s="12">
        <v>2.5169999999999999</v>
      </c>
      <c r="C10" s="12" t="s">
        <v>16</v>
      </c>
      <c r="D10" s="12">
        <v>0.1225</v>
      </c>
      <c r="E10" s="12">
        <v>4.2469000000000001</v>
      </c>
    </row>
    <row r="11" spans="1:12" s="1" customFormat="1" ht="45" x14ac:dyDescent="0.25">
      <c r="A11" s="5" t="s">
        <v>17</v>
      </c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  <c r="G11" s="5" t="s">
        <v>23</v>
      </c>
      <c r="H11" s="5" t="s">
        <v>24</v>
      </c>
      <c r="I11" s="5" t="s">
        <v>25</v>
      </c>
      <c r="J11" s="5" t="s">
        <v>26</v>
      </c>
      <c r="K11" s="5" t="s">
        <v>38</v>
      </c>
      <c r="L11" s="5" t="s">
        <v>39</v>
      </c>
    </row>
    <row r="12" spans="1:12" x14ac:dyDescent="0.25">
      <c r="A12" s="6">
        <v>0.1</v>
      </c>
      <c r="B12" s="6">
        <v>3.94</v>
      </c>
      <c r="C12" s="6">
        <v>27.161999999999999</v>
      </c>
      <c r="D12" s="6">
        <v>7.5399999999999995E-2</v>
      </c>
      <c r="E12" s="6">
        <v>0.10199999999999999</v>
      </c>
      <c r="F12" s="6">
        <v>1.02</v>
      </c>
      <c r="G12" s="6">
        <v>4.6500000000000004</v>
      </c>
      <c r="H12" s="6">
        <v>8717</v>
      </c>
      <c r="I12" s="6">
        <v>5372</v>
      </c>
      <c r="J12" s="6">
        <v>453</v>
      </c>
      <c r="K12" s="7">
        <v>0.51083911399375703</v>
      </c>
      <c r="L12" s="7">
        <v>0.99993968539312506</v>
      </c>
    </row>
    <row r="13" spans="1:12" x14ac:dyDescent="0.25">
      <c r="A13" s="6">
        <v>0.2</v>
      </c>
      <c r="B13" s="6">
        <v>15.76</v>
      </c>
      <c r="C13" s="6">
        <v>108.64700000000001</v>
      </c>
      <c r="D13" s="6">
        <v>0.30149999999999999</v>
      </c>
      <c r="E13" s="6">
        <v>0.2039</v>
      </c>
      <c r="F13" s="6">
        <v>2.04</v>
      </c>
      <c r="G13" s="6">
        <v>9.2899999999999991</v>
      </c>
      <c r="H13" s="6">
        <v>17433</v>
      </c>
      <c r="I13" s="6">
        <v>10743</v>
      </c>
      <c r="J13" s="6">
        <v>1812</v>
      </c>
      <c r="K13" s="7">
        <v>0.51083911399375703</v>
      </c>
      <c r="L13" s="7">
        <v>0.99993968539312506</v>
      </c>
    </row>
    <row r="14" spans="1:12" x14ac:dyDescent="0.25">
      <c r="A14" s="6">
        <v>0.3</v>
      </c>
      <c r="B14" s="6">
        <v>35.46</v>
      </c>
      <c r="C14" s="6">
        <v>244.45500000000001</v>
      </c>
      <c r="D14" s="6">
        <v>0.6784</v>
      </c>
      <c r="E14" s="6">
        <v>0.30590000000000001</v>
      </c>
      <c r="F14" s="6">
        <v>3.06</v>
      </c>
      <c r="G14" s="6">
        <v>13.94</v>
      </c>
      <c r="H14" s="6">
        <v>26150</v>
      </c>
      <c r="I14" s="6">
        <v>16115</v>
      </c>
      <c r="J14" s="6">
        <v>4078</v>
      </c>
      <c r="K14" s="7">
        <v>0.51083911399375703</v>
      </c>
      <c r="L14" s="7">
        <v>0.99993968539312506</v>
      </c>
    </row>
    <row r="15" spans="1:12" x14ac:dyDescent="0.25">
      <c r="A15" s="6">
        <v>0.4</v>
      </c>
      <c r="B15" s="6">
        <v>63.03</v>
      </c>
      <c r="C15" s="6">
        <v>434.58600000000001</v>
      </c>
      <c r="D15" s="6">
        <v>1.2060999999999999</v>
      </c>
      <c r="E15" s="6">
        <v>0.40789999999999998</v>
      </c>
      <c r="F15" s="6">
        <v>4.08</v>
      </c>
      <c r="G15" s="6">
        <v>18.59</v>
      </c>
      <c r="H15" s="6">
        <v>34866</v>
      </c>
      <c r="I15" s="6">
        <v>21486</v>
      </c>
      <c r="J15" s="6">
        <v>7250</v>
      </c>
      <c r="K15" s="7">
        <v>0.51083911399375703</v>
      </c>
      <c r="L15" s="7">
        <v>0.99993968539312506</v>
      </c>
    </row>
    <row r="16" spans="1:12" x14ac:dyDescent="0.25">
      <c r="A16" s="6">
        <v>0.40820000000000001</v>
      </c>
      <c r="B16" s="6">
        <v>65.64</v>
      </c>
      <c r="C16" s="6">
        <v>452.58699999999999</v>
      </c>
      <c r="D16" s="6">
        <v>1.256</v>
      </c>
      <c r="E16" s="6">
        <v>0.41620000000000001</v>
      </c>
      <c r="F16" s="6">
        <v>4.16</v>
      </c>
      <c r="G16" s="6">
        <v>18.97</v>
      </c>
      <c r="H16" s="6">
        <v>35581</v>
      </c>
      <c r="I16" s="6">
        <v>21927</v>
      </c>
      <c r="J16" s="6">
        <v>7550</v>
      </c>
      <c r="K16" s="7">
        <v>0.51083911399375703</v>
      </c>
      <c r="L16" s="7">
        <v>0.99993968539312506</v>
      </c>
    </row>
    <row r="17" spans="1:12" x14ac:dyDescent="0.25">
      <c r="A17" s="6">
        <v>0.5</v>
      </c>
      <c r="B17" s="6">
        <v>98.49</v>
      </c>
      <c r="C17" s="6">
        <v>679.04100000000005</v>
      </c>
      <c r="D17" s="6">
        <v>1.8845000000000001</v>
      </c>
      <c r="E17" s="6">
        <v>0.50980000000000003</v>
      </c>
      <c r="F17" s="6">
        <v>5.0999999999999996</v>
      </c>
      <c r="G17" s="6">
        <v>23.23</v>
      </c>
      <c r="H17" s="6">
        <v>43583</v>
      </c>
      <c r="I17" s="6">
        <v>26858</v>
      </c>
      <c r="J17" s="6">
        <v>11328</v>
      </c>
      <c r="K17" s="7">
        <v>0.84886735017927195</v>
      </c>
      <c r="L17" s="7">
        <v>1.66161150903791</v>
      </c>
    </row>
    <row r="18" spans="1:12" x14ac:dyDescent="0.25">
      <c r="A18" s="6">
        <v>0.6</v>
      </c>
      <c r="B18" s="6">
        <v>141.82</v>
      </c>
      <c r="C18" s="6">
        <v>977.81899999999996</v>
      </c>
      <c r="D18" s="6">
        <v>2.7136</v>
      </c>
      <c r="E18" s="6">
        <v>0.61180000000000001</v>
      </c>
      <c r="F18" s="6">
        <v>6.12</v>
      </c>
      <c r="G18" s="6">
        <v>27.88</v>
      </c>
      <c r="H18" s="6">
        <v>52300</v>
      </c>
      <c r="I18" s="6">
        <v>32229</v>
      </c>
      <c r="J18" s="6">
        <v>16312</v>
      </c>
      <c r="K18" s="7">
        <v>0.51083911399375703</v>
      </c>
      <c r="L18" s="7">
        <v>0.99993968539312506</v>
      </c>
    </row>
    <row r="19" spans="1:12" x14ac:dyDescent="0.25">
      <c r="A19" s="6">
        <v>0.7</v>
      </c>
      <c r="B19" s="6">
        <v>193.03</v>
      </c>
      <c r="C19" s="6">
        <v>1330.921</v>
      </c>
      <c r="D19" s="6">
        <v>3.6936</v>
      </c>
      <c r="E19" s="6">
        <v>0.71379999999999999</v>
      </c>
      <c r="F19" s="6">
        <v>7.14</v>
      </c>
      <c r="G19" s="6">
        <v>32.53</v>
      </c>
      <c r="H19" s="6">
        <v>61016</v>
      </c>
      <c r="I19" s="6">
        <v>37601</v>
      </c>
      <c r="J19" s="6">
        <v>22202</v>
      </c>
      <c r="K19" s="7">
        <v>0.51083911399375703</v>
      </c>
      <c r="L19" s="7">
        <v>0.99993968539312605</v>
      </c>
    </row>
    <row r="20" spans="1:12" x14ac:dyDescent="0.25">
      <c r="A20" s="6">
        <v>0.8</v>
      </c>
      <c r="B20" s="6">
        <v>252.13</v>
      </c>
      <c r="C20" s="6">
        <v>1738.346</v>
      </c>
      <c r="D20" s="6">
        <v>4.8243</v>
      </c>
      <c r="E20" s="6">
        <v>0.81569999999999998</v>
      </c>
      <c r="F20" s="6">
        <v>8.16</v>
      </c>
      <c r="G20" s="6">
        <v>37.17</v>
      </c>
      <c r="H20" s="6">
        <v>69733</v>
      </c>
      <c r="I20" s="6">
        <v>42973</v>
      </c>
      <c r="J20" s="6">
        <v>28999</v>
      </c>
      <c r="K20" s="7">
        <v>0.51083911399375703</v>
      </c>
      <c r="L20" s="7">
        <v>0.99993968539312506</v>
      </c>
    </row>
    <row r="21" spans="1:12" x14ac:dyDescent="0.25">
      <c r="A21" s="6">
        <v>0.9</v>
      </c>
      <c r="B21" s="6">
        <v>319.10000000000002</v>
      </c>
      <c r="C21" s="6">
        <v>2200.0940000000001</v>
      </c>
      <c r="D21" s="6">
        <v>6.1056999999999997</v>
      </c>
      <c r="E21" s="6">
        <v>0.91769999999999996</v>
      </c>
      <c r="F21" s="6">
        <v>9.18</v>
      </c>
      <c r="G21" s="6">
        <v>41.82</v>
      </c>
      <c r="H21" s="6">
        <v>78449</v>
      </c>
      <c r="I21" s="6">
        <v>48344</v>
      </c>
      <c r="J21" s="6">
        <v>36702</v>
      </c>
      <c r="K21" s="7">
        <v>0.51083911399375703</v>
      </c>
      <c r="L21" s="7">
        <v>0.99993968539312506</v>
      </c>
    </row>
    <row r="22" spans="1:12" x14ac:dyDescent="0.25">
      <c r="A22" s="6">
        <v>1</v>
      </c>
      <c r="B22" s="6">
        <v>393.95</v>
      </c>
      <c r="C22" s="6">
        <v>2716.165</v>
      </c>
      <c r="D22" s="6">
        <v>7.5378999999999996</v>
      </c>
      <c r="E22" s="6">
        <v>1.0197000000000001</v>
      </c>
      <c r="F22" s="6">
        <v>10.199999999999999</v>
      </c>
      <c r="G22" s="6">
        <v>46.47</v>
      </c>
      <c r="H22" s="6">
        <v>87166</v>
      </c>
      <c r="I22" s="6">
        <v>53716</v>
      </c>
      <c r="J22" s="6">
        <v>45311</v>
      </c>
      <c r="K22" s="7">
        <v>0.51083911399375703</v>
      </c>
      <c r="L22" s="7">
        <v>0.99993968539312506</v>
      </c>
    </row>
    <row r="23" spans="1:12" x14ac:dyDescent="0.25">
      <c r="A23" s="6">
        <v>1.5</v>
      </c>
      <c r="B23" s="6">
        <v>886.38</v>
      </c>
      <c r="C23" s="6">
        <v>6111.3720000000003</v>
      </c>
      <c r="D23" s="6">
        <v>16.9603</v>
      </c>
      <c r="E23" s="6">
        <v>1.5295000000000001</v>
      </c>
      <c r="F23" s="6">
        <v>15.3</v>
      </c>
      <c r="G23" s="6">
        <v>69.7</v>
      </c>
      <c r="H23" s="6">
        <v>130749</v>
      </c>
      <c r="I23" s="6">
        <v>80574</v>
      </c>
      <c r="J23" s="6">
        <v>101949</v>
      </c>
      <c r="K23" s="7">
        <v>0.51083911399375703</v>
      </c>
      <c r="L23" s="7">
        <v>0.99993968539312506</v>
      </c>
    </row>
    <row r="25" spans="1:12" s="1" customFormat="1" ht="30" x14ac:dyDescent="0.25">
      <c r="A25" s="9" t="s">
        <v>11</v>
      </c>
      <c r="B25" s="9" t="s">
        <v>12</v>
      </c>
      <c r="C25" s="9" t="s">
        <v>13</v>
      </c>
      <c r="D25" s="9" t="s">
        <v>14</v>
      </c>
      <c r="E25" s="9" t="s">
        <v>15</v>
      </c>
    </row>
    <row r="26" spans="1:12" x14ac:dyDescent="0.25">
      <c r="A26" s="10" t="s">
        <v>36</v>
      </c>
      <c r="B26" s="10">
        <v>2.5169999999999999</v>
      </c>
      <c r="C26" s="10" t="s">
        <v>27</v>
      </c>
      <c r="D26" s="10">
        <v>0.1225</v>
      </c>
      <c r="E26" s="10">
        <v>4.2469999999999999</v>
      </c>
    </row>
    <row r="27" spans="1:12" s="1" customFormat="1" ht="45" x14ac:dyDescent="0.25">
      <c r="A27" s="9" t="s">
        <v>17</v>
      </c>
      <c r="B27" s="9" t="s">
        <v>18</v>
      </c>
      <c r="C27" s="9" t="s">
        <v>19</v>
      </c>
      <c r="D27" s="9" t="s">
        <v>20</v>
      </c>
      <c r="E27" s="9" t="s">
        <v>21</v>
      </c>
      <c r="F27" s="9" t="s">
        <v>22</v>
      </c>
      <c r="G27" s="9" t="s">
        <v>23</v>
      </c>
      <c r="H27" s="9" t="s">
        <v>24</v>
      </c>
      <c r="I27" s="9" t="s">
        <v>25</v>
      </c>
      <c r="J27" s="9" t="s">
        <v>26</v>
      </c>
      <c r="K27" s="9" t="s">
        <v>38</v>
      </c>
      <c r="L27" s="9" t="s">
        <v>39</v>
      </c>
    </row>
    <row r="28" spans="1:12" x14ac:dyDescent="0.25">
      <c r="A28" s="10">
        <v>0.1</v>
      </c>
      <c r="B28" s="10">
        <v>3.45</v>
      </c>
      <c r="C28" s="10">
        <v>23.797999999999998</v>
      </c>
      <c r="D28" s="10">
        <v>6.6000000000000003E-2</v>
      </c>
      <c r="E28" s="10">
        <v>8.9300000000000004E-2</v>
      </c>
      <c r="F28" s="10">
        <v>0.89300000000000002</v>
      </c>
      <c r="G28" s="10">
        <v>4.0709999999999997</v>
      </c>
      <c r="H28" s="10">
        <v>57801</v>
      </c>
      <c r="I28" s="10">
        <v>35620</v>
      </c>
      <c r="J28" s="10">
        <v>2518</v>
      </c>
      <c r="K28" s="11">
        <v>0.66400937464898302</v>
      </c>
      <c r="L28" s="11">
        <v>1.29976211099744</v>
      </c>
    </row>
    <row r="29" spans="1:12" x14ac:dyDescent="0.25">
      <c r="A29" s="10">
        <v>0.2</v>
      </c>
      <c r="B29" s="10">
        <v>13.81</v>
      </c>
      <c r="C29" s="10">
        <v>95.191999999999993</v>
      </c>
      <c r="D29" s="10">
        <v>0.26400000000000001</v>
      </c>
      <c r="E29" s="10">
        <v>0.1787</v>
      </c>
      <c r="F29" s="10">
        <v>1.7869999999999999</v>
      </c>
      <c r="G29" s="10">
        <v>8.1430000000000007</v>
      </c>
      <c r="H29" s="10">
        <v>115602</v>
      </c>
      <c r="I29" s="10">
        <v>71239</v>
      </c>
      <c r="J29" s="10">
        <v>10073</v>
      </c>
      <c r="K29" s="11">
        <v>0.66400937464898302</v>
      </c>
      <c r="L29" s="11">
        <v>1.29976211099744</v>
      </c>
    </row>
    <row r="30" spans="1:12" x14ac:dyDescent="0.25">
      <c r="A30" s="10">
        <v>0.3</v>
      </c>
      <c r="B30" s="10">
        <v>31.06</v>
      </c>
      <c r="C30" s="10">
        <v>214.18199999999999</v>
      </c>
      <c r="D30" s="10">
        <v>0.59399999999999997</v>
      </c>
      <c r="E30" s="10">
        <v>0.26800000000000002</v>
      </c>
      <c r="F30" s="10">
        <v>2.68</v>
      </c>
      <c r="G30" s="10">
        <v>12.214</v>
      </c>
      <c r="H30" s="10">
        <v>173403</v>
      </c>
      <c r="I30" s="10">
        <v>106859</v>
      </c>
      <c r="J30" s="10">
        <v>22665</v>
      </c>
      <c r="K30" s="11">
        <v>0.66400937464898302</v>
      </c>
      <c r="L30" s="11">
        <v>1.29976211099744</v>
      </c>
    </row>
    <row r="31" spans="1:12" x14ac:dyDescent="0.25">
      <c r="A31" s="10">
        <v>0.4</v>
      </c>
      <c r="B31" s="10">
        <v>55.23</v>
      </c>
      <c r="C31" s="10">
        <v>380.76799999999997</v>
      </c>
      <c r="D31" s="10">
        <v>1.0569999999999999</v>
      </c>
      <c r="E31" s="10">
        <v>0.3574</v>
      </c>
      <c r="F31" s="10">
        <v>3.5739999999999998</v>
      </c>
      <c r="G31" s="10">
        <v>16.285</v>
      </c>
      <c r="H31" s="10">
        <v>231204</v>
      </c>
      <c r="I31" s="10">
        <v>142479</v>
      </c>
      <c r="J31" s="10">
        <v>40294</v>
      </c>
      <c r="K31" s="11">
        <v>0.66400937464898302</v>
      </c>
      <c r="L31" s="11">
        <v>1.29976211099744</v>
      </c>
    </row>
    <row r="32" spans="1:12" x14ac:dyDescent="0.25">
      <c r="A32" s="10">
        <v>0.40820000000000001</v>
      </c>
      <c r="B32" s="10">
        <v>57.51</v>
      </c>
      <c r="C32" s="10">
        <v>396.53899999999999</v>
      </c>
      <c r="D32" s="10">
        <v>1.1000000000000001</v>
      </c>
      <c r="E32" s="10">
        <v>0.36470000000000002</v>
      </c>
      <c r="F32" s="10">
        <v>3.6469999999999998</v>
      </c>
      <c r="G32" s="10">
        <v>16.619</v>
      </c>
      <c r="H32" s="10">
        <v>235944</v>
      </c>
      <c r="I32" s="10">
        <v>145400</v>
      </c>
      <c r="J32" s="10">
        <v>41963</v>
      </c>
      <c r="K32" s="11">
        <v>0.66400937464898302</v>
      </c>
      <c r="L32" s="11">
        <v>1.29976211099744</v>
      </c>
    </row>
    <row r="33" spans="1:12" x14ac:dyDescent="0.25">
      <c r="A33" s="10">
        <v>0.5</v>
      </c>
      <c r="B33" s="10">
        <v>86.29</v>
      </c>
      <c r="C33" s="10">
        <v>594.95000000000005</v>
      </c>
      <c r="D33" s="10">
        <v>1.651</v>
      </c>
      <c r="E33" s="10">
        <v>0.44669999999999999</v>
      </c>
      <c r="F33" s="10">
        <v>4.4669999999999996</v>
      </c>
      <c r="G33" s="10">
        <v>20.356999999999999</v>
      </c>
      <c r="H33" s="10">
        <v>289005</v>
      </c>
      <c r="I33" s="10">
        <v>178098</v>
      </c>
      <c r="J33" s="10">
        <v>62959</v>
      </c>
      <c r="K33" s="11">
        <v>1.10339216969076</v>
      </c>
      <c r="L33" s="11">
        <v>2.1598299519392299</v>
      </c>
    </row>
    <row r="34" spans="1:12" x14ac:dyDescent="0.25">
      <c r="A34" s="10">
        <v>0.6</v>
      </c>
      <c r="B34" s="10">
        <v>124.26</v>
      </c>
      <c r="C34" s="10">
        <v>856.72799999999995</v>
      </c>
      <c r="D34" s="10">
        <v>2.3780000000000001</v>
      </c>
      <c r="E34" s="10">
        <v>0.53600000000000003</v>
      </c>
      <c r="F34" s="10">
        <v>5.36</v>
      </c>
      <c r="G34" s="10">
        <v>24.428000000000001</v>
      </c>
      <c r="H34" s="10">
        <v>346806</v>
      </c>
      <c r="I34" s="10">
        <v>213718</v>
      </c>
      <c r="J34" s="10">
        <v>90661</v>
      </c>
      <c r="K34" s="11">
        <v>0.66400937464898302</v>
      </c>
      <c r="L34" s="11">
        <v>1.29976211099744</v>
      </c>
    </row>
    <row r="35" spans="1:12" x14ac:dyDescent="0.25">
      <c r="A35" s="10">
        <v>0.7</v>
      </c>
      <c r="B35" s="10">
        <v>169.13</v>
      </c>
      <c r="C35" s="10">
        <v>1166.1010000000001</v>
      </c>
      <c r="D35" s="10">
        <v>3.2360000000000002</v>
      </c>
      <c r="E35" s="10">
        <v>0.62539999999999996</v>
      </c>
      <c r="F35" s="10">
        <v>6.2539999999999996</v>
      </c>
      <c r="G35" s="10">
        <v>28.5</v>
      </c>
      <c r="H35" s="10">
        <v>404607</v>
      </c>
      <c r="I35" s="10">
        <v>249338</v>
      </c>
      <c r="J35" s="10">
        <v>123400</v>
      </c>
      <c r="K35" s="11">
        <v>0.66400937464898302</v>
      </c>
      <c r="L35" s="11">
        <v>1.29976211099744</v>
      </c>
    </row>
    <row r="36" spans="1:12" x14ac:dyDescent="0.25">
      <c r="A36" s="10">
        <v>0.8</v>
      </c>
      <c r="B36" s="10">
        <v>220.9</v>
      </c>
      <c r="C36" s="10">
        <v>1523.0709999999999</v>
      </c>
      <c r="D36" s="10">
        <v>4.2270000000000003</v>
      </c>
      <c r="E36" s="10">
        <v>0.7147</v>
      </c>
      <c r="F36" s="10">
        <v>7.1470000000000002</v>
      </c>
      <c r="G36" s="10">
        <v>32.570999999999998</v>
      </c>
      <c r="H36" s="10">
        <v>462408</v>
      </c>
      <c r="I36" s="10">
        <v>284958</v>
      </c>
      <c r="J36" s="10">
        <v>161176</v>
      </c>
      <c r="K36" s="11">
        <v>0.66400937464898302</v>
      </c>
      <c r="L36" s="11">
        <v>1.29976211099744</v>
      </c>
    </row>
    <row r="37" spans="1:12" x14ac:dyDescent="0.25">
      <c r="A37" s="10">
        <v>0.9</v>
      </c>
      <c r="B37" s="10">
        <v>279.58</v>
      </c>
      <c r="C37" s="10">
        <v>1927.6369999999999</v>
      </c>
      <c r="D37" s="10">
        <v>5.35</v>
      </c>
      <c r="E37" s="10">
        <v>0.80410000000000004</v>
      </c>
      <c r="F37" s="10">
        <v>8.0410000000000004</v>
      </c>
      <c r="G37" s="10">
        <v>36.642000000000003</v>
      </c>
      <c r="H37" s="10">
        <v>520210</v>
      </c>
      <c r="I37" s="10">
        <v>320577</v>
      </c>
      <c r="J37" s="10">
        <v>203988</v>
      </c>
      <c r="K37" s="11">
        <v>0.66400937464898302</v>
      </c>
      <c r="L37" s="11">
        <v>1.29976211099744</v>
      </c>
    </row>
    <row r="38" spans="1:12" x14ac:dyDescent="0.25">
      <c r="A38" s="10">
        <v>1</v>
      </c>
      <c r="B38" s="10">
        <v>345.16</v>
      </c>
      <c r="C38" s="10">
        <v>2379.799</v>
      </c>
      <c r="D38" s="10">
        <v>6.6040000000000001</v>
      </c>
      <c r="E38" s="10">
        <v>0.89339999999999997</v>
      </c>
      <c r="F38" s="10">
        <v>8.9339999999999993</v>
      </c>
      <c r="G38" s="10">
        <v>40.713999999999999</v>
      </c>
      <c r="H38" s="10">
        <v>578011</v>
      </c>
      <c r="I38" s="10">
        <v>356197</v>
      </c>
      <c r="J38" s="10">
        <v>251837</v>
      </c>
      <c r="K38" s="11">
        <v>0.66400937464898302</v>
      </c>
      <c r="L38" s="11">
        <v>1.29976211099744</v>
      </c>
    </row>
    <row r="39" spans="1:12" x14ac:dyDescent="0.25">
      <c r="A39" s="10">
        <v>1.5</v>
      </c>
      <c r="B39" s="10">
        <v>776.61</v>
      </c>
      <c r="C39" s="10">
        <v>5354.5469999999996</v>
      </c>
      <c r="D39" s="10">
        <v>14.86</v>
      </c>
      <c r="E39" s="10">
        <v>1.3401000000000001</v>
      </c>
      <c r="F39" s="10">
        <v>13.401</v>
      </c>
      <c r="G39" s="10">
        <v>61.07</v>
      </c>
      <c r="H39" s="10">
        <v>867016</v>
      </c>
      <c r="I39" s="10">
        <v>534295</v>
      </c>
      <c r="J39" s="10">
        <v>566634</v>
      </c>
      <c r="K39" s="11">
        <v>0.66400937464898302</v>
      </c>
      <c r="L39" s="11">
        <v>1.29976211099744</v>
      </c>
    </row>
    <row r="40" spans="1:12" x14ac:dyDescent="0.25">
      <c r="A40" t="s">
        <v>9</v>
      </c>
      <c r="C40" t="s">
        <v>9</v>
      </c>
      <c r="D40" t="s">
        <v>9</v>
      </c>
    </row>
    <row r="41" spans="1:12" x14ac:dyDescent="0.25">
      <c r="A41" s="8" t="s">
        <v>28</v>
      </c>
      <c r="B41" s="8"/>
      <c r="C41" s="8" t="s">
        <v>1</v>
      </c>
      <c r="D41" s="8" t="s">
        <v>2</v>
      </c>
    </row>
    <row r="42" spans="1:12" x14ac:dyDescent="0.25">
      <c r="A42" s="85" t="s">
        <v>3</v>
      </c>
      <c r="B42" s="86"/>
      <c r="C42" s="6">
        <v>0.25</v>
      </c>
      <c r="D42" s="6" t="s">
        <v>4</v>
      </c>
    </row>
    <row r="43" spans="1:12" x14ac:dyDescent="0.25">
      <c r="A43" s="85" t="s">
        <v>29</v>
      </c>
      <c r="B43" s="86"/>
      <c r="C43" s="6">
        <v>0.25</v>
      </c>
      <c r="D43" s="6" t="s">
        <v>4</v>
      </c>
    </row>
    <row r="44" spans="1:12" x14ac:dyDescent="0.25">
      <c r="A44" s="85" t="s">
        <v>30</v>
      </c>
      <c r="B44" s="86"/>
      <c r="C44" s="6">
        <v>0.21</v>
      </c>
      <c r="D44" s="6" t="s">
        <v>4</v>
      </c>
    </row>
    <row r="45" spans="1:12" x14ac:dyDescent="0.25">
      <c r="A45" s="85" t="s">
        <v>31</v>
      </c>
      <c r="B45" s="86"/>
      <c r="C45" s="6">
        <v>0.86499999999999999</v>
      </c>
      <c r="D45" s="6" t="s">
        <v>4</v>
      </c>
    </row>
    <row r="46" spans="1:12" x14ac:dyDescent="0.25">
      <c r="A46" s="85" t="s">
        <v>32</v>
      </c>
      <c r="B46" s="86"/>
      <c r="C46" s="6">
        <v>0.46875</v>
      </c>
      <c r="D46" s="6" t="s">
        <v>4</v>
      </c>
    </row>
    <row r="47" spans="1:12" x14ac:dyDescent="0.25">
      <c r="A47" s="85" t="s">
        <v>33</v>
      </c>
      <c r="B47" s="86"/>
      <c r="C47" s="6">
        <v>2.3900000000000001E-2</v>
      </c>
      <c r="D47" s="6" t="s">
        <v>4</v>
      </c>
    </row>
    <row r="48" spans="1:12" x14ac:dyDescent="0.25">
      <c r="A48" t="s">
        <v>9</v>
      </c>
      <c r="B48" t="s">
        <v>9</v>
      </c>
      <c r="C48" t="s">
        <v>9</v>
      </c>
    </row>
    <row r="49" spans="1:12" s="1" customFormat="1" ht="30" x14ac:dyDescent="0.25">
      <c r="A49" s="5" t="s">
        <v>34</v>
      </c>
      <c r="B49" s="5" t="s">
        <v>12</v>
      </c>
      <c r="C49" s="5" t="s">
        <v>13</v>
      </c>
      <c r="D49" s="5" t="s">
        <v>14</v>
      </c>
      <c r="E49" s="5" t="s">
        <v>15</v>
      </c>
    </row>
    <row r="50" spans="1:12" x14ac:dyDescent="0.25">
      <c r="A50" s="6" t="s">
        <v>37</v>
      </c>
      <c r="B50" s="6">
        <v>2.13</v>
      </c>
      <c r="C50" s="6" t="s">
        <v>16</v>
      </c>
      <c r="D50" s="6">
        <v>0.1225</v>
      </c>
      <c r="E50" s="6">
        <v>2.4129999999999998</v>
      </c>
    </row>
    <row r="51" spans="1:12" x14ac:dyDescent="0.25">
      <c r="A51" t="s">
        <v>9</v>
      </c>
      <c r="B51" t="s">
        <v>9</v>
      </c>
      <c r="C51" t="s">
        <v>9</v>
      </c>
    </row>
    <row r="52" spans="1:12" s="1" customFormat="1" ht="45" x14ac:dyDescent="0.25">
      <c r="A52" s="5" t="s">
        <v>17</v>
      </c>
      <c r="B52" s="5" t="s">
        <v>18</v>
      </c>
      <c r="C52" s="5" t="s">
        <v>19</v>
      </c>
      <c r="D52" s="5" t="s">
        <v>20</v>
      </c>
      <c r="E52" s="5" t="s">
        <v>21</v>
      </c>
      <c r="F52" s="5" t="s">
        <v>22</v>
      </c>
      <c r="G52" s="5" t="s">
        <v>23</v>
      </c>
      <c r="H52" s="5" t="s">
        <v>24</v>
      </c>
      <c r="I52" s="5" t="s">
        <v>25</v>
      </c>
      <c r="J52" s="5" t="s">
        <v>26</v>
      </c>
      <c r="K52" s="5" t="s">
        <v>38</v>
      </c>
      <c r="L52" s="5" t="s">
        <v>39</v>
      </c>
    </row>
    <row r="53" spans="1:12" x14ac:dyDescent="0.25">
      <c r="A53" s="6">
        <v>0.1</v>
      </c>
      <c r="B53" s="6">
        <v>3.33</v>
      </c>
      <c r="C53" s="7">
        <v>22.939299999999999</v>
      </c>
      <c r="D53" s="6">
        <v>8.0399999999999999E-2</v>
      </c>
      <c r="E53" s="6">
        <v>0.1053</v>
      </c>
      <c r="F53" s="6">
        <v>1.05</v>
      </c>
      <c r="G53" s="6">
        <v>4.6399999999999997</v>
      </c>
      <c r="H53" s="6">
        <v>5114</v>
      </c>
      <c r="I53" s="6">
        <v>4310</v>
      </c>
      <c r="J53" s="6">
        <v>182</v>
      </c>
      <c r="K53" s="7">
        <v>0.51083911399375703</v>
      </c>
      <c r="L53" s="7">
        <v>0.99993968539312506</v>
      </c>
    </row>
    <row r="54" spans="1:12" x14ac:dyDescent="0.25">
      <c r="A54" s="6">
        <v>0.2</v>
      </c>
      <c r="B54" s="6">
        <v>13.31</v>
      </c>
      <c r="C54" s="7">
        <v>91.757400000000004</v>
      </c>
      <c r="D54" s="6">
        <v>0.32150000000000001</v>
      </c>
      <c r="E54" s="6">
        <v>0.21060000000000001</v>
      </c>
      <c r="F54" s="6">
        <v>2.11</v>
      </c>
      <c r="G54" s="6">
        <v>9.2799999999999994</v>
      </c>
      <c r="H54" s="6">
        <v>10227</v>
      </c>
      <c r="I54" s="6">
        <v>8621</v>
      </c>
      <c r="J54" s="6">
        <v>726</v>
      </c>
      <c r="K54" s="7">
        <v>0.51083911399375703</v>
      </c>
      <c r="L54" s="7">
        <v>0.99993968539312506</v>
      </c>
    </row>
    <row r="55" spans="1:12" x14ac:dyDescent="0.25">
      <c r="A55" s="6">
        <v>0.3</v>
      </c>
      <c r="B55" s="6">
        <v>29.94</v>
      </c>
      <c r="C55" s="7">
        <v>206.45410000000001</v>
      </c>
      <c r="D55" s="6">
        <v>0.72330000000000005</v>
      </c>
      <c r="E55" s="6">
        <v>0.31590000000000001</v>
      </c>
      <c r="F55" s="6">
        <v>3.16</v>
      </c>
      <c r="G55" s="6">
        <v>13.92</v>
      </c>
      <c r="H55" s="6">
        <v>15341</v>
      </c>
      <c r="I55" s="6">
        <v>12931</v>
      </c>
      <c r="J55" s="6">
        <v>1634</v>
      </c>
      <c r="K55" s="7">
        <v>0.51083911399375703</v>
      </c>
      <c r="L55" s="7">
        <v>0.99993968539312506</v>
      </c>
    </row>
    <row r="56" spans="1:12" x14ac:dyDescent="0.25">
      <c r="A56" s="6">
        <v>0.4</v>
      </c>
      <c r="B56" s="6">
        <v>53.23</v>
      </c>
      <c r="C56" s="7">
        <v>367.02949999999998</v>
      </c>
      <c r="D56" s="6">
        <v>1.2858000000000001</v>
      </c>
      <c r="E56" s="6">
        <v>0.42109999999999997</v>
      </c>
      <c r="F56" s="6">
        <v>4.21</v>
      </c>
      <c r="G56" s="6">
        <v>18.57</v>
      </c>
      <c r="H56" s="6">
        <v>20455</v>
      </c>
      <c r="I56" s="6">
        <v>17241</v>
      </c>
      <c r="J56" s="6">
        <v>2905</v>
      </c>
      <c r="K56" s="7">
        <v>0.51083911399375703</v>
      </c>
      <c r="L56" s="7">
        <v>0.99993968539312506</v>
      </c>
    </row>
    <row r="57" spans="1:12" x14ac:dyDescent="0.25">
      <c r="A57" s="6">
        <v>0.5</v>
      </c>
      <c r="B57" s="6">
        <v>83.18</v>
      </c>
      <c r="C57" s="7">
        <v>573.48350000000005</v>
      </c>
      <c r="D57" s="6">
        <v>2.0091000000000001</v>
      </c>
      <c r="E57" s="6">
        <v>0.52639999999999998</v>
      </c>
      <c r="F57" s="6">
        <v>5.26</v>
      </c>
      <c r="G57" s="6">
        <v>23.21</v>
      </c>
      <c r="H57" s="6">
        <v>25569</v>
      </c>
      <c r="I57" s="6">
        <v>21551</v>
      </c>
      <c r="J57" s="6">
        <v>4540</v>
      </c>
      <c r="K57" s="7">
        <v>0.51083911399375703</v>
      </c>
      <c r="L57" s="7">
        <v>0.99993968539312506</v>
      </c>
    </row>
    <row r="58" spans="1:12" x14ac:dyDescent="0.25">
      <c r="A58" s="6">
        <v>0.5262</v>
      </c>
      <c r="B58" s="6">
        <v>92.12</v>
      </c>
      <c r="C58" s="7">
        <v>635.15920000000006</v>
      </c>
      <c r="D58" s="6">
        <v>2.2252000000000001</v>
      </c>
      <c r="E58" s="6">
        <v>0.55400000000000005</v>
      </c>
      <c r="F58" s="6">
        <v>5.54</v>
      </c>
      <c r="G58" s="6">
        <v>24.42</v>
      </c>
      <c r="H58" s="6">
        <v>26908</v>
      </c>
      <c r="I58" s="6">
        <v>22681</v>
      </c>
      <c r="J58" s="6">
        <v>5028</v>
      </c>
      <c r="K58" s="7">
        <v>0.84886735017927195</v>
      </c>
      <c r="L58" s="7">
        <v>1.66161150903791</v>
      </c>
    </row>
    <row r="59" spans="1:12" x14ac:dyDescent="0.25">
      <c r="A59" s="6">
        <v>0.6</v>
      </c>
      <c r="B59" s="6">
        <v>119.77</v>
      </c>
      <c r="C59" s="7">
        <v>825.81629999999996</v>
      </c>
      <c r="D59" s="6">
        <v>2.8931</v>
      </c>
      <c r="E59" s="6">
        <v>0.63170000000000004</v>
      </c>
      <c r="F59" s="6">
        <v>6.32</v>
      </c>
      <c r="G59" s="6">
        <v>27.85</v>
      </c>
      <c r="H59" s="6">
        <v>30682</v>
      </c>
      <c r="I59" s="6">
        <v>25862</v>
      </c>
      <c r="J59" s="6">
        <v>6537</v>
      </c>
      <c r="K59" s="7">
        <v>0.51083911399375703</v>
      </c>
      <c r="L59" s="7">
        <v>0.99993968539312506</v>
      </c>
    </row>
    <row r="60" spans="1:12" x14ac:dyDescent="0.25">
      <c r="A60" s="6">
        <v>0.7</v>
      </c>
      <c r="B60" s="6">
        <v>163.03</v>
      </c>
      <c r="C60" s="7">
        <v>1124.0277000000001</v>
      </c>
      <c r="D60" s="6">
        <v>3.9378000000000002</v>
      </c>
      <c r="E60" s="6">
        <v>0.73699999999999999</v>
      </c>
      <c r="F60" s="6">
        <v>7.37</v>
      </c>
      <c r="G60" s="6">
        <v>32.49</v>
      </c>
      <c r="H60" s="6">
        <v>35796</v>
      </c>
      <c r="I60" s="6">
        <v>30172</v>
      </c>
      <c r="J60" s="6">
        <v>8897</v>
      </c>
      <c r="K60" s="7">
        <v>0.51083911399375703</v>
      </c>
      <c r="L60" s="7">
        <v>0.99993968539312605</v>
      </c>
    </row>
    <row r="61" spans="1:12" x14ac:dyDescent="0.25">
      <c r="A61" s="6">
        <v>0.8</v>
      </c>
      <c r="B61" s="6">
        <v>212.93</v>
      </c>
      <c r="C61" s="7">
        <v>1468.1178</v>
      </c>
      <c r="D61" s="6">
        <v>5.1433</v>
      </c>
      <c r="E61" s="6">
        <v>0.84230000000000005</v>
      </c>
      <c r="F61" s="6">
        <v>8.42</v>
      </c>
      <c r="G61" s="6">
        <v>37.130000000000003</v>
      </c>
      <c r="H61" s="6">
        <v>40910</v>
      </c>
      <c r="I61" s="6">
        <v>34482</v>
      </c>
      <c r="J61" s="6">
        <v>11621</v>
      </c>
      <c r="K61" s="7">
        <v>0.51083911399375703</v>
      </c>
      <c r="L61" s="7">
        <v>0.99993968539312506</v>
      </c>
    </row>
    <row r="62" spans="1:12" x14ac:dyDescent="0.25">
      <c r="A62" s="6">
        <v>0.9</v>
      </c>
      <c r="B62" s="6">
        <v>269.49</v>
      </c>
      <c r="C62" s="7">
        <v>1858.0866000000001</v>
      </c>
      <c r="D62" s="6">
        <v>6.5094000000000003</v>
      </c>
      <c r="E62" s="6">
        <v>0.9476</v>
      </c>
      <c r="F62" s="6">
        <v>9.48</v>
      </c>
      <c r="G62" s="6">
        <v>41.77</v>
      </c>
      <c r="H62" s="6">
        <v>46024</v>
      </c>
      <c r="I62" s="6">
        <v>38793</v>
      </c>
      <c r="J62" s="6">
        <v>14708</v>
      </c>
      <c r="K62" s="7">
        <v>0.51083911399375703</v>
      </c>
      <c r="L62" s="7">
        <v>0.99993968539312506</v>
      </c>
    </row>
    <row r="63" spans="1:12" x14ac:dyDescent="0.25">
      <c r="A63" s="6">
        <v>1</v>
      </c>
      <c r="B63" s="6">
        <v>332.71</v>
      </c>
      <c r="C63" s="7">
        <v>2293.9340999999999</v>
      </c>
      <c r="D63" s="6">
        <v>8.0363000000000007</v>
      </c>
      <c r="E63" s="6">
        <v>1.0528999999999999</v>
      </c>
      <c r="F63" s="6">
        <v>10.53</v>
      </c>
      <c r="G63" s="6">
        <v>46.41</v>
      </c>
      <c r="H63" s="6">
        <v>51137</v>
      </c>
      <c r="I63" s="6">
        <v>43103</v>
      </c>
      <c r="J63" s="6">
        <v>18158</v>
      </c>
      <c r="K63" s="7">
        <v>0.51083911399375703</v>
      </c>
      <c r="L63" s="7">
        <v>0.99993968539312506</v>
      </c>
    </row>
    <row r="64" spans="1:12" x14ac:dyDescent="0.25">
      <c r="A64" s="6">
        <v>1.5</v>
      </c>
      <c r="B64" s="6">
        <v>748.59</v>
      </c>
      <c r="C64" s="7">
        <v>5161.3517000000002</v>
      </c>
      <c r="D64" s="6">
        <v>18.081800000000001</v>
      </c>
      <c r="E64" s="6">
        <v>1.5792999999999999</v>
      </c>
      <c r="F64" s="6">
        <v>15.79</v>
      </c>
      <c r="G64" s="6">
        <v>69.62</v>
      </c>
      <c r="H64" s="6">
        <v>76706</v>
      </c>
      <c r="I64" s="6">
        <v>64654</v>
      </c>
      <c r="J64" s="6">
        <v>40856</v>
      </c>
      <c r="K64" s="7">
        <v>0.51083911399375703</v>
      </c>
      <c r="L64" s="7">
        <v>0.99993968539312506</v>
      </c>
    </row>
    <row r="66" spans="1:12" s="1" customFormat="1" ht="30" x14ac:dyDescent="0.25">
      <c r="A66" s="2" t="s">
        <v>34</v>
      </c>
      <c r="B66" s="2" t="s">
        <v>12</v>
      </c>
      <c r="C66" s="2" t="s">
        <v>13</v>
      </c>
      <c r="D66" s="2" t="s">
        <v>14</v>
      </c>
      <c r="E66" s="2" t="s">
        <v>15</v>
      </c>
    </row>
    <row r="67" spans="1:12" x14ac:dyDescent="0.25">
      <c r="A67" s="3" t="s">
        <v>37</v>
      </c>
      <c r="B67" s="3">
        <v>2.13</v>
      </c>
      <c r="C67" s="3" t="s">
        <v>35</v>
      </c>
      <c r="D67" s="3">
        <v>0.1225</v>
      </c>
      <c r="E67" s="3">
        <v>2.4129999999999998</v>
      </c>
    </row>
    <row r="68" spans="1:12" s="1" customFormat="1" ht="45.75" customHeight="1" x14ac:dyDescent="0.25">
      <c r="A68" s="2" t="s">
        <v>17</v>
      </c>
      <c r="B68" s="2" t="s">
        <v>18</v>
      </c>
      <c r="C68" s="2" t="s">
        <v>19</v>
      </c>
      <c r="D68" s="2" t="s">
        <v>20</v>
      </c>
      <c r="E68" s="2" t="s">
        <v>21</v>
      </c>
      <c r="F68" s="2" t="s">
        <v>22</v>
      </c>
      <c r="G68" s="2" t="s">
        <v>23</v>
      </c>
      <c r="H68" s="2" t="s">
        <v>24</v>
      </c>
      <c r="I68" s="2" t="s">
        <v>25</v>
      </c>
      <c r="J68" s="2" t="s">
        <v>26</v>
      </c>
      <c r="K68" s="2" t="s">
        <v>38</v>
      </c>
      <c r="L68" s="2" t="s">
        <v>39</v>
      </c>
    </row>
    <row r="69" spans="1:12" x14ac:dyDescent="0.25">
      <c r="A69" s="3">
        <v>0.1</v>
      </c>
      <c r="B69" s="3">
        <v>3.79</v>
      </c>
      <c r="C69" s="3">
        <v>26.125</v>
      </c>
      <c r="D69" s="3">
        <v>9.1999999999999998E-2</v>
      </c>
      <c r="E69" s="3">
        <v>0.11990000000000001</v>
      </c>
      <c r="F69" s="3">
        <v>1.2</v>
      </c>
      <c r="G69" s="3">
        <v>5.29</v>
      </c>
      <c r="H69" s="3">
        <v>3342</v>
      </c>
      <c r="I69" s="3">
        <v>2817</v>
      </c>
      <c r="J69" s="3">
        <v>411</v>
      </c>
      <c r="K69" s="4">
        <v>0.66400937464898302</v>
      </c>
      <c r="L69" s="4">
        <v>1.29976211099744</v>
      </c>
    </row>
    <row r="70" spans="1:12" x14ac:dyDescent="0.25">
      <c r="A70" s="3">
        <v>0.2</v>
      </c>
      <c r="B70" s="3">
        <v>15.16</v>
      </c>
      <c r="C70" s="3">
        <v>104.5</v>
      </c>
      <c r="D70" s="3">
        <v>0.36599999999999999</v>
      </c>
      <c r="E70" s="3">
        <v>0.23980000000000001</v>
      </c>
      <c r="F70" s="3">
        <v>2.4</v>
      </c>
      <c r="G70" s="3">
        <v>10.57</v>
      </c>
      <c r="H70" s="3">
        <v>6684</v>
      </c>
      <c r="I70" s="3">
        <v>5634</v>
      </c>
      <c r="J70" s="3">
        <v>1644</v>
      </c>
      <c r="K70" s="4">
        <v>0.66400937464898302</v>
      </c>
      <c r="L70" s="4">
        <v>1.29976211099744</v>
      </c>
    </row>
    <row r="71" spans="1:12" x14ac:dyDescent="0.25">
      <c r="A71" s="3">
        <v>0.3</v>
      </c>
      <c r="B71" s="3">
        <v>34.1</v>
      </c>
      <c r="C71" s="3">
        <v>235.124</v>
      </c>
      <c r="D71" s="3">
        <v>0.82399999999999995</v>
      </c>
      <c r="E71" s="3">
        <v>0.35970000000000002</v>
      </c>
      <c r="F71" s="3">
        <v>3.6</v>
      </c>
      <c r="G71" s="3">
        <v>15.86</v>
      </c>
      <c r="H71" s="3">
        <v>10025</v>
      </c>
      <c r="I71" s="3">
        <v>8450</v>
      </c>
      <c r="J71" s="3">
        <v>3699</v>
      </c>
      <c r="K71" s="4">
        <v>0.66400937464898302</v>
      </c>
      <c r="L71" s="4">
        <v>1.29976211099744</v>
      </c>
    </row>
    <row r="72" spans="1:12" x14ac:dyDescent="0.25">
      <c r="A72" s="3">
        <v>0.4</v>
      </c>
      <c r="B72" s="3">
        <v>60.63</v>
      </c>
      <c r="C72" s="3">
        <v>417.99900000000002</v>
      </c>
      <c r="D72" s="3">
        <v>1.464</v>
      </c>
      <c r="E72" s="3">
        <v>0.47960000000000003</v>
      </c>
      <c r="F72" s="3">
        <v>4.8</v>
      </c>
      <c r="G72" s="3">
        <v>21.14</v>
      </c>
      <c r="H72" s="3">
        <v>13367</v>
      </c>
      <c r="I72" s="3">
        <v>11267</v>
      </c>
      <c r="J72" s="3">
        <v>6575</v>
      </c>
      <c r="K72" s="4">
        <v>0.66400937464898302</v>
      </c>
      <c r="L72" s="4">
        <v>1.29976211099744</v>
      </c>
    </row>
    <row r="73" spans="1:12" x14ac:dyDescent="0.25">
      <c r="A73" s="3">
        <v>0.5</v>
      </c>
      <c r="B73" s="3">
        <v>94.73</v>
      </c>
      <c r="C73" s="3">
        <v>653.12300000000005</v>
      </c>
      <c r="D73" s="3">
        <v>2.2879999999999998</v>
      </c>
      <c r="E73" s="3">
        <v>0.59950000000000003</v>
      </c>
      <c r="F73" s="3">
        <v>6</v>
      </c>
      <c r="G73" s="3">
        <v>26.43</v>
      </c>
      <c r="H73" s="3">
        <v>16709</v>
      </c>
      <c r="I73" s="3">
        <v>14084</v>
      </c>
      <c r="J73" s="3">
        <v>10274</v>
      </c>
      <c r="K73" s="4">
        <v>0.66400937464898302</v>
      </c>
      <c r="L73" s="4">
        <v>1.29976211099744</v>
      </c>
    </row>
    <row r="74" spans="1:12" x14ac:dyDescent="0.25">
      <c r="A74" s="3">
        <v>0.5262</v>
      </c>
      <c r="B74" s="3">
        <v>104.92</v>
      </c>
      <c r="C74" s="3">
        <v>723.36400000000003</v>
      </c>
      <c r="D74" s="3">
        <v>2.5339999999999998</v>
      </c>
      <c r="E74" s="3">
        <v>0.63090000000000002</v>
      </c>
      <c r="F74" s="3">
        <v>6.31</v>
      </c>
      <c r="G74" s="3">
        <v>27.81</v>
      </c>
      <c r="H74" s="3">
        <v>17585</v>
      </c>
      <c r="I74" s="3">
        <v>14822</v>
      </c>
      <c r="J74" s="3">
        <v>11379</v>
      </c>
      <c r="K74" s="4">
        <v>1.10339216969076</v>
      </c>
      <c r="L74" s="4">
        <v>2.1598299519392299</v>
      </c>
    </row>
    <row r="75" spans="1:12" x14ac:dyDescent="0.25">
      <c r="A75" s="3">
        <v>0.6</v>
      </c>
      <c r="B75" s="3">
        <v>136.41</v>
      </c>
      <c r="C75" s="3">
        <v>940.49699999999996</v>
      </c>
      <c r="D75" s="3">
        <v>3.2949999999999999</v>
      </c>
      <c r="E75" s="3">
        <v>0.71940000000000004</v>
      </c>
      <c r="F75" s="3">
        <v>7.19</v>
      </c>
      <c r="G75" s="3">
        <v>31.72</v>
      </c>
      <c r="H75" s="3">
        <v>20051</v>
      </c>
      <c r="I75" s="3">
        <v>16901</v>
      </c>
      <c r="J75" s="3">
        <v>14795</v>
      </c>
      <c r="K75" s="4">
        <v>0.66400937464898302</v>
      </c>
      <c r="L75" s="4">
        <v>1.29976211099744</v>
      </c>
    </row>
    <row r="76" spans="1:12" x14ac:dyDescent="0.25">
      <c r="A76" s="3">
        <v>0.7</v>
      </c>
      <c r="B76" s="3">
        <v>185.67</v>
      </c>
      <c r="C76" s="3">
        <v>1280.1210000000001</v>
      </c>
      <c r="D76" s="3">
        <v>4.4850000000000003</v>
      </c>
      <c r="E76" s="3">
        <v>0.83930000000000005</v>
      </c>
      <c r="F76" s="3">
        <v>8.39</v>
      </c>
      <c r="G76" s="3">
        <v>37</v>
      </c>
      <c r="H76" s="3">
        <v>23393</v>
      </c>
      <c r="I76" s="3">
        <v>19717</v>
      </c>
      <c r="J76" s="3">
        <v>20137</v>
      </c>
      <c r="K76" s="4">
        <v>0.66400937464898302</v>
      </c>
      <c r="L76" s="4">
        <v>1.29976211099744</v>
      </c>
    </row>
    <row r="77" spans="1:12" x14ac:dyDescent="0.25">
      <c r="A77" s="3">
        <v>0.8</v>
      </c>
      <c r="B77" s="3">
        <v>242.5</v>
      </c>
      <c r="C77" s="3">
        <v>1671.9949999999999</v>
      </c>
      <c r="D77" s="3">
        <v>5.8579999999999997</v>
      </c>
      <c r="E77" s="3">
        <v>0.95930000000000004</v>
      </c>
      <c r="F77" s="3">
        <v>9.59</v>
      </c>
      <c r="G77" s="3">
        <v>42.29</v>
      </c>
      <c r="H77" s="3">
        <v>26735</v>
      </c>
      <c r="I77" s="3">
        <v>22534</v>
      </c>
      <c r="J77" s="3">
        <v>26302</v>
      </c>
      <c r="K77" s="4">
        <v>0.66400937464898302</v>
      </c>
      <c r="L77" s="4">
        <v>1.29976211099744</v>
      </c>
    </row>
    <row r="78" spans="1:12" x14ac:dyDescent="0.25">
      <c r="A78" s="3">
        <v>0.9</v>
      </c>
      <c r="B78" s="3">
        <v>306.92</v>
      </c>
      <c r="C78" s="3">
        <v>2116.1190000000001</v>
      </c>
      <c r="D78" s="3">
        <v>7.4130000000000003</v>
      </c>
      <c r="E78" s="3">
        <v>1.0791999999999999</v>
      </c>
      <c r="F78" s="3">
        <v>10.79</v>
      </c>
      <c r="G78" s="3">
        <v>47.57</v>
      </c>
      <c r="H78" s="3">
        <v>30076</v>
      </c>
      <c r="I78" s="3">
        <v>25351</v>
      </c>
      <c r="J78" s="3">
        <v>33288</v>
      </c>
      <c r="K78" s="4">
        <v>0.66400937464898302</v>
      </c>
      <c r="L78" s="4">
        <v>1.29976211099744</v>
      </c>
    </row>
    <row r="79" spans="1:12" x14ac:dyDescent="0.25">
      <c r="A79" s="3">
        <v>1</v>
      </c>
      <c r="B79" s="3">
        <v>378.91</v>
      </c>
      <c r="C79" s="3">
        <v>2612.4920000000002</v>
      </c>
      <c r="D79" s="3">
        <v>9.1519999999999992</v>
      </c>
      <c r="E79" s="3">
        <v>1.1991000000000001</v>
      </c>
      <c r="F79" s="3">
        <v>11.99</v>
      </c>
      <c r="G79" s="3">
        <v>52.86</v>
      </c>
      <c r="H79" s="3">
        <v>33418</v>
      </c>
      <c r="I79" s="3">
        <v>28168</v>
      </c>
      <c r="J79" s="3">
        <v>41097</v>
      </c>
      <c r="K79" s="4">
        <v>0.66400937464898302</v>
      </c>
      <c r="L79" s="4">
        <v>1.29976211099744</v>
      </c>
    </row>
    <row r="80" spans="1:12" x14ac:dyDescent="0.25">
      <c r="A80" s="3">
        <v>1.5</v>
      </c>
      <c r="B80" s="3">
        <v>852.55</v>
      </c>
      <c r="C80" s="3">
        <v>5878.1080000000002</v>
      </c>
      <c r="D80" s="3">
        <v>20.593</v>
      </c>
      <c r="E80" s="3">
        <v>1.7986</v>
      </c>
      <c r="F80" s="3">
        <v>17.989999999999998</v>
      </c>
      <c r="G80" s="3">
        <v>79.290000000000006</v>
      </c>
      <c r="H80" s="3">
        <v>50127</v>
      </c>
      <c r="I80" s="3">
        <v>42252</v>
      </c>
      <c r="J80" s="3">
        <v>92468</v>
      </c>
      <c r="K80" s="4">
        <v>0.66400937464898302</v>
      </c>
      <c r="L80" s="4">
        <v>1.29976211099744</v>
      </c>
    </row>
  </sheetData>
  <mergeCells count="13">
    <mergeCell ref="A47:B47"/>
    <mergeCell ref="A7:B7"/>
    <mergeCell ref="A42:B42"/>
    <mergeCell ref="A43:B43"/>
    <mergeCell ref="A44:B44"/>
    <mergeCell ref="A45:B45"/>
    <mergeCell ref="A46:B46"/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5461F-8368-48AF-923C-ACCAFDFFD123}">
  <dimension ref="A1:G36"/>
  <sheetViews>
    <sheetView tabSelected="1" topLeftCell="A14" workbookViewId="0">
      <selection activeCell="F21" sqref="F21"/>
    </sheetView>
  </sheetViews>
  <sheetFormatPr defaultRowHeight="15" x14ac:dyDescent="0.25"/>
  <cols>
    <col min="2" max="3" width="12.42578125" customWidth="1"/>
    <col min="4" max="4" width="10.7109375" customWidth="1"/>
    <col min="5" max="5" width="11.140625" customWidth="1"/>
    <col min="6" max="6" width="11.7109375" customWidth="1"/>
    <col min="7" max="7" width="9.5703125" bestFit="1" customWidth="1"/>
  </cols>
  <sheetData>
    <row r="1" spans="1:7" x14ac:dyDescent="0.25">
      <c r="A1" t="s">
        <v>0</v>
      </c>
      <c r="B1" t="s">
        <v>80</v>
      </c>
      <c r="C1" t="s">
        <v>81</v>
      </c>
      <c r="D1" t="s">
        <v>79</v>
      </c>
      <c r="E1" t="s">
        <v>82</v>
      </c>
      <c r="F1" t="s">
        <v>89</v>
      </c>
      <c r="G1" t="s">
        <v>19</v>
      </c>
    </row>
    <row r="2" spans="1:7" x14ac:dyDescent="0.25">
      <c r="A2">
        <v>1</v>
      </c>
      <c r="B2" s="78">
        <v>0.04</v>
      </c>
      <c r="C2" s="78">
        <v>0.221</v>
      </c>
      <c r="D2" s="78">
        <v>0.15</v>
      </c>
      <c r="E2" s="78">
        <v>1.917</v>
      </c>
      <c r="F2" s="78">
        <v>4.09</v>
      </c>
      <c r="G2" s="78">
        <v>28.192</v>
      </c>
    </row>
    <row r="3" spans="1:7" x14ac:dyDescent="0.25">
      <c r="A3">
        <v>2</v>
      </c>
      <c r="B3" s="78">
        <v>0.04</v>
      </c>
      <c r="C3" s="78">
        <v>0.221</v>
      </c>
      <c r="D3" s="78">
        <v>0.5</v>
      </c>
      <c r="E3" s="78">
        <v>1.8480000000000001</v>
      </c>
      <c r="F3" s="78">
        <v>438.54</v>
      </c>
      <c r="G3" s="78">
        <v>3023.6469999999999</v>
      </c>
    </row>
    <row r="4" spans="1:7" x14ac:dyDescent="0.25">
      <c r="A4">
        <v>3</v>
      </c>
      <c r="B4" s="78">
        <v>0.04</v>
      </c>
      <c r="C4" s="78">
        <v>0.3</v>
      </c>
      <c r="D4" s="78">
        <v>0.5</v>
      </c>
      <c r="E4" s="78">
        <v>1.849</v>
      </c>
      <c r="F4" s="78">
        <v>438.82</v>
      </c>
      <c r="G4" s="78">
        <v>3025.576</v>
      </c>
    </row>
    <row r="5" spans="1:7" x14ac:dyDescent="0.25">
      <c r="A5">
        <v>4</v>
      </c>
      <c r="B5" s="78">
        <v>0.04</v>
      </c>
      <c r="C5" s="78">
        <v>0.3</v>
      </c>
      <c r="D5" s="78">
        <v>0.15</v>
      </c>
      <c r="E5" s="78">
        <v>1.8740000000000001</v>
      </c>
      <c r="F5" s="78">
        <v>40.06</v>
      </c>
      <c r="G5" s="78">
        <v>276.22800000000001</v>
      </c>
    </row>
    <row r="6" spans="1:7" x14ac:dyDescent="0.25">
      <c r="A6">
        <v>5</v>
      </c>
      <c r="B6" s="78">
        <v>0.08</v>
      </c>
      <c r="C6" s="78">
        <v>0.221</v>
      </c>
      <c r="D6" s="78">
        <v>0.15</v>
      </c>
      <c r="E6" s="78">
        <v>3.6579999999999999</v>
      </c>
      <c r="F6" s="78">
        <v>5.72</v>
      </c>
      <c r="G6" s="78">
        <v>39.454999999999998</v>
      </c>
    </row>
    <row r="7" spans="1:7" x14ac:dyDescent="0.25">
      <c r="A7">
        <v>6</v>
      </c>
      <c r="B7" s="78">
        <v>0.08</v>
      </c>
      <c r="C7" s="78">
        <v>0.221</v>
      </c>
      <c r="D7" s="78">
        <v>0.5</v>
      </c>
      <c r="E7" s="78">
        <v>3.6190000000000002</v>
      </c>
      <c r="F7" s="78">
        <v>64.400000000000006</v>
      </c>
      <c r="G7" s="78">
        <v>444.00200000000001</v>
      </c>
    </row>
    <row r="8" spans="1:7" x14ac:dyDescent="0.25">
      <c r="A8">
        <v>7</v>
      </c>
      <c r="B8" s="78">
        <v>0.08</v>
      </c>
      <c r="C8" s="78">
        <v>0.3</v>
      </c>
      <c r="D8" s="78">
        <v>0.15</v>
      </c>
      <c r="E8" s="78">
        <v>2.3029999999999999</v>
      </c>
      <c r="F8" s="78">
        <v>3.09</v>
      </c>
      <c r="G8" s="78">
        <v>21.292000000000002</v>
      </c>
    </row>
    <row r="9" spans="1:7" x14ac:dyDescent="0.25">
      <c r="A9">
        <v>8</v>
      </c>
      <c r="B9" s="78">
        <v>0.08</v>
      </c>
      <c r="C9" s="78">
        <v>0.3</v>
      </c>
      <c r="D9" s="78">
        <v>0.5</v>
      </c>
      <c r="E9" s="78">
        <v>2.3380000000000001</v>
      </c>
      <c r="F9" s="78">
        <v>36.08</v>
      </c>
      <c r="G9" s="78">
        <v>248.749</v>
      </c>
    </row>
    <row r="10" spans="1:7" x14ac:dyDescent="0.25">
      <c r="A10" t="s">
        <v>92</v>
      </c>
      <c r="B10" s="79">
        <v>0.06</v>
      </c>
      <c r="C10" s="79">
        <f>(C9-C7)/2+C6</f>
        <v>0.26050000000000001</v>
      </c>
      <c r="D10" s="79">
        <f>(D9-D8)/2+D6</f>
        <v>0.32499999999999996</v>
      </c>
      <c r="E10" s="79">
        <v>2.0019999999999998</v>
      </c>
      <c r="F10" s="79">
        <v>36.799999999999997</v>
      </c>
      <c r="G10" s="82">
        <v>253.8</v>
      </c>
    </row>
    <row r="11" spans="1:7" x14ac:dyDescent="0.25">
      <c r="A11" t="s">
        <v>93</v>
      </c>
      <c r="B11" s="79">
        <v>0.1</v>
      </c>
      <c r="C11" s="79">
        <f>(C9-C7)/2+C8</f>
        <v>0.33949999999999997</v>
      </c>
      <c r="D11" s="79">
        <f>(D9-D8)/2+D9</f>
        <v>0.67500000000000004</v>
      </c>
      <c r="E11" s="79">
        <v>2.3580000000000001</v>
      </c>
      <c r="F11" s="79">
        <v>28.29</v>
      </c>
      <c r="G11" s="79">
        <v>195.029</v>
      </c>
    </row>
    <row r="12" spans="1:7" x14ac:dyDescent="0.25">
      <c r="B12" s="79"/>
      <c r="C12" s="79"/>
      <c r="D12" s="79"/>
      <c r="E12" s="79"/>
      <c r="F12" s="79"/>
      <c r="G12" s="79"/>
    </row>
    <row r="13" spans="1:7" x14ac:dyDescent="0.25">
      <c r="B13" s="79"/>
      <c r="C13" s="79"/>
      <c r="D13" s="79"/>
      <c r="E13" s="79"/>
      <c r="F13" s="79"/>
      <c r="G13" s="79"/>
    </row>
    <row r="15" spans="1:7" x14ac:dyDescent="0.25">
      <c r="A15" t="s">
        <v>28</v>
      </c>
      <c r="B15" t="s">
        <v>77</v>
      </c>
      <c r="C15" t="s">
        <v>78</v>
      </c>
      <c r="D15" t="s">
        <v>79</v>
      </c>
      <c r="E15" t="s">
        <v>82</v>
      </c>
      <c r="F15" t="s">
        <v>89</v>
      </c>
      <c r="G15" t="s">
        <v>19</v>
      </c>
    </row>
    <row r="16" spans="1:7" x14ac:dyDescent="0.25">
      <c r="A16">
        <v>1</v>
      </c>
      <c r="B16" s="75">
        <v>0.43</v>
      </c>
      <c r="C16" s="75">
        <v>0.42</v>
      </c>
      <c r="D16" s="78">
        <v>0.75</v>
      </c>
      <c r="E16" s="78">
        <v>2.1150000000000002</v>
      </c>
      <c r="F16" s="78">
        <v>4683.3599999999997</v>
      </c>
      <c r="G16" s="82">
        <v>32290.639999999999</v>
      </c>
    </row>
    <row r="17" spans="1:7" x14ac:dyDescent="0.25">
      <c r="A17">
        <v>2</v>
      </c>
      <c r="B17" s="75">
        <v>0.73</v>
      </c>
      <c r="C17" s="75">
        <v>0.42</v>
      </c>
      <c r="D17" s="78">
        <v>0.75</v>
      </c>
      <c r="E17" s="78">
        <v>5.49</v>
      </c>
      <c r="F17" s="78">
        <v>8.0399999999999991</v>
      </c>
      <c r="G17" s="78">
        <v>55.423000000000002</v>
      </c>
    </row>
    <row r="18" spans="1:7" x14ac:dyDescent="0.25">
      <c r="A18">
        <v>3</v>
      </c>
      <c r="B18" s="75">
        <v>0.73</v>
      </c>
      <c r="C18" s="75">
        <v>0.42</v>
      </c>
      <c r="D18" s="75">
        <v>0.25</v>
      </c>
      <c r="E18" s="78">
        <v>5.7889999999999997</v>
      </c>
      <c r="F18" s="78">
        <v>0.89500000000000002</v>
      </c>
      <c r="G18" s="78">
        <v>6.173</v>
      </c>
    </row>
    <row r="19" spans="1:7" x14ac:dyDescent="0.25">
      <c r="A19">
        <v>4</v>
      </c>
      <c r="B19" s="75">
        <v>0.43</v>
      </c>
      <c r="C19" s="75">
        <v>0.38</v>
      </c>
      <c r="D19" s="75">
        <v>0.25</v>
      </c>
      <c r="E19" s="78">
        <v>1.7050000000000001</v>
      </c>
      <c r="F19" s="78">
        <v>18.420000000000002</v>
      </c>
      <c r="G19" s="78">
        <v>12.702</v>
      </c>
    </row>
    <row r="20" spans="1:7" x14ac:dyDescent="0.25">
      <c r="A20">
        <v>5</v>
      </c>
      <c r="B20" s="75">
        <v>0.43</v>
      </c>
      <c r="C20" s="75">
        <v>0.38</v>
      </c>
      <c r="D20" s="78">
        <v>0.75</v>
      </c>
      <c r="E20" s="78">
        <v>1.619</v>
      </c>
      <c r="F20" s="78">
        <v>157.26</v>
      </c>
      <c r="G20" s="78">
        <v>108.43</v>
      </c>
    </row>
    <row r="21" spans="1:7" x14ac:dyDescent="0.25">
      <c r="A21">
        <v>6</v>
      </c>
      <c r="B21" s="75">
        <v>0.73</v>
      </c>
      <c r="C21" s="75">
        <v>0.38</v>
      </c>
      <c r="D21" s="75">
        <v>0.25</v>
      </c>
      <c r="E21" s="78">
        <v>6.4989999999999997</v>
      </c>
      <c r="F21" s="78">
        <v>0.88100000000000001</v>
      </c>
      <c r="G21" s="78">
        <v>6.07</v>
      </c>
    </row>
    <row r="22" spans="1:7" x14ac:dyDescent="0.25">
      <c r="A22">
        <v>7</v>
      </c>
      <c r="B22" s="75">
        <v>0.43</v>
      </c>
      <c r="C22" s="75">
        <v>0.42</v>
      </c>
      <c r="D22" s="75">
        <v>0.25</v>
      </c>
      <c r="E22" s="78">
        <v>2.3620000000000001</v>
      </c>
      <c r="F22" s="78">
        <v>582.08000000000004</v>
      </c>
      <c r="G22" s="78">
        <v>4013.317</v>
      </c>
    </row>
    <row r="23" spans="1:7" x14ac:dyDescent="0.25">
      <c r="A23">
        <v>8</v>
      </c>
      <c r="B23" s="75">
        <v>0.73</v>
      </c>
      <c r="C23" s="75">
        <v>0.38</v>
      </c>
      <c r="D23" s="78">
        <v>0.75</v>
      </c>
      <c r="E23" s="78">
        <v>6.4219999999999997</v>
      </c>
      <c r="F23" s="78">
        <v>7.39</v>
      </c>
      <c r="G23" s="82">
        <v>50.97</v>
      </c>
    </row>
    <row r="24" spans="1:7" x14ac:dyDescent="0.25">
      <c r="A24" t="s">
        <v>94</v>
      </c>
      <c r="B24" s="110">
        <f>(B23-B22)/2+B20</f>
        <v>0.57999999999999996</v>
      </c>
      <c r="C24" s="109">
        <f>(C22-C23)/2+C20</f>
        <v>0.4</v>
      </c>
      <c r="D24" s="109">
        <f>(D23-D22)/2+D19</f>
        <v>0.5</v>
      </c>
      <c r="E24" s="109">
        <v>2.6497999999999999</v>
      </c>
      <c r="F24" s="109">
        <v>6.18</v>
      </c>
      <c r="G24" s="109">
        <v>42.643999999999998</v>
      </c>
    </row>
    <row r="28" spans="1:7" x14ac:dyDescent="0.25">
      <c r="B28" t="s">
        <v>90</v>
      </c>
      <c r="C28" t="s">
        <v>81</v>
      </c>
      <c r="D28" t="s">
        <v>91</v>
      </c>
      <c r="E28" t="s">
        <v>86</v>
      </c>
    </row>
    <row r="29" spans="1:7" x14ac:dyDescent="0.25">
      <c r="B29">
        <v>-1</v>
      </c>
      <c r="C29">
        <v>1</v>
      </c>
      <c r="D29">
        <v>1</v>
      </c>
      <c r="E29" s="78">
        <v>2.1150000000000002</v>
      </c>
    </row>
    <row r="30" spans="1:7" x14ac:dyDescent="0.25">
      <c r="B30">
        <v>1</v>
      </c>
      <c r="C30">
        <v>1</v>
      </c>
      <c r="D30">
        <v>1</v>
      </c>
      <c r="E30" s="78">
        <v>5.49</v>
      </c>
    </row>
    <row r="31" spans="1:7" x14ac:dyDescent="0.25">
      <c r="B31">
        <v>1</v>
      </c>
      <c r="C31">
        <v>1</v>
      </c>
      <c r="D31">
        <v>-1</v>
      </c>
      <c r="E31" s="78">
        <v>5.7889999999999997</v>
      </c>
    </row>
    <row r="32" spans="1:7" x14ac:dyDescent="0.25">
      <c r="B32">
        <v>-1</v>
      </c>
      <c r="C32">
        <v>-1</v>
      </c>
      <c r="D32">
        <v>-1</v>
      </c>
      <c r="E32" s="78">
        <v>1.7050000000000001</v>
      </c>
    </row>
    <row r="33" spans="2:5" x14ac:dyDescent="0.25">
      <c r="B33">
        <v>-1</v>
      </c>
      <c r="C33">
        <v>-1</v>
      </c>
      <c r="D33">
        <v>1</v>
      </c>
      <c r="E33" s="78">
        <v>1.619</v>
      </c>
    </row>
    <row r="34" spans="2:5" x14ac:dyDescent="0.25">
      <c r="B34">
        <v>1</v>
      </c>
      <c r="C34">
        <v>-1</v>
      </c>
      <c r="D34">
        <v>-1</v>
      </c>
      <c r="E34" s="78">
        <v>6.4989999999999997</v>
      </c>
    </row>
    <row r="35" spans="2:5" x14ac:dyDescent="0.25">
      <c r="B35">
        <v>-1</v>
      </c>
      <c r="C35">
        <v>1</v>
      </c>
      <c r="D35">
        <v>-1</v>
      </c>
      <c r="E35" s="78">
        <v>2.3620000000000001</v>
      </c>
    </row>
    <row r="36" spans="2:5" x14ac:dyDescent="0.25">
      <c r="B36">
        <v>1</v>
      </c>
      <c r="C36">
        <v>-1</v>
      </c>
      <c r="D36">
        <v>1</v>
      </c>
      <c r="E36" s="78">
        <v>6.4219999999999997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EFE3-C638-4C02-8D14-3FDB6DDF418A}">
  <dimension ref="A1:AE42"/>
  <sheetViews>
    <sheetView topLeftCell="A4" workbookViewId="0">
      <selection activeCell="Z33" sqref="Z33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8" max="10" width="13.140625" customWidth="1"/>
    <col min="11" max="12" width="12.5703125" customWidth="1"/>
    <col min="13" max="13" width="16.28515625" customWidth="1"/>
    <col min="14" max="15" width="10.42578125" customWidth="1"/>
    <col min="16" max="16" width="12.140625" customWidth="1"/>
    <col min="17" max="24" width="10.42578125" customWidth="1"/>
  </cols>
  <sheetData>
    <row r="1" spans="1:29" x14ac:dyDescent="0.25">
      <c r="A1" s="96" t="s">
        <v>0</v>
      </c>
      <c r="B1" s="97"/>
      <c r="C1" s="8" t="s">
        <v>1</v>
      </c>
      <c r="D1" s="8" t="s">
        <v>2</v>
      </c>
      <c r="F1" s="96" t="s">
        <v>28</v>
      </c>
      <c r="G1" s="97"/>
      <c r="H1" s="8" t="s">
        <v>1</v>
      </c>
      <c r="I1" s="8" t="s">
        <v>2</v>
      </c>
    </row>
    <row r="2" spans="1:29" x14ac:dyDescent="0.25">
      <c r="A2" s="85" t="s">
        <v>3</v>
      </c>
      <c r="B2" s="86"/>
      <c r="C2" s="6">
        <v>0.44</v>
      </c>
      <c r="D2" s="6" t="s">
        <v>4</v>
      </c>
      <c r="F2" s="85" t="s">
        <v>3</v>
      </c>
      <c r="G2" s="86"/>
      <c r="H2" s="6">
        <v>0.25</v>
      </c>
      <c r="I2" s="6" t="s">
        <v>4</v>
      </c>
    </row>
    <row r="3" spans="1:29" x14ac:dyDescent="0.25">
      <c r="A3" s="85" t="s">
        <v>5</v>
      </c>
      <c r="B3" s="86"/>
      <c r="C3" s="6">
        <v>0.221</v>
      </c>
      <c r="D3" s="6" t="s">
        <v>4</v>
      </c>
      <c r="F3" s="85" t="s">
        <v>29</v>
      </c>
      <c r="G3" s="86"/>
      <c r="H3" s="6">
        <v>0.25</v>
      </c>
      <c r="I3" s="6" t="s">
        <v>4</v>
      </c>
    </row>
    <row r="4" spans="1:29" x14ac:dyDescent="0.25">
      <c r="A4" s="85" t="s">
        <v>6</v>
      </c>
      <c r="B4" s="86"/>
      <c r="C4" s="6">
        <v>0.42099999999999999</v>
      </c>
      <c r="D4" s="6" t="s">
        <v>4</v>
      </c>
      <c r="F4" s="85" t="s">
        <v>30</v>
      </c>
      <c r="G4" s="86"/>
      <c r="H4" s="6">
        <v>0.21</v>
      </c>
      <c r="I4" s="6" t="s">
        <v>4</v>
      </c>
    </row>
    <row r="5" spans="1:29" x14ac:dyDescent="0.25">
      <c r="A5" s="85" t="s">
        <v>7</v>
      </c>
      <c r="B5" s="86"/>
      <c r="C5" s="6">
        <v>5.9499999999999997E-2</v>
      </c>
      <c r="D5" s="6" t="s">
        <v>4</v>
      </c>
      <c r="F5" s="85" t="s">
        <v>31</v>
      </c>
      <c r="G5" s="86"/>
      <c r="H5" s="6">
        <v>0.86499999999999999</v>
      </c>
      <c r="I5" s="6" t="s">
        <v>4</v>
      </c>
    </row>
    <row r="6" spans="1:29" x14ac:dyDescent="0.25">
      <c r="A6" s="83" t="s">
        <v>8</v>
      </c>
      <c r="B6" s="84"/>
      <c r="C6" s="6">
        <v>12</v>
      </c>
      <c r="D6" s="6" t="s">
        <v>9</v>
      </c>
      <c r="F6" s="85" t="s">
        <v>32</v>
      </c>
      <c r="G6" s="86"/>
      <c r="H6" s="6">
        <v>0.4844</v>
      </c>
      <c r="I6" s="6" t="s">
        <v>4</v>
      </c>
    </row>
    <row r="7" spans="1:29" x14ac:dyDescent="0.25">
      <c r="A7" s="83" t="s">
        <v>10</v>
      </c>
      <c r="B7" s="84"/>
      <c r="C7" s="7">
        <v>0.53984146967987301</v>
      </c>
      <c r="D7" s="6"/>
      <c r="F7" s="85" t="s">
        <v>33</v>
      </c>
      <c r="G7" s="86"/>
      <c r="H7" s="6">
        <f>(H6-C4)/2</f>
        <v>3.1700000000000006E-2</v>
      </c>
      <c r="I7" s="6" t="s">
        <v>4</v>
      </c>
    </row>
    <row r="8" spans="1:29" x14ac:dyDescent="0.25">
      <c r="A8" t="s">
        <v>9</v>
      </c>
      <c r="B8" t="s">
        <v>9</v>
      </c>
      <c r="C8" t="s">
        <v>9</v>
      </c>
    </row>
    <row r="9" spans="1:29" s="1" customFormat="1" ht="30" x14ac:dyDescent="0.25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spans="1:29" x14ac:dyDescent="0.25">
      <c r="A10" s="16" t="s">
        <v>43</v>
      </c>
      <c r="B10" s="17">
        <v>2.5165529928237498</v>
      </c>
      <c r="C10" s="16" t="s">
        <v>16</v>
      </c>
      <c r="D10" s="28">
        <v>0.122474487139158</v>
      </c>
      <c r="E10" s="17">
        <v>4.2468928086287097</v>
      </c>
    </row>
    <row r="11" spans="1:29" x14ac:dyDescent="0.25">
      <c r="A11" s="87" t="s">
        <v>67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9" t="s">
        <v>65</v>
      </c>
      <c r="N11" s="90"/>
      <c r="O11" s="90"/>
      <c r="P11" s="90"/>
      <c r="Q11" s="90"/>
      <c r="R11" s="90"/>
      <c r="S11" s="90"/>
      <c r="T11" s="90"/>
      <c r="U11" s="90"/>
      <c r="V11" s="91"/>
      <c r="W11" s="95" t="s">
        <v>88</v>
      </c>
      <c r="X11" s="95"/>
      <c r="Y11" s="95"/>
      <c r="Z11" s="95"/>
      <c r="AA11" s="95"/>
      <c r="AB11" s="95"/>
      <c r="AC11" s="95"/>
    </row>
    <row r="12" spans="1:29" s="1" customFormat="1" ht="45" x14ac:dyDescent="0.25">
      <c r="A12" s="15" t="s">
        <v>17</v>
      </c>
      <c r="B12" s="15" t="s">
        <v>18</v>
      </c>
      <c r="C12" s="15" t="s">
        <v>19</v>
      </c>
      <c r="D12" s="15" t="s">
        <v>20</v>
      </c>
      <c r="E12" s="15" t="s">
        <v>21</v>
      </c>
      <c r="F12" s="15" t="s">
        <v>22</v>
      </c>
      <c r="G12" s="15" t="s">
        <v>23</v>
      </c>
      <c r="H12" s="15" t="s">
        <v>24</v>
      </c>
      <c r="I12" s="15" t="s">
        <v>25</v>
      </c>
      <c r="J12" s="15" t="s">
        <v>26</v>
      </c>
      <c r="K12" s="15" t="s">
        <v>38</v>
      </c>
      <c r="L12" s="15" t="s">
        <v>39</v>
      </c>
      <c r="M12" s="38" t="s">
        <v>44</v>
      </c>
      <c r="N12" s="38" t="s">
        <v>45</v>
      </c>
      <c r="O12" s="38" t="s">
        <v>46</v>
      </c>
      <c r="P12" s="38" t="s">
        <v>47</v>
      </c>
      <c r="Q12" s="38" t="s">
        <v>48</v>
      </c>
      <c r="R12" s="38" t="s">
        <v>49</v>
      </c>
      <c r="S12" s="38" t="s">
        <v>58</v>
      </c>
      <c r="T12" s="38" t="s">
        <v>59</v>
      </c>
      <c r="U12" s="38" t="s">
        <v>60</v>
      </c>
      <c r="V12" s="38" t="s">
        <v>61</v>
      </c>
      <c r="W12" s="80" t="s">
        <v>83</v>
      </c>
      <c r="X12" s="80" t="s">
        <v>84</v>
      </c>
      <c r="Y12" s="80" t="s">
        <v>46</v>
      </c>
      <c r="Z12" s="9" t="s">
        <v>85</v>
      </c>
      <c r="AA12" s="9" t="s">
        <v>87</v>
      </c>
      <c r="AB12" s="9" t="s">
        <v>49</v>
      </c>
      <c r="AC12" s="9" t="s">
        <v>86</v>
      </c>
    </row>
    <row r="13" spans="1:29" x14ac:dyDescent="0.25">
      <c r="A13" s="18">
        <v>0.16</v>
      </c>
      <c r="B13" s="19">
        <v>10.0850263711412</v>
      </c>
      <c r="C13" s="20">
        <v>69.533827212795501</v>
      </c>
      <c r="D13" s="19">
        <v>0.19297036005129201</v>
      </c>
      <c r="E13" s="20">
        <v>0.16314922055986</v>
      </c>
      <c r="F13" s="19">
        <v>1.6314922055986001</v>
      </c>
      <c r="G13" s="19">
        <v>7.4349008074733396</v>
      </c>
      <c r="H13" s="21">
        <v>13946.550725921001</v>
      </c>
      <c r="I13" s="21">
        <v>8594.5130523882908</v>
      </c>
      <c r="J13" s="21">
        <v>1159.9507375998</v>
      </c>
      <c r="K13" s="20">
        <v>0.90711704194981202</v>
      </c>
      <c r="L13" s="20">
        <v>1.80686406828482</v>
      </c>
      <c r="M13" s="48">
        <v>1E-4</v>
      </c>
      <c r="N13" s="56">
        <v>67.506</v>
      </c>
      <c r="O13" s="56">
        <v>9.8000000000000007</v>
      </c>
      <c r="P13" s="56">
        <v>1.7</v>
      </c>
      <c r="Q13" s="56">
        <v>7.8</v>
      </c>
      <c r="R13" s="56"/>
      <c r="S13" s="56">
        <v>2.13</v>
      </c>
      <c r="T13" s="56">
        <v>18.100000000000001</v>
      </c>
      <c r="U13" s="56">
        <v>2.46</v>
      </c>
      <c r="V13" s="59">
        <v>-0.29799999999999999</v>
      </c>
      <c r="W13" s="81"/>
      <c r="X13" s="81"/>
      <c r="Y13" s="81"/>
      <c r="Z13" s="81"/>
      <c r="AA13" s="81"/>
      <c r="AB13" s="81"/>
      <c r="AC13" s="81"/>
    </row>
    <row r="14" spans="1:29" x14ac:dyDescent="0.25">
      <c r="A14" s="18">
        <v>0.19</v>
      </c>
      <c r="B14" s="19">
        <v>14.221462968679599</v>
      </c>
      <c r="C14" s="20">
        <v>98.053561030543705</v>
      </c>
      <c r="D14" s="19">
        <v>0.27211835929108003</v>
      </c>
      <c r="E14" s="20">
        <v>0.19373969941483399</v>
      </c>
      <c r="F14" s="19">
        <v>1.93739699414834</v>
      </c>
      <c r="G14" s="19">
        <v>8.8289447088745892</v>
      </c>
      <c r="H14" s="21">
        <v>16561.528987031099</v>
      </c>
      <c r="I14" s="21">
        <v>10205.984249711</v>
      </c>
      <c r="J14" s="21">
        <v>1635.7117823184699</v>
      </c>
      <c r="K14" s="20">
        <v>0.80692307495842697</v>
      </c>
      <c r="L14" s="20">
        <v>1.6072901760045899</v>
      </c>
      <c r="M14" s="48">
        <v>1E-4</v>
      </c>
      <c r="N14" s="59">
        <v>94.59</v>
      </c>
      <c r="O14" s="56">
        <v>13.7</v>
      </c>
      <c r="P14" s="56">
        <v>2</v>
      </c>
      <c r="Q14" s="56">
        <v>9.5</v>
      </c>
      <c r="R14" s="56"/>
      <c r="S14" s="57">
        <v>2.12</v>
      </c>
      <c r="T14" s="56">
        <v>18.100000000000001</v>
      </c>
      <c r="U14" s="57">
        <v>2.4500000000000002</v>
      </c>
      <c r="V14" s="56">
        <v>-0.29799999999999999</v>
      </c>
      <c r="W14" s="81"/>
      <c r="X14" s="81"/>
      <c r="Y14" s="81"/>
      <c r="Z14" s="81"/>
      <c r="AA14" s="81"/>
      <c r="AB14" s="81"/>
      <c r="AC14" s="81"/>
    </row>
    <row r="15" spans="1:29" x14ac:dyDescent="0.25">
      <c r="A15" s="18">
        <v>0.22</v>
      </c>
      <c r="B15" s="19">
        <v>19.067002982938899</v>
      </c>
      <c r="C15" s="20">
        <v>131.462392074191</v>
      </c>
      <c r="D15" s="19">
        <v>0.36483458697197402</v>
      </c>
      <c r="E15" s="20">
        <v>0.224330178269808</v>
      </c>
      <c r="F15" s="19">
        <v>2.2433017826980799</v>
      </c>
      <c r="G15" s="19">
        <v>10.222988610275801</v>
      </c>
      <c r="H15" s="21">
        <v>19176.507248141301</v>
      </c>
      <c r="I15" s="21">
        <v>11817.455447033901</v>
      </c>
      <c r="J15" s="21">
        <v>2193.0318632746198</v>
      </c>
      <c r="K15" s="20">
        <v>0.73773654939611499</v>
      </c>
      <c r="L15" s="20">
        <v>1.46947924172945</v>
      </c>
      <c r="M15" s="48">
        <v>1E-4</v>
      </c>
      <c r="N15" s="6">
        <v>126.596</v>
      </c>
      <c r="O15" s="6">
        <v>18.399999999999999</v>
      </c>
      <c r="P15" s="6">
        <v>2.2999999999999998</v>
      </c>
      <c r="Q15" s="6">
        <v>11</v>
      </c>
      <c r="R15" s="6"/>
      <c r="S15" s="6">
        <v>2.12</v>
      </c>
      <c r="T15" s="6">
        <v>18</v>
      </c>
      <c r="U15" s="30">
        <v>2.4500000000000002</v>
      </c>
      <c r="V15" s="6">
        <v>-0.30199999999999999</v>
      </c>
      <c r="W15" s="81"/>
      <c r="X15" s="81"/>
      <c r="Y15" s="81"/>
      <c r="Z15" s="81"/>
      <c r="AA15" s="81"/>
      <c r="AB15" s="81"/>
      <c r="AC15" s="81"/>
    </row>
    <row r="16" spans="1:29" x14ac:dyDescent="0.25">
      <c r="A16" s="18">
        <v>0.25</v>
      </c>
      <c r="B16" s="19">
        <v>24.621646413919098</v>
      </c>
      <c r="C16" s="20">
        <v>169.76032034373901</v>
      </c>
      <c r="D16" s="19">
        <v>0.47111904309397501</v>
      </c>
      <c r="E16" s="20">
        <v>0.25492065712478201</v>
      </c>
      <c r="F16" s="19">
        <v>2.54920657124782</v>
      </c>
      <c r="G16" s="19">
        <v>11.617032511677101</v>
      </c>
      <c r="H16" s="21">
        <v>21791.485509251499</v>
      </c>
      <c r="I16" s="21">
        <v>13428.926644356699</v>
      </c>
      <c r="J16" s="21">
        <v>2831.9109804682598</v>
      </c>
      <c r="K16" s="20">
        <v>0.64739767660271696</v>
      </c>
      <c r="L16" s="20">
        <v>1.2895354685765501</v>
      </c>
      <c r="M16" s="48">
        <v>1E-4</v>
      </c>
      <c r="N16" s="6">
        <v>163.386</v>
      </c>
      <c r="O16" s="6">
        <v>23.7</v>
      </c>
      <c r="P16" s="6">
        <v>2.6</v>
      </c>
      <c r="Q16" s="6">
        <v>12.4</v>
      </c>
      <c r="R16" s="6"/>
      <c r="S16" s="6">
        <v>2.11</v>
      </c>
      <c r="T16" s="6">
        <v>17.8</v>
      </c>
      <c r="U16" s="30">
        <v>2.4700000000000002</v>
      </c>
      <c r="V16" s="6">
        <v>-0.30099999999999999</v>
      </c>
      <c r="W16" s="81"/>
      <c r="X16" s="81"/>
      <c r="Y16" s="81"/>
      <c r="Z16" s="81"/>
      <c r="AA16" s="81"/>
      <c r="AB16" s="81"/>
      <c r="AC16" s="81"/>
    </row>
    <row r="17" spans="1:31" x14ac:dyDescent="0.25">
      <c r="A17" s="18">
        <v>0.28000000000000003</v>
      </c>
      <c r="B17" s="19">
        <v>30.885393261620099</v>
      </c>
      <c r="C17" s="20">
        <v>212.947345839186</v>
      </c>
      <c r="D17" s="19">
        <v>0.59097172765708195</v>
      </c>
      <c r="E17" s="20">
        <v>0.28551113597975603</v>
      </c>
      <c r="F17" s="19">
        <v>2.8551113597975601</v>
      </c>
      <c r="G17" s="19">
        <v>13.0110764130783</v>
      </c>
      <c r="H17" s="21">
        <v>24406.463770361701</v>
      </c>
      <c r="I17" s="21">
        <v>15040.3978416795</v>
      </c>
      <c r="J17" s="21">
        <v>3552.3491338993899</v>
      </c>
      <c r="K17" s="20">
        <v>0.614203395326409</v>
      </c>
      <c r="L17" s="20">
        <v>1.22341659820258</v>
      </c>
      <c r="M17" s="48">
        <v>1E-4</v>
      </c>
      <c r="N17" s="7">
        <v>204.68</v>
      </c>
      <c r="O17" s="6">
        <v>29.7</v>
      </c>
      <c r="P17" s="6">
        <v>2.9</v>
      </c>
      <c r="Q17" s="54">
        <v>13.9</v>
      </c>
      <c r="R17" s="6"/>
      <c r="S17" s="6">
        <v>2.11</v>
      </c>
      <c r="T17" s="6">
        <v>17.7</v>
      </c>
      <c r="U17" s="30">
        <v>2.48</v>
      </c>
      <c r="V17" s="6">
        <v>-0.311</v>
      </c>
      <c r="W17" s="81"/>
      <c r="X17" s="81"/>
      <c r="Y17" s="81"/>
      <c r="Z17" s="81"/>
      <c r="AA17" s="81"/>
      <c r="AB17" s="81"/>
      <c r="AC17" s="81"/>
    </row>
    <row r="18" spans="1:31" x14ac:dyDescent="0.25">
      <c r="A18" s="18">
        <v>0.31</v>
      </c>
      <c r="B18" s="19">
        <v>37.858243526042003</v>
      </c>
      <c r="C18" s="20">
        <v>261.02346856053299</v>
      </c>
      <c r="D18" s="19">
        <v>0.72439264066129605</v>
      </c>
      <c r="E18" s="20">
        <v>0.31610161483472898</v>
      </c>
      <c r="F18" s="19">
        <v>3.1610161483472901</v>
      </c>
      <c r="G18" s="19">
        <v>14.4051203144796</v>
      </c>
      <c r="H18" s="21">
        <v>27021.442031471899</v>
      </c>
      <c r="I18" s="21">
        <v>16651.8690390023</v>
      </c>
      <c r="J18" s="21">
        <v>4354.3463235680001</v>
      </c>
      <c r="K18" s="20">
        <v>0.58807010252029102</v>
      </c>
      <c r="L18" s="20">
        <v>1.17136233665343</v>
      </c>
      <c r="M18" s="48">
        <v>1E-4</v>
      </c>
      <c r="N18" s="6">
        <v>250.59399999999999</v>
      </c>
      <c r="O18" s="6">
        <v>36.299999999999997</v>
      </c>
      <c r="P18" s="6">
        <v>3.2</v>
      </c>
      <c r="Q18" s="6">
        <v>15.4</v>
      </c>
      <c r="R18" s="6"/>
      <c r="S18" s="6">
        <v>2.11</v>
      </c>
      <c r="T18" s="6">
        <v>17.7</v>
      </c>
      <c r="U18" s="30">
        <v>2.4900000000000002</v>
      </c>
      <c r="V18" s="6">
        <v>-0.314</v>
      </c>
      <c r="W18" s="81"/>
      <c r="X18" s="81"/>
      <c r="Y18" s="81"/>
      <c r="Z18" s="81"/>
      <c r="AA18" s="81"/>
      <c r="AB18" s="81"/>
      <c r="AC18" s="81"/>
    </row>
    <row r="19" spans="1:31" x14ac:dyDescent="0.25">
      <c r="A19" s="18">
        <v>0.33</v>
      </c>
      <c r="B19" s="19">
        <v>42.900756711612601</v>
      </c>
      <c r="C19" s="20">
        <v>295.79038216693101</v>
      </c>
      <c r="D19" s="19">
        <v>0.82087782068694204</v>
      </c>
      <c r="E19" s="20">
        <v>0.33649526740471197</v>
      </c>
      <c r="F19" s="19">
        <v>3.3649526740471201</v>
      </c>
      <c r="G19" s="19">
        <v>15.3344829154137</v>
      </c>
      <c r="H19" s="21">
        <v>28764.760872211999</v>
      </c>
      <c r="I19" s="21">
        <v>17726.183170550801</v>
      </c>
      <c r="J19" s="21">
        <v>4934.3216923679101</v>
      </c>
      <c r="K19" s="20">
        <v>0.60185791334709104</v>
      </c>
      <c r="L19" s="20">
        <v>1.1988259370612699</v>
      </c>
      <c r="M19" s="48">
        <v>1E-4</v>
      </c>
      <c r="N19" s="6">
        <v>284.19400000000002</v>
      </c>
      <c r="O19" s="6">
        <v>41.2</v>
      </c>
      <c r="P19" s="6">
        <v>3.4</v>
      </c>
      <c r="Q19" s="6">
        <v>16.399999999999999</v>
      </c>
      <c r="R19" s="6"/>
      <c r="S19" s="6">
        <v>2.11</v>
      </c>
      <c r="T19" s="6">
        <v>17.600000000000001</v>
      </c>
      <c r="U19" s="30">
        <v>2.5</v>
      </c>
      <c r="V19" s="6">
        <v>-0.318</v>
      </c>
      <c r="W19" s="81"/>
      <c r="X19" s="81"/>
      <c r="Y19" s="81"/>
      <c r="Z19" s="81"/>
      <c r="AA19" s="81"/>
      <c r="AB19" s="81"/>
      <c r="AC19" s="81"/>
    </row>
    <row r="20" spans="1:31" x14ac:dyDescent="0.25">
      <c r="A20" s="18">
        <v>0.36</v>
      </c>
      <c r="B20" s="19">
        <v>51.055446003902702</v>
      </c>
      <c r="C20" s="20">
        <v>352.01500026477697</v>
      </c>
      <c r="D20" s="19">
        <v>0.97691244775966701</v>
      </c>
      <c r="E20" s="20">
        <v>0.36708574625968599</v>
      </c>
      <c r="F20" s="19">
        <v>3.6708574625968602</v>
      </c>
      <c r="G20" s="19">
        <v>16.728526816814998</v>
      </c>
      <c r="H20" s="21">
        <v>31379.7391333222</v>
      </c>
      <c r="I20" s="21">
        <v>19337.654367873602</v>
      </c>
      <c r="J20" s="21">
        <v>5872.250609099</v>
      </c>
      <c r="K20" s="20">
        <v>0.58055490684788003</v>
      </c>
      <c r="L20" s="20">
        <v>1.15639300370228</v>
      </c>
      <c r="M20" s="48">
        <v>1E-4</v>
      </c>
      <c r="N20" s="7">
        <v>337.48399999999998</v>
      </c>
      <c r="O20" s="6">
        <v>48.9</v>
      </c>
      <c r="P20" s="6">
        <v>3.7</v>
      </c>
      <c r="Q20" s="6">
        <v>17.899999999999999</v>
      </c>
      <c r="R20" s="6"/>
      <c r="S20" s="6">
        <v>2.11</v>
      </c>
      <c r="T20" s="6">
        <v>17.600000000000001</v>
      </c>
      <c r="U20" s="30">
        <v>2.5</v>
      </c>
      <c r="V20" s="6">
        <v>-0.31900000000000001</v>
      </c>
      <c r="W20" s="81"/>
      <c r="X20" s="81"/>
      <c r="Y20" s="81"/>
      <c r="Z20" s="81"/>
      <c r="AA20" s="81"/>
      <c r="AB20" s="81"/>
      <c r="AC20" s="81"/>
    </row>
    <row r="21" spans="1:31" x14ac:dyDescent="0.25">
      <c r="A21" s="18">
        <v>0.39</v>
      </c>
      <c r="B21" s="19">
        <v>59.919238712913597</v>
      </c>
      <c r="C21" s="20">
        <v>413.12871558852299</v>
      </c>
      <c r="D21" s="19">
        <v>1.14651530327349</v>
      </c>
      <c r="E21" s="20">
        <v>0.39767622511466</v>
      </c>
      <c r="F21" s="19">
        <v>3.9767622511465999</v>
      </c>
      <c r="G21" s="19">
        <v>18.122570718216199</v>
      </c>
      <c r="H21" s="21">
        <v>33994.717394432402</v>
      </c>
      <c r="I21" s="21">
        <v>20949.125565196398</v>
      </c>
      <c r="J21" s="21">
        <v>6891.7385620675796</v>
      </c>
      <c r="K21" s="20">
        <v>0.56282908839027601</v>
      </c>
      <c r="L21" s="20">
        <v>1.12108538299752</v>
      </c>
      <c r="M21" s="48">
        <v>1E-4</v>
      </c>
      <c r="N21" s="6">
        <v>395.851</v>
      </c>
      <c r="O21" s="6">
        <v>57.4</v>
      </c>
      <c r="P21" s="6">
        <v>4</v>
      </c>
      <c r="Q21" s="6">
        <v>19.399999999999999</v>
      </c>
      <c r="R21" s="6"/>
      <c r="S21" s="6">
        <v>2.11</v>
      </c>
      <c r="T21" s="6">
        <v>17.5</v>
      </c>
      <c r="U21" s="30">
        <v>2.5</v>
      </c>
      <c r="V21" s="6">
        <v>-0.32200000000000001</v>
      </c>
      <c r="W21" s="81"/>
      <c r="X21" s="81"/>
      <c r="Y21" s="81"/>
      <c r="Z21" s="81"/>
      <c r="AA21" s="81"/>
      <c r="AB21" s="81"/>
      <c r="AC21" s="81"/>
    </row>
    <row r="22" spans="1:31" x14ac:dyDescent="0.25">
      <c r="A22" s="18">
        <v>0.42</v>
      </c>
      <c r="B22" s="19">
        <v>69.492134838645299</v>
      </c>
      <c r="C22" s="20">
        <v>479.13152813816902</v>
      </c>
      <c r="D22" s="19">
        <v>1.3296863872284299</v>
      </c>
      <c r="E22" s="20">
        <v>0.42826670396963401</v>
      </c>
      <c r="F22" s="19">
        <v>4.2826670396963404</v>
      </c>
      <c r="G22" s="19">
        <v>19.516614619617499</v>
      </c>
      <c r="H22" s="21">
        <v>36609.6956555426</v>
      </c>
      <c r="I22" s="21">
        <v>22560.596762519199</v>
      </c>
      <c r="J22" s="21">
        <v>7992.7855512736396</v>
      </c>
      <c r="K22" s="20">
        <v>0.54785426311522301</v>
      </c>
      <c r="L22" s="20">
        <v>1.09125739777946</v>
      </c>
      <c r="M22" s="48">
        <v>1E-4</v>
      </c>
      <c r="N22" s="6">
        <v>458.88200000000001</v>
      </c>
      <c r="O22" s="6">
        <v>65.599999999999994</v>
      </c>
      <c r="P22" s="6">
        <v>4.3</v>
      </c>
      <c r="Q22" s="6">
        <v>20.9</v>
      </c>
      <c r="R22" s="6"/>
      <c r="S22" s="6">
        <v>2.11</v>
      </c>
      <c r="T22" s="6">
        <v>17.5</v>
      </c>
      <c r="U22" s="30">
        <v>2.5099999999999998</v>
      </c>
      <c r="V22" s="6">
        <v>-0.32300000000000001</v>
      </c>
      <c r="W22" s="81"/>
      <c r="X22" s="81"/>
      <c r="Y22" s="81"/>
      <c r="Z22" s="81"/>
      <c r="AA22" s="81"/>
      <c r="AB22" s="81"/>
      <c r="AC22" s="81"/>
    </row>
    <row r="23" spans="1:31" x14ac:dyDescent="0.25">
      <c r="A23" s="18">
        <v>0.45</v>
      </c>
      <c r="B23" s="19">
        <v>79.774134381097994</v>
      </c>
      <c r="C23" s="20">
        <v>550.02343791371402</v>
      </c>
      <c r="D23" s="19">
        <v>1.52642569962448</v>
      </c>
      <c r="E23" s="20">
        <v>0.45885718282460702</v>
      </c>
      <c r="F23" s="19">
        <v>4.5885718282460699</v>
      </c>
      <c r="G23" s="19">
        <v>20.9106585210187</v>
      </c>
      <c r="H23" s="21">
        <v>39224.673916652799</v>
      </c>
      <c r="I23" s="21">
        <v>24172.067959841999</v>
      </c>
      <c r="J23" s="21">
        <v>9175.3915767171893</v>
      </c>
      <c r="K23" s="20">
        <v>0.53503940215100598</v>
      </c>
      <c r="L23" s="20">
        <v>1.06573179221202</v>
      </c>
      <c r="M23" s="48">
        <v>1E-4</v>
      </c>
      <c r="N23" s="6">
        <v>526.50900000000001</v>
      </c>
      <c r="O23" s="6">
        <v>76.400000000000006</v>
      </c>
      <c r="P23" s="6">
        <v>4.7</v>
      </c>
      <c r="Q23" s="6">
        <v>22.4</v>
      </c>
      <c r="R23" s="6"/>
      <c r="S23" s="6">
        <v>2.1</v>
      </c>
      <c r="T23" s="6">
        <v>17.399999999999999</v>
      </c>
      <c r="U23" s="30">
        <v>2.5099999999999998</v>
      </c>
      <c r="V23" s="6">
        <v>-0.32600000000000001</v>
      </c>
      <c r="W23" s="81"/>
      <c r="X23" s="81"/>
      <c r="Y23" s="81"/>
      <c r="Z23" s="81"/>
      <c r="AA23" s="81"/>
      <c r="AB23" s="81"/>
      <c r="AC23" s="81"/>
    </row>
    <row r="24" spans="1:31" x14ac:dyDescent="0.25">
      <c r="A24" s="18">
        <v>0.48</v>
      </c>
      <c r="B24" s="19">
        <v>90.765237340271398</v>
      </c>
      <c r="C24" s="20">
        <v>625.80444491515902</v>
      </c>
      <c r="D24" s="19">
        <v>1.73673324046163</v>
      </c>
      <c r="E24" s="20">
        <v>0.48944766167958098</v>
      </c>
      <c r="F24" s="19">
        <v>4.89447661679581</v>
      </c>
      <c r="G24" s="19">
        <v>22.30470242242</v>
      </c>
      <c r="H24" s="21">
        <v>41839.652177762997</v>
      </c>
      <c r="I24" s="21">
        <v>25783.5391571648</v>
      </c>
      <c r="J24" s="21">
        <v>10439.5566383982</v>
      </c>
      <c r="K24" s="20">
        <v>0.52395080343021105</v>
      </c>
      <c r="L24" s="20">
        <v>1.04364468584131</v>
      </c>
      <c r="M24" s="48">
        <v>1E-4</v>
      </c>
      <c r="N24" s="6"/>
      <c r="O24" s="6"/>
      <c r="P24" s="6"/>
      <c r="Q24" s="6"/>
      <c r="R24" s="6"/>
      <c r="S24" s="6"/>
      <c r="T24" s="6"/>
      <c r="U24" s="30"/>
      <c r="V24" s="6"/>
      <c r="W24" s="81"/>
      <c r="X24" s="81"/>
      <c r="Y24" s="81"/>
      <c r="Z24" s="81"/>
      <c r="AA24" s="81"/>
      <c r="AB24" s="81"/>
      <c r="AC24" s="81"/>
    </row>
    <row r="25" spans="1:31" s="29" customFormat="1" ht="15.75" thickBot="1" x14ac:dyDescent="0.3"/>
    <row r="26" spans="1:31" x14ac:dyDescent="0.25">
      <c r="A26" t="s">
        <v>9</v>
      </c>
      <c r="B26" t="s">
        <v>9</v>
      </c>
      <c r="C26" t="s">
        <v>9</v>
      </c>
    </row>
    <row r="27" spans="1:31" s="1" customFormat="1" ht="30" x14ac:dyDescent="0.25">
      <c r="A27" s="22" t="s">
        <v>34</v>
      </c>
      <c r="B27" s="22" t="s">
        <v>12</v>
      </c>
      <c r="C27" s="22" t="s">
        <v>13</v>
      </c>
      <c r="D27" s="22" t="s">
        <v>14</v>
      </c>
      <c r="E27" s="22" t="s">
        <v>15</v>
      </c>
    </row>
    <row r="28" spans="1:31" x14ac:dyDescent="0.25">
      <c r="A28" s="23" t="str">
        <f>A10</f>
        <v>MJP test 2</v>
      </c>
      <c r="B28" s="24">
        <v>1.9485926944863401</v>
      </c>
      <c r="C28" s="23" t="s">
        <v>16</v>
      </c>
      <c r="D28" s="23">
        <v>0.1225</v>
      </c>
      <c r="E28" s="23">
        <v>2.4129999999999998</v>
      </c>
    </row>
    <row r="29" spans="1:31" x14ac:dyDescent="0.25">
      <c r="A29" s="88" t="s">
        <v>68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92" t="s">
        <v>66</v>
      </c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4"/>
      <c r="Y29" s="95" t="s">
        <v>88</v>
      </c>
      <c r="Z29" s="95"/>
      <c r="AA29" s="95"/>
      <c r="AB29" s="95"/>
      <c r="AC29" s="95"/>
      <c r="AD29" s="95"/>
      <c r="AE29" s="95"/>
    </row>
    <row r="30" spans="1:31" s="1" customFormat="1" ht="39" customHeight="1" x14ac:dyDescent="0.25">
      <c r="A30" s="22" t="s">
        <v>17</v>
      </c>
      <c r="B30" s="22" t="s">
        <v>18</v>
      </c>
      <c r="C30" s="22" t="s">
        <v>19</v>
      </c>
      <c r="D30" s="22" t="s">
        <v>20</v>
      </c>
      <c r="E30" s="22" t="s">
        <v>21</v>
      </c>
      <c r="F30" s="22" t="s">
        <v>22</v>
      </c>
      <c r="G30" s="22" t="s">
        <v>23</v>
      </c>
      <c r="H30" s="22" t="s">
        <v>24</v>
      </c>
      <c r="I30" s="22" t="s">
        <v>25</v>
      </c>
      <c r="J30" s="22" t="s">
        <v>26</v>
      </c>
      <c r="K30" s="22" t="s">
        <v>38</v>
      </c>
      <c r="L30" s="22" t="s">
        <v>39</v>
      </c>
      <c r="M30" s="38" t="s">
        <v>44</v>
      </c>
      <c r="N30" s="38" t="s">
        <v>45</v>
      </c>
      <c r="O30" s="38" t="s">
        <v>46</v>
      </c>
      <c r="P30" s="38" t="s">
        <v>47</v>
      </c>
      <c r="Q30" s="38" t="s">
        <v>48</v>
      </c>
      <c r="R30" s="38" t="s">
        <v>49</v>
      </c>
      <c r="S30" s="38" t="s">
        <v>50</v>
      </c>
      <c r="T30" s="38" t="s">
        <v>51</v>
      </c>
      <c r="U30" s="38" t="s">
        <v>52</v>
      </c>
      <c r="V30" s="38" t="s">
        <v>53</v>
      </c>
      <c r="W30" s="38" t="s">
        <v>54</v>
      </c>
      <c r="X30" s="38" t="s">
        <v>55</v>
      </c>
      <c r="Y30" s="80" t="s">
        <v>83</v>
      </c>
      <c r="Z30" s="80" t="s">
        <v>84</v>
      </c>
      <c r="AA30" s="80" t="s">
        <v>46</v>
      </c>
      <c r="AB30" s="9" t="s">
        <v>85</v>
      </c>
      <c r="AC30" s="9" t="s">
        <v>87</v>
      </c>
      <c r="AD30" s="9" t="s">
        <v>49</v>
      </c>
      <c r="AE30" s="9" t="s">
        <v>86</v>
      </c>
    </row>
    <row r="31" spans="1:31" x14ac:dyDescent="0.25">
      <c r="A31" s="23">
        <v>0.25</v>
      </c>
      <c r="B31" s="25">
        <v>10.442462853849401</v>
      </c>
      <c r="C31" s="24">
        <v>71.998265649892403</v>
      </c>
      <c r="D31" s="24">
        <v>0.50227182960195005</v>
      </c>
      <c r="E31" s="24">
        <v>0.26321407583657502</v>
      </c>
      <c r="F31" s="25">
        <v>2.6321407583657499</v>
      </c>
      <c r="G31" s="25">
        <v>8.5976672769826497</v>
      </c>
      <c r="H31" s="26">
        <v>12784.3381654275</v>
      </c>
      <c r="I31" s="26">
        <v>10590.074689718</v>
      </c>
      <c r="J31" s="26">
        <v>826.40465122994499</v>
      </c>
      <c r="K31" s="24">
        <v>0.90711704194981202</v>
      </c>
      <c r="L31" s="24">
        <v>1.80686406828482</v>
      </c>
      <c r="M31" s="48">
        <v>1E-4</v>
      </c>
      <c r="N31" s="6">
        <v>66.156999999999996</v>
      </c>
      <c r="O31" s="6">
        <v>9.6</v>
      </c>
      <c r="P31" s="6">
        <v>2.67</v>
      </c>
      <c r="Q31" s="6">
        <v>8.6199999999999992</v>
      </c>
      <c r="R31" s="6"/>
      <c r="S31" s="6">
        <v>1.78</v>
      </c>
      <c r="T31" s="6">
        <v>0.06</v>
      </c>
      <c r="U31" s="6">
        <v>4.82</v>
      </c>
      <c r="V31" s="6">
        <v>1.61</v>
      </c>
      <c r="W31" s="6">
        <v>5.2</v>
      </c>
      <c r="X31" s="6">
        <v>1.0900000000000001</v>
      </c>
      <c r="Y31" s="81"/>
      <c r="Z31" s="81"/>
      <c r="AA31" s="81"/>
      <c r="AB31" s="81"/>
      <c r="AC31" s="81"/>
      <c r="AD31" s="81"/>
      <c r="AE31" s="81"/>
    </row>
    <row r="32" spans="1:31" x14ac:dyDescent="0.25">
      <c r="A32" s="23">
        <v>0.28000000000000003</v>
      </c>
      <c r="B32" s="25">
        <v>13.0990254038686</v>
      </c>
      <c r="C32" s="24">
        <v>90.314624431224999</v>
      </c>
      <c r="D32" s="24">
        <v>0.630049783052686</v>
      </c>
      <c r="E32" s="24">
        <v>0.29479976493696403</v>
      </c>
      <c r="F32" s="25">
        <v>2.9479976493696398</v>
      </c>
      <c r="G32" s="25">
        <v>9.6293873502205702</v>
      </c>
      <c r="H32" s="26">
        <v>14318.4587452788</v>
      </c>
      <c r="I32" s="26">
        <v>11860.883652484101</v>
      </c>
      <c r="J32" s="26">
        <v>1036.6419945028399</v>
      </c>
      <c r="K32" s="24">
        <v>0.80692307495842697</v>
      </c>
      <c r="L32" s="24">
        <v>1.6072901760045899</v>
      </c>
      <c r="M32" s="48">
        <v>1E-4</v>
      </c>
      <c r="N32" s="6">
        <v>82.582999999999998</v>
      </c>
      <c r="O32" s="6">
        <v>12</v>
      </c>
      <c r="P32" s="6">
        <v>2.99</v>
      </c>
      <c r="Q32" s="54">
        <v>9.6999999999999993</v>
      </c>
      <c r="R32" s="6"/>
      <c r="S32" s="6">
        <v>1.78</v>
      </c>
      <c r="T32" s="6">
        <v>6.0999999999999999E-2</v>
      </c>
      <c r="U32" s="6">
        <v>4.79</v>
      </c>
      <c r="V32" s="6">
        <v>1.61</v>
      </c>
      <c r="W32" s="6">
        <v>5.14</v>
      </c>
      <c r="X32" s="6">
        <v>1.08</v>
      </c>
      <c r="Y32" s="81"/>
      <c r="Z32" s="81"/>
      <c r="AA32" s="81"/>
      <c r="AB32" s="81"/>
      <c r="AC32" s="81"/>
      <c r="AD32" s="81"/>
      <c r="AE32" s="81"/>
    </row>
    <row r="33" spans="1:31" x14ac:dyDescent="0.25">
      <c r="A33" s="23">
        <v>0.31</v>
      </c>
      <c r="B33" s="25">
        <v>16.0563308840788</v>
      </c>
      <c r="C33" s="24">
        <v>110.704533263274</v>
      </c>
      <c r="D33" s="24">
        <v>0.77229316519595803</v>
      </c>
      <c r="E33" s="24">
        <v>0.32638545403735297</v>
      </c>
      <c r="F33" s="25">
        <v>3.2638545403735302</v>
      </c>
      <c r="G33" s="25">
        <v>10.6611074234584</v>
      </c>
      <c r="H33" s="26">
        <v>15852.5793251302</v>
      </c>
      <c r="I33" s="26">
        <v>13131.6926152503</v>
      </c>
      <c r="J33" s="26">
        <v>1270.6797917311601</v>
      </c>
      <c r="K33" s="24">
        <v>0.73773654939611499</v>
      </c>
      <c r="L33" s="24">
        <v>1.46947924172945</v>
      </c>
      <c r="M33" s="48">
        <v>1E-4</v>
      </c>
      <c r="N33" s="7">
        <v>101.499</v>
      </c>
      <c r="O33" s="6">
        <v>14.7</v>
      </c>
      <c r="P33" s="6">
        <v>3.3</v>
      </c>
      <c r="Q33" s="6">
        <v>10.7</v>
      </c>
      <c r="R33" s="6"/>
      <c r="S33" s="6">
        <v>1.78</v>
      </c>
      <c r="T33" s="6">
        <v>0.06</v>
      </c>
      <c r="U33" s="6">
        <v>4.74</v>
      </c>
      <c r="V33" s="6">
        <v>1.61</v>
      </c>
      <c r="W33" s="6">
        <v>5.15</v>
      </c>
      <c r="X33" s="6">
        <v>1.08</v>
      </c>
      <c r="Y33" s="81"/>
      <c r="Z33" s="81"/>
      <c r="AA33" s="81"/>
      <c r="AB33" s="81"/>
      <c r="AC33" s="81"/>
      <c r="AD33" s="81"/>
      <c r="AE33" s="81"/>
    </row>
    <row r="34" spans="1:31" x14ac:dyDescent="0.25">
      <c r="A34" s="23">
        <v>0.33</v>
      </c>
      <c r="B34" s="25">
        <v>18.194947276547101</v>
      </c>
      <c r="C34" s="24">
        <v>125.449778068372</v>
      </c>
      <c r="D34" s="24">
        <v>0.875158435898437</v>
      </c>
      <c r="E34" s="24">
        <v>0.34744258010427898</v>
      </c>
      <c r="F34" s="25">
        <v>3.47442580104279</v>
      </c>
      <c r="G34" s="25">
        <v>11.3489208056171</v>
      </c>
      <c r="H34" s="26">
        <v>16875.3263783644</v>
      </c>
      <c r="I34" s="26">
        <v>13978.8985904277</v>
      </c>
      <c r="J34" s="26">
        <v>1439.9274643030501</v>
      </c>
      <c r="K34" s="24">
        <v>0.64739767660271696</v>
      </c>
      <c r="L34" s="24">
        <v>1.2895354685765501</v>
      </c>
      <c r="M34" s="48">
        <v>1E-4</v>
      </c>
      <c r="N34" s="6">
        <v>114.84699999999999</v>
      </c>
      <c r="O34" s="6">
        <v>16.7</v>
      </c>
      <c r="P34" s="6">
        <v>3.5</v>
      </c>
      <c r="Q34" s="6">
        <v>11.4</v>
      </c>
      <c r="R34" s="6"/>
      <c r="S34" s="6">
        <v>1.78</v>
      </c>
      <c r="T34" s="6">
        <v>5.8000000000000003E-2</v>
      </c>
      <c r="U34" s="6">
        <v>4.71</v>
      </c>
      <c r="V34" s="6">
        <v>1.62</v>
      </c>
      <c r="W34" s="6">
        <v>5.16</v>
      </c>
      <c r="X34" s="6">
        <v>1.07</v>
      </c>
      <c r="Y34" s="81"/>
      <c r="Z34" s="81"/>
      <c r="AA34" s="81"/>
      <c r="AB34" s="81"/>
      <c r="AC34" s="81"/>
      <c r="AD34" s="81"/>
      <c r="AE34" s="81"/>
    </row>
    <row r="35" spans="1:31" x14ac:dyDescent="0.25">
      <c r="A35" s="23">
        <v>0.36</v>
      </c>
      <c r="B35" s="25">
        <v>21.653490973742102</v>
      </c>
      <c r="C35" s="24">
        <v>149.29560365161601</v>
      </c>
      <c r="D35" s="24">
        <v>1.0415108658626</v>
      </c>
      <c r="E35" s="24">
        <v>0.37902826920466798</v>
      </c>
      <c r="F35" s="25">
        <v>3.7902826920466799</v>
      </c>
      <c r="G35" s="25">
        <v>12.380640878855001</v>
      </c>
      <c r="H35" s="26">
        <v>18409.4469582157</v>
      </c>
      <c r="I35" s="26">
        <v>15249.707553193901</v>
      </c>
      <c r="J35" s="26">
        <v>1713.6326847904099</v>
      </c>
      <c r="K35" s="24">
        <v>0.614203395326409</v>
      </c>
      <c r="L35" s="24">
        <v>1.22341659820258</v>
      </c>
      <c r="M35" s="48">
        <v>1E-4</v>
      </c>
      <c r="N35" s="6">
        <v>136.10599999999999</v>
      </c>
      <c r="O35" s="6">
        <v>19.7</v>
      </c>
      <c r="P35" s="6">
        <v>3.8</v>
      </c>
      <c r="Q35" s="6">
        <v>12.4</v>
      </c>
      <c r="R35" s="6"/>
      <c r="S35" s="6">
        <v>1.77</v>
      </c>
      <c r="T35" s="6">
        <v>5.7000000000000002E-2</v>
      </c>
      <c r="U35" s="6">
        <v>4.67</v>
      </c>
      <c r="V35" s="6">
        <v>1.62</v>
      </c>
      <c r="W35" s="6">
        <v>5.16</v>
      </c>
      <c r="X35" s="6">
        <v>1.06</v>
      </c>
      <c r="Y35" s="81"/>
      <c r="Z35" s="81"/>
      <c r="AA35" s="81"/>
      <c r="AB35" s="81"/>
      <c r="AC35" s="81"/>
      <c r="AD35" s="81"/>
      <c r="AE35" s="81"/>
    </row>
    <row r="36" spans="1:31" x14ac:dyDescent="0.25">
      <c r="A36" s="23">
        <v>0.39</v>
      </c>
      <c r="B36" s="25">
        <v>25.4127776011279</v>
      </c>
      <c r="C36" s="24">
        <v>175.21497928557801</v>
      </c>
      <c r="D36" s="24">
        <v>1.2223287245193</v>
      </c>
      <c r="E36" s="24">
        <v>0.41061395830505698</v>
      </c>
      <c r="F36" s="25">
        <v>4.1061395830505703</v>
      </c>
      <c r="G36" s="25">
        <v>13.4123609520929</v>
      </c>
      <c r="H36" s="26">
        <v>19943.567538067</v>
      </c>
      <c r="I36" s="26">
        <v>16520.51651596</v>
      </c>
      <c r="J36" s="26">
        <v>2011.1383592331899</v>
      </c>
      <c r="K36" s="24">
        <v>0.58807010252029102</v>
      </c>
      <c r="L36" s="24">
        <v>1.17136233665343</v>
      </c>
      <c r="M36" s="48">
        <v>1E-4</v>
      </c>
      <c r="N36" s="6">
        <v>159.05699999999999</v>
      </c>
      <c r="O36" s="6">
        <v>23.1</v>
      </c>
      <c r="P36" s="6">
        <v>4.2</v>
      </c>
      <c r="Q36" s="6">
        <v>13.5</v>
      </c>
      <c r="R36" s="6"/>
      <c r="S36" s="6">
        <v>1.76</v>
      </c>
      <c r="T36" s="6">
        <v>5.6000000000000001E-2</v>
      </c>
      <c r="U36" s="6">
        <v>4.62</v>
      </c>
      <c r="V36" s="6">
        <v>1.63</v>
      </c>
      <c r="W36" s="6">
        <v>5.18</v>
      </c>
      <c r="X36" s="6">
        <v>1.05</v>
      </c>
      <c r="Y36" s="81"/>
      <c r="Z36" s="81"/>
      <c r="AA36" s="81"/>
      <c r="AB36" s="81"/>
      <c r="AC36" s="81"/>
      <c r="AD36" s="81"/>
      <c r="AE36" s="81"/>
    </row>
    <row r="37" spans="1:31" x14ac:dyDescent="0.25">
      <c r="A37" s="23">
        <v>0.42</v>
      </c>
      <c r="B37" s="25">
        <v>29.472807158704502</v>
      </c>
      <c r="C37" s="24">
        <v>203.20790497025601</v>
      </c>
      <c r="D37" s="24">
        <v>1.41761201186854</v>
      </c>
      <c r="E37" s="24">
        <v>0.44219964740544598</v>
      </c>
      <c r="F37" s="25">
        <v>4.4219964740544597</v>
      </c>
      <c r="G37" s="25">
        <v>14.444081025330799</v>
      </c>
      <c r="H37" s="26">
        <v>21477.6881179183</v>
      </c>
      <c r="I37" s="26">
        <v>17791.325478726201</v>
      </c>
      <c r="J37" s="26">
        <v>2332.4444876313901</v>
      </c>
      <c r="K37" s="24">
        <v>0.60185791334709104</v>
      </c>
      <c r="L37" s="24">
        <v>1.1988259370612699</v>
      </c>
      <c r="M37" s="48">
        <v>1E-4</v>
      </c>
      <c r="N37" s="7">
        <v>183.58</v>
      </c>
      <c r="O37" s="6">
        <v>26.6</v>
      </c>
      <c r="P37" s="6">
        <v>4.5</v>
      </c>
      <c r="Q37" s="6">
        <v>14.5</v>
      </c>
      <c r="R37" s="6"/>
      <c r="S37" s="6">
        <v>1.75</v>
      </c>
      <c r="T37" s="6">
        <v>5.7000000000000002E-2</v>
      </c>
      <c r="U37" s="6">
        <v>4.59</v>
      </c>
      <c r="V37" s="6">
        <v>1.62</v>
      </c>
      <c r="W37" s="6">
        <v>5.18</v>
      </c>
      <c r="X37" s="6">
        <v>1.04</v>
      </c>
      <c r="Y37" s="81"/>
      <c r="Z37" s="81"/>
      <c r="AA37" s="81"/>
      <c r="AB37" s="81"/>
      <c r="AC37" s="81"/>
      <c r="AD37" s="81"/>
      <c r="AE37" s="81"/>
    </row>
    <row r="38" spans="1:31" x14ac:dyDescent="0.25">
      <c r="A38" s="23">
        <v>0.45</v>
      </c>
      <c r="B38" s="25">
        <v>33.833579646472003</v>
      </c>
      <c r="C38" s="24">
        <v>233.274380705651</v>
      </c>
      <c r="D38" s="24">
        <v>1.6273607279103099</v>
      </c>
      <c r="E38" s="24">
        <v>0.47378533650583499</v>
      </c>
      <c r="F38" s="25">
        <v>4.7378533650583501</v>
      </c>
      <c r="G38" s="25">
        <v>15.4758010985687</v>
      </c>
      <c r="H38" s="26">
        <v>23011.8086977696</v>
      </c>
      <c r="I38" s="26">
        <v>19062.134441492399</v>
      </c>
      <c r="J38" s="26">
        <v>2677.5510699850201</v>
      </c>
      <c r="K38" s="24">
        <v>0.58055490684788003</v>
      </c>
      <c r="L38" s="24">
        <v>1.15639300370228</v>
      </c>
      <c r="M38" s="48">
        <v>1E-4</v>
      </c>
      <c r="N38" s="6">
        <v>209.78800000000001</v>
      </c>
      <c r="O38" s="6">
        <v>30.4</v>
      </c>
      <c r="P38" s="6">
        <v>4.8</v>
      </c>
      <c r="Q38" s="6">
        <v>15.5</v>
      </c>
      <c r="R38" s="6"/>
      <c r="S38" s="6">
        <v>1.74</v>
      </c>
      <c r="T38" s="6">
        <v>6.3E-2</v>
      </c>
      <c r="U38" s="6">
        <v>4.5</v>
      </c>
      <c r="V38" s="6">
        <v>1.6</v>
      </c>
      <c r="W38" s="6">
        <v>5.18</v>
      </c>
      <c r="X38" s="6">
        <v>1.03</v>
      </c>
      <c r="Y38" s="81"/>
      <c r="Z38" s="81"/>
      <c r="AA38" s="81"/>
      <c r="AB38" s="81"/>
      <c r="AC38" s="81"/>
      <c r="AD38" s="81"/>
      <c r="AE38" s="81"/>
    </row>
    <row r="39" spans="1:31" x14ac:dyDescent="0.25">
      <c r="A39" s="23">
        <v>0.48</v>
      </c>
      <c r="B39" s="25">
        <v>38.495095064430402</v>
      </c>
      <c r="C39" s="24">
        <v>265.41440649176297</v>
      </c>
      <c r="D39" s="24">
        <v>1.85157487264462</v>
      </c>
      <c r="E39" s="24">
        <v>0.50537102560622404</v>
      </c>
      <c r="F39" s="25">
        <v>5.0537102560622396</v>
      </c>
      <c r="G39" s="25">
        <v>16.507521171806602</v>
      </c>
      <c r="H39" s="26">
        <v>24545.9292776209</v>
      </c>
      <c r="I39" s="26">
        <v>20332.943404258502</v>
      </c>
      <c r="J39" s="26">
        <v>3046.4581062940601</v>
      </c>
      <c r="K39" s="24">
        <v>0.56282908839027601</v>
      </c>
      <c r="L39" s="24">
        <v>1.12108538299752</v>
      </c>
      <c r="M39" s="48">
        <v>1E-4</v>
      </c>
      <c r="N39" s="6">
        <v>237.447</v>
      </c>
      <c r="O39" s="6">
        <v>34.4</v>
      </c>
      <c r="P39" s="6">
        <v>5.0999999999999996</v>
      </c>
      <c r="Q39" s="6">
        <v>16.600000000000001</v>
      </c>
      <c r="R39" s="6"/>
      <c r="S39" s="6">
        <v>1.75</v>
      </c>
      <c r="T39" s="6">
        <v>5.6000000000000001E-2</v>
      </c>
      <c r="U39" s="6">
        <v>4.5999999999999996</v>
      </c>
      <c r="V39" s="6">
        <v>1.61</v>
      </c>
      <c r="W39" s="6">
        <v>5.18</v>
      </c>
      <c r="X39" s="6">
        <v>1.02</v>
      </c>
      <c r="Y39" s="81"/>
      <c r="Z39" s="81"/>
      <c r="AA39" s="81"/>
      <c r="AB39" s="81"/>
      <c r="AC39" s="81"/>
      <c r="AD39" s="81"/>
      <c r="AE39" s="81"/>
    </row>
    <row r="40" spans="1:31" x14ac:dyDescent="0.25">
      <c r="A40" s="23">
        <v>0.51</v>
      </c>
      <c r="B40" s="25">
        <v>43.4573534125796</v>
      </c>
      <c r="C40" s="24">
        <v>299.627982328592</v>
      </c>
      <c r="D40" s="24">
        <v>2.0902544460714698</v>
      </c>
      <c r="E40" s="24">
        <v>0.53695671470661299</v>
      </c>
      <c r="F40" s="25">
        <v>5.3695671470661299</v>
      </c>
      <c r="G40" s="25">
        <v>17.5392412450446</v>
      </c>
      <c r="H40" s="26">
        <v>26080.049857472201</v>
      </c>
      <c r="I40" s="26">
        <v>21603.752367024699</v>
      </c>
      <c r="J40" s="26">
        <v>3439.1655965585301</v>
      </c>
      <c r="K40" s="24">
        <v>0.54785426311522301</v>
      </c>
      <c r="L40" s="24">
        <v>1.09125739777946</v>
      </c>
      <c r="M40" s="48">
        <v>1E-4</v>
      </c>
      <c r="N40" s="6">
        <v>267.15699999999998</v>
      </c>
      <c r="O40" s="6">
        <v>38.700000000000003</v>
      </c>
      <c r="P40" s="6">
        <v>5.5</v>
      </c>
      <c r="Q40" s="6">
        <v>17.600000000000001</v>
      </c>
      <c r="R40" s="6"/>
      <c r="S40" s="6">
        <v>1.73</v>
      </c>
      <c r="T40" s="6">
        <v>5.2999999999999999E-2</v>
      </c>
      <c r="U40" s="6">
        <v>4.7</v>
      </c>
      <c r="V40" s="6">
        <v>1.6</v>
      </c>
      <c r="W40" s="6">
        <v>5.2</v>
      </c>
      <c r="X40" s="6">
        <v>1.02</v>
      </c>
      <c r="Y40" s="81"/>
      <c r="Z40" s="81"/>
      <c r="AA40" s="81"/>
      <c r="AB40" s="81"/>
      <c r="AC40" s="81"/>
      <c r="AD40" s="81"/>
      <c r="AE40" s="81"/>
    </row>
    <row r="41" spans="1:31" x14ac:dyDescent="0.25">
      <c r="A41" s="23">
        <v>0.54</v>
      </c>
      <c r="B41" s="25">
        <v>48.720354690919699</v>
      </c>
      <c r="C41" s="24">
        <v>335.91510821613798</v>
      </c>
      <c r="D41" s="24">
        <v>2.34339944819085</v>
      </c>
      <c r="E41" s="24">
        <v>0.56854240380700205</v>
      </c>
      <c r="F41" s="25">
        <v>5.6854240380700203</v>
      </c>
      <c r="G41" s="25">
        <v>18.5709613182825</v>
      </c>
      <c r="H41" s="26">
        <v>27614.170437323501</v>
      </c>
      <c r="I41" s="26">
        <v>22874.5613297909</v>
      </c>
      <c r="J41" s="26">
        <v>3855.6735407784299</v>
      </c>
      <c r="K41" s="24">
        <v>0.53503940215100598</v>
      </c>
      <c r="L41" s="24">
        <v>1.06573179221202</v>
      </c>
      <c r="M41" s="48">
        <v>1E-4</v>
      </c>
      <c r="N41" s="6">
        <v>298.52100000000002</v>
      </c>
      <c r="O41" s="6">
        <v>43.3</v>
      </c>
      <c r="P41" s="6">
        <v>5.8</v>
      </c>
      <c r="Q41" s="6">
        <v>18.600000000000001</v>
      </c>
      <c r="R41" s="6"/>
      <c r="S41" s="6">
        <v>1.72</v>
      </c>
      <c r="T41" s="6">
        <v>5.1999999999999998E-2</v>
      </c>
      <c r="U41" s="6">
        <v>4.6900000000000004</v>
      </c>
      <c r="V41" s="6">
        <v>1.6</v>
      </c>
      <c r="W41" s="6">
        <v>5.21</v>
      </c>
      <c r="X41" s="6">
        <v>1.01</v>
      </c>
      <c r="Y41" s="81"/>
      <c r="Z41" s="81"/>
      <c r="AA41" s="81"/>
      <c r="AB41" s="81"/>
      <c r="AC41" s="81"/>
      <c r="AD41" s="81"/>
      <c r="AE41" s="81"/>
    </row>
    <row r="42" spans="1:31" x14ac:dyDescent="0.25">
      <c r="A42" s="23">
        <v>0.56999999999999995</v>
      </c>
      <c r="B42" s="25">
        <v>54.284098899450697</v>
      </c>
      <c r="C42" s="24">
        <v>374.27578415440001</v>
      </c>
      <c r="D42" s="24">
        <v>2.6110098790027698</v>
      </c>
      <c r="E42" s="24">
        <v>0.600128092907391</v>
      </c>
      <c r="F42" s="25">
        <v>6.0012809290739098</v>
      </c>
      <c r="G42" s="25">
        <v>19.602681391520399</v>
      </c>
      <c r="H42" s="26">
        <v>29148.291017174801</v>
      </c>
      <c r="I42" s="26">
        <v>24145.370292557</v>
      </c>
      <c r="J42" s="26">
        <v>4295.9819389537397</v>
      </c>
      <c r="K42" s="24">
        <v>0.52395080343021105</v>
      </c>
      <c r="L42" s="24">
        <v>1.04364468584131</v>
      </c>
      <c r="M42" s="48">
        <v>1E-4</v>
      </c>
      <c r="N42" s="6">
        <v>331.649</v>
      </c>
      <c r="O42" s="6">
        <v>48.1</v>
      </c>
      <c r="P42" s="6">
        <v>6.1</v>
      </c>
      <c r="Q42" s="6">
        <v>19.7</v>
      </c>
      <c r="R42" s="6"/>
      <c r="S42" s="6">
        <v>1.72</v>
      </c>
      <c r="T42" s="6">
        <v>5.2999999999999999E-2</v>
      </c>
      <c r="U42" s="6">
        <v>4.68</v>
      </c>
      <c r="V42" s="6">
        <v>1.58</v>
      </c>
      <c r="W42" s="6">
        <v>5.2</v>
      </c>
      <c r="X42" s="6">
        <v>1.01</v>
      </c>
      <c r="Y42" s="81"/>
      <c r="Z42" s="81"/>
      <c r="AA42" s="81"/>
      <c r="AB42" s="81"/>
      <c r="AC42" s="81"/>
      <c r="AD42" s="81"/>
      <c r="AE42" s="81"/>
    </row>
  </sheetData>
  <mergeCells count="20">
    <mergeCell ref="A1:B1"/>
    <mergeCell ref="F1:G1"/>
    <mergeCell ref="A2:B2"/>
    <mergeCell ref="F2:G2"/>
    <mergeCell ref="A3:B3"/>
    <mergeCell ref="F3:G3"/>
    <mergeCell ref="A4:B4"/>
    <mergeCell ref="F4:G4"/>
    <mergeCell ref="A5:B5"/>
    <mergeCell ref="F5:G5"/>
    <mergeCell ref="A6:B6"/>
    <mergeCell ref="F6:G6"/>
    <mergeCell ref="A11:L11"/>
    <mergeCell ref="A29:L29"/>
    <mergeCell ref="M29:X29"/>
    <mergeCell ref="M11:V11"/>
    <mergeCell ref="A7:B7"/>
    <mergeCell ref="F7:G7"/>
    <mergeCell ref="W11:AC11"/>
    <mergeCell ref="Y29:AE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F8A2-6B31-4218-9E4E-149FAE8D9902}">
  <dimension ref="A1:AE42"/>
  <sheetViews>
    <sheetView zoomScaleNormal="100" workbookViewId="0">
      <selection activeCell="A21" sqref="A21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3.85546875" customWidth="1"/>
    <col min="5" max="5" width="14.85546875" customWidth="1"/>
    <col min="6" max="6" width="13.28515625" customWidth="1"/>
    <col min="7" max="7" width="11.85546875" customWidth="1"/>
    <col min="8" max="10" width="13.140625" customWidth="1"/>
    <col min="11" max="12" width="12.5703125" customWidth="1"/>
    <col min="13" max="13" width="13.140625" customWidth="1"/>
    <col min="14" max="14" width="12.5703125" customWidth="1"/>
    <col min="15" max="24" width="10" customWidth="1"/>
  </cols>
  <sheetData>
    <row r="1" spans="1:29" x14ac:dyDescent="0.25">
      <c r="A1" s="96" t="s">
        <v>0</v>
      </c>
      <c r="B1" s="97"/>
      <c r="C1" s="8" t="s">
        <v>1</v>
      </c>
      <c r="D1" s="8" t="s">
        <v>2</v>
      </c>
      <c r="F1" s="96" t="s">
        <v>28</v>
      </c>
      <c r="G1" s="97"/>
      <c r="H1" s="8" t="s">
        <v>1</v>
      </c>
      <c r="I1" s="8" t="s">
        <v>2</v>
      </c>
    </row>
    <row r="2" spans="1:29" x14ac:dyDescent="0.25">
      <c r="A2" s="85" t="s">
        <v>3</v>
      </c>
      <c r="B2" s="86"/>
      <c r="C2" s="6">
        <v>0.44</v>
      </c>
      <c r="D2" s="6" t="s">
        <v>4</v>
      </c>
      <c r="F2" s="85" t="s">
        <v>3</v>
      </c>
      <c r="G2" s="86"/>
      <c r="H2" s="6">
        <v>0.25</v>
      </c>
      <c r="I2" s="6" t="s">
        <v>4</v>
      </c>
    </row>
    <row r="3" spans="1:29" x14ac:dyDescent="0.25">
      <c r="A3" s="85" t="s">
        <v>5</v>
      </c>
      <c r="B3" s="86"/>
      <c r="C3" s="6">
        <v>0.221</v>
      </c>
      <c r="D3" s="6" t="s">
        <v>4</v>
      </c>
      <c r="F3" s="85" t="s">
        <v>29</v>
      </c>
      <c r="G3" s="86"/>
      <c r="H3" s="6">
        <v>0.25</v>
      </c>
      <c r="I3" s="6" t="s">
        <v>4</v>
      </c>
    </row>
    <row r="4" spans="1:29" x14ac:dyDescent="0.25">
      <c r="A4" s="85" t="s">
        <v>6</v>
      </c>
      <c r="B4" s="86"/>
      <c r="C4" s="6">
        <v>0.42099999999999999</v>
      </c>
      <c r="D4" s="6" t="s">
        <v>4</v>
      </c>
      <c r="F4" s="85" t="s">
        <v>30</v>
      </c>
      <c r="G4" s="86"/>
      <c r="H4" s="6">
        <v>0.21</v>
      </c>
      <c r="I4" s="6" t="s">
        <v>4</v>
      </c>
    </row>
    <row r="5" spans="1:29" x14ac:dyDescent="0.25">
      <c r="A5" s="85" t="s">
        <v>7</v>
      </c>
      <c r="B5" s="86"/>
      <c r="C5" s="6">
        <v>6.0999999999999999E-2</v>
      </c>
      <c r="D5" s="6" t="s">
        <v>4</v>
      </c>
      <c r="F5" s="85" t="s">
        <v>31</v>
      </c>
      <c r="G5" s="86"/>
      <c r="H5" s="6">
        <v>0.86499999999999999</v>
      </c>
      <c r="I5" s="6" t="s">
        <v>4</v>
      </c>
    </row>
    <row r="6" spans="1:29" x14ac:dyDescent="0.25">
      <c r="A6" s="83" t="s">
        <v>8</v>
      </c>
      <c r="B6" s="84"/>
      <c r="C6" s="6">
        <v>12</v>
      </c>
      <c r="D6" s="6" t="s">
        <v>9</v>
      </c>
      <c r="F6" s="85" t="s">
        <v>32</v>
      </c>
      <c r="G6" s="86"/>
      <c r="H6" s="6">
        <v>0.47499999999999998</v>
      </c>
      <c r="I6" s="6" t="s">
        <v>4</v>
      </c>
    </row>
    <row r="7" spans="1:29" x14ac:dyDescent="0.25">
      <c r="A7" s="83" t="s">
        <v>10</v>
      </c>
      <c r="B7" s="84"/>
      <c r="C7" s="7">
        <v>0.55345091849533101</v>
      </c>
      <c r="D7" s="6"/>
      <c r="F7" s="85" t="s">
        <v>33</v>
      </c>
      <c r="G7" s="86"/>
      <c r="H7" s="6">
        <f>(H6-C4)/2</f>
        <v>2.6999999999999996E-2</v>
      </c>
      <c r="I7" s="6" t="s">
        <v>4</v>
      </c>
    </row>
    <row r="8" spans="1:29" x14ac:dyDescent="0.25">
      <c r="A8" t="s">
        <v>9</v>
      </c>
      <c r="B8" t="s">
        <v>9</v>
      </c>
      <c r="C8" t="s">
        <v>9</v>
      </c>
    </row>
    <row r="9" spans="1:29" s="1" customFormat="1" ht="30" x14ac:dyDescent="0.25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spans="1:29" x14ac:dyDescent="0.25">
      <c r="A10" s="16" t="s">
        <v>43</v>
      </c>
      <c r="B10" s="17">
        <v>2.6753635695747899</v>
      </c>
      <c r="C10" s="16" t="s">
        <v>16</v>
      </c>
      <c r="D10" s="28">
        <v>0.122474487139158</v>
      </c>
      <c r="E10" s="17">
        <v>4.2468928086287097</v>
      </c>
    </row>
    <row r="11" spans="1:29" x14ac:dyDescent="0.25">
      <c r="A11" s="87" t="s">
        <v>67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9" t="s">
        <v>65</v>
      </c>
      <c r="N11" s="90"/>
      <c r="O11" s="90"/>
      <c r="P11" s="90"/>
      <c r="Q11" s="90"/>
      <c r="R11" s="90"/>
      <c r="S11" s="90"/>
      <c r="T11" s="90"/>
      <c r="U11" s="90"/>
      <c r="V11" s="91"/>
      <c r="W11" s="95" t="s">
        <v>88</v>
      </c>
      <c r="X11" s="95"/>
      <c r="Y11" s="95"/>
      <c r="Z11" s="95"/>
      <c r="AA11" s="95"/>
      <c r="AB11" s="95"/>
      <c r="AC11" s="95"/>
    </row>
    <row r="12" spans="1:29" s="1" customFormat="1" ht="45" x14ac:dyDescent="0.25">
      <c r="A12" s="15" t="s">
        <v>17</v>
      </c>
      <c r="B12" s="15" t="s">
        <v>18</v>
      </c>
      <c r="C12" s="15" t="s">
        <v>19</v>
      </c>
      <c r="D12" s="15" t="s">
        <v>20</v>
      </c>
      <c r="E12" s="15" t="s">
        <v>21</v>
      </c>
      <c r="F12" s="15" t="s">
        <v>22</v>
      </c>
      <c r="G12" s="15" t="s">
        <v>23</v>
      </c>
      <c r="H12" s="15" t="s">
        <v>24</v>
      </c>
      <c r="I12" s="15" t="s">
        <v>25</v>
      </c>
      <c r="J12" s="15" t="s">
        <v>26</v>
      </c>
      <c r="K12" s="15" t="s">
        <v>38</v>
      </c>
      <c r="L12" s="15" t="s">
        <v>39</v>
      </c>
      <c r="M12" s="38" t="s">
        <v>44</v>
      </c>
      <c r="N12" s="38" t="s">
        <v>45</v>
      </c>
      <c r="O12" s="38" t="s">
        <v>46</v>
      </c>
      <c r="P12" s="38" t="s">
        <v>47</v>
      </c>
      <c r="Q12" s="38" t="s">
        <v>48</v>
      </c>
      <c r="R12" s="38" t="s">
        <v>49</v>
      </c>
      <c r="S12" s="38" t="s">
        <v>58</v>
      </c>
      <c r="T12" s="38" t="s">
        <v>59</v>
      </c>
      <c r="U12" s="38" t="s">
        <v>60</v>
      </c>
      <c r="V12" s="38" t="s">
        <v>61</v>
      </c>
      <c r="W12" s="80" t="s">
        <v>83</v>
      </c>
      <c r="X12" s="80" t="s">
        <v>84</v>
      </c>
      <c r="Y12" s="80" t="s">
        <v>46</v>
      </c>
      <c r="Z12" s="9" t="s">
        <v>85</v>
      </c>
      <c r="AA12" s="9" t="s">
        <v>87</v>
      </c>
      <c r="AB12" s="9" t="s">
        <v>49</v>
      </c>
      <c r="AC12" s="9" t="s">
        <v>86</v>
      </c>
    </row>
    <row r="13" spans="1:29" x14ac:dyDescent="0.25">
      <c r="A13" s="18">
        <v>0.16</v>
      </c>
      <c r="B13" s="19">
        <v>9.7051508459524793</v>
      </c>
      <c r="C13" s="20">
        <v>66.914676983656506</v>
      </c>
      <c r="D13" s="19">
        <v>0.19297036005129201</v>
      </c>
      <c r="E13" s="20">
        <v>0.16314922055986</v>
      </c>
      <c r="F13" s="19">
        <v>1.6314922055986001</v>
      </c>
      <c r="G13" s="19">
        <v>7.0737456553769098</v>
      </c>
      <c r="H13" s="21">
        <v>13946.550725921001</v>
      </c>
      <c r="I13" s="21">
        <v>8383.1725674935005</v>
      </c>
      <c r="J13" s="21">
        <v>1076.4675374937401</v>
      </c>
      <c r="K13" s="20">
        <v>0.67684554938475205</v>
      </c>
      <c r="L13" s="20">
        <v>1.30138675750248</v>
      </c>
      <c r="M13" s="48">
        <v>1E-4</v>
      </c>
      <c r="N13" s="56">
        <v>64.218999999999994</v>
      </c>
      <c r="O13" s="56">
        <v>9.3000000000000007</v>
      </c>
      <c r="P13" s="56">
        <v>1.66</v>
      </c>
      <c r="Q13" s="56">
        <v>7.6</v>
      </c>
      <c r="R13" s="56"/>
      <c r="S13" s="56">
        <v>2.2400000000000002</v>
      </c>
      <c r="T13" s="56">
        <v>18.2</v>
      </c>
      <c r="U13" s="56">
        <v>2.2999999999999998</v>
      </c>
      <c r="V13" s="59">
        <v>-0.32</v>
      </c>
      <c r="W13" s="81"/>
      <c r="X13" s="81"/>
      <c r="Y13" s="81"/>
      <c r="Z13" s="81"/>
      <c r="AA13" s="81"/>
      <c r="AB13" s="81"/>
      <c r="AC13" s="81"/>
    </row>
    <row r="14" spans="1:29" x14ac:dyDescent="0.25">
      <c r="A14" s="18">
        <v>0.19</v>
      </c>
      <c r="B14" s="19">
        <v>13.685779122612599</v>
      </c>
      <c r="C14" s="20">
        <v>94.360149965234399</v>
      </c>
      <c r="D14" s="19">
        <v>0.27211835929108003</v>
      </c>
      <c r="E14" s="20">
        <v>0.19373969941483399</v>
      </c>
      <c r="F14" s="19">
        <v>1.93739699414834</v>
      </c>
      <c r="G14" s="19">
        <v>8.4000729657600797</v>
      </c>
      <c r="H14" s="21">
        <v>16561.528987031099</v>
      </c>
      <c r="I14" s="21">
        <v>9955.0174238985292</v>
      </c>
      <c r="J14" s="21">
        <v>1517.98742591891</v>
      </c>
      <c r="K14" s="20">
        <v>0.83098877311838004</v>
      </c>
      <c r="L14" s="20">
        <v>1.5977615365167299</v>
      </c>
      <c r="M14" s="48">
        <v>1E-4</v>
      </c>
      <c r="N14" s="59">
        <v>90.858000000000004</v>
      </c>
      <c r="O14" s="56">
        <v>13.2</v>
      </c>
      <c r="P14" s="56">
        <v>1.97</v>
      </c>
      <c r="Q14" s="56">
        <v>9</v>
      </c>
      <c r="R14" s="56"/>
      <c r="S14" s="57">
        <v>2.25</v>
      </c>
      <c r="T14" s="56">
        <v>18.2</v>
      </c>
      <c r="U14" s="58">
        <v>2.2999999999999998</v>
      </c>
      <c r="V14" s="56">
        <v>-0.32300000000000001</v>
      </c>
      <c r="W14" s="81"/>
      <c r="X14" s="81"/>
      <c r="Y14" s="81"/>
      <c r="Z14" s="81"/>
      <c r="AA14" s="81"/>
      <c r="AB14" s="81"/>
      <c r="AC14" s="81"/>
    </row>
    <row r="15" spans="1:29" x14ac:dyDescent="0.25">
      <c r="A15" s="18">
        <v>0.22</v>
      </c>
      <c r="B15" s="19">
        <v>18.3488008181289</v>
      </c>
      <c r="C15" s="20">
        <v>126.510561172225</v>
      </c>
      <c r="D15" s="19">
        <v>0.36483458697197402</v>
      </c>
      <c r="E15" s="20">
        <v>0.224330178269808</v>
      </c>
      <c r="F15" s="19">
        <v>2.2433017826980799</v>
      </c>
      <c r="G15" s="19">
        <v>9.7264002761432593</v>
      </c>
      <c r="H15" s="21">
        <v>19176.507248141301</v>
      </c>
      <c r="I15" s="21">
        <v>11526.8622803035</v>
      </c>
      <c r="J15" s="21">
        <v>2035.1964380741099</v>
      </c>
      <c r="K15" s="20">
        <v>0.77748683148117803</v>
      </c>
      <c r="L15" s="20">
        <v>1.49489210284664</v>
      </c>
      <c r="M15" s="48">
        <v>1E-4</v>
      </c>
      <c r="N15" s="6">
        <v>121.351</v>
      </c>
      <c r="O15" s="6">
        <v>17.600000000000001</v>
      </c>
      <c r="P15" s="6">
        <v>2.2799999999999998</v>
      </c>
      <c r="Q15" s="6">
        <v>10.4</v>
      </c>
      <c r="R15" s="6"/>
      <c r="S15" s="6">
        <v>2.2400000000000002</v>
      </c>
      <c r="T15" s="6">
        <v>18.100000000000001</v>
      </c>
      <c r="U15" s="54">
        <v>2.3199999999999998</v>
      </c>
      <c r="V15" s="6">
        <v>-0.32500000000000001</v>
      </c>
      <c r="W15" s="81"/>
      <c r="X15" s="81"/>
      <c r="Y15" s="81"/>
      <c r="Z15" s="81"/>
      <c r="AA15" s="81"/>
      <c r="AB15" s="81"/>
      <c r="AC15" s="81"/>
    </row>
    <row r="16" spans="1:29" x14ac:dyDescent="0.25">
      <c r="A16" s="18">
        <v>0.25</v>
      </c>
      <c r="B16" s="19">
        <v>23.694215932501098</v>
      </c>
      <c r="C16" s="20">
        <v>163.36591060462999</v>
      </c>
      <c r="D16" s="19">
        <v>0.47111904309397501</v>
      </c>
      <c r="E16" s="20">
        <v>0.25492065712478201</v>
      </c>
      <c r="F16" s="19">
        <v>2.54920657124782</v>
      </c>
      <c r="G16" s="19">
        <v>11.0527275865264</v>
      </c>
      <c r="H16" s="21">
        <v>21791.485509251499</v>
      </c>
      <c r="I16" s="21">
        <v>13098.707136708499</v>
      </c>
      <c r="J16" s="21">
        <v>2628.0945739593399</v>
      </c>
      <c r="K16" s="20">
        <v>0.73801588776704397</v>
      </c>
      <c r="L16" s="20">
        <v>1.4190003968253899</v>
      </c>
      <c r="M16" s="48">
        <v>1E-4</v>
      </c>
      <c r="N16" s="6">
        <v>156.36199999999999</v>
      </c>
      <c r="O16" s="6">
        <v>22.7</v>
      </c>
      <c r="P16" s="6">
        <v>2.59</v>
      </c>
      <c r="Q16" s="6">
        <v>11.8</v>
      </c>
      <c r="R16" s="6"/>
      <c r="S16" s="6">
        <v>2.23</v>
      </c>
      <c r="T16" s="6">
        <v>17.899999999999999</v>
      </c>
      <c r="U16" s="6">
        <v>2.2999999999999998</v>
      </c>
      <c r="V16" s="6">
        <v>-0.32800000000000001</v>
      </c>
      <c r="W16" s="81"/>
      <c r="X16" s="81"/>
      <c r="Y16" s="81"/>
      <c r="Z16" s="81"/>
      <c r="AA16" s="81"/>
      <c r="AB16" s="81"/>
      <c r="AC16" s="81"/>
    </row>
    <row r="17" spans="1:31" x14ac:dyDescent="0.25">
      <c r="A17" s="18">
        <v>0.28000000000000003</v>
      </c>
      <c r="B17" s="19">
        <v>29.722024465729401</v>
      </c>
      <c r="C17" s="20">
        <v>204.926198262448</v>
      </c>
      <c r="D17" s="19">
        <v>0.59097172765708195</v>
      </c>
      <c r="E17" s="20">
        <v>0.28551113597975603</v>
      </c>
      <c r="F17" s="19">
        <v>2.8551113597975601</v>
      </c>
      <c r="G17" s="19">
        <v>12.379054896909601</v>
      </c>
      <c r="H17" s="21">
        <v>24406.463770361701</v>
      </c>
      <c r="I17" s="21">
        <v>14670.5519931136</v>
      </c>
      <c r="J17" s="21">
        <v>3296.6818335746002</v>
      </c>
      <c r="K17" s="20">
        <v>0.66670568446378697</v>
      </c>
      <c r="L17" s="20">
        <v>1.2818906022230301</v>
      </c>
      <c r="M17" s="48">
        <v>1E-4</v>
      </c>
      <c r="N17" s="7">
        <v>195.846</v>
      </c>
      <c r="O17" s="6">
        <v>28.4</v>
      </c>
      <c r="P17" s="6">
        <v>2.9</v>
      </c>
      <c r="Q17" s="54">
        <v>13.3</v>
      </c>
      <c r="R17" s="6"/>
      <c r="S17" s="6">
        <v>2.23</v>
      </c>
      <c r="T17" s="6">
        <v>17.8</v>
      </c>
      <c r="U17" s="54">
        <v>2.33</v>
      </c>
      <c r="V17" s="6">
        <v>-0.33200000000000002</v>
      </c>
      <c r="W17" s="81"/>
      <c r="X17" s="81"/>
      <c r="Y17" s="81"/>
      <c r="Z17" s="81"/>
      <c r="AA17" s="81"/>
      <c r="AB17" s="81"/>
      <c r="AC17" s="81"/>
    </row>
    <row r="18" spans="1:31" x14ac:dyDescent="0.25">
      <c r="A18" s="18">
        <v>0.31</v>
      </c>
      <c r="B18" s="19">
        <v>36.432226417813801</v>
      </c>
      <c r="C18" s="20">
        <v>251.19142414567901</v>
      </c>
      <c r="D18" s="19">
        <v>0.72439264066129605</v>
      </c>
      <c r="E18" s="20">
        <v>0.31610161483472898</v>
      </c>
      <c r="F18" s="19">
        <v>3.1610161483472901</v>
      </c>
      <c r="G18" s="19">
        <v>13.705382207292701</v>
      </c>
      <c r="H18" s="21">
        <v>27021.442031471899</v>
      </c>
      <c r="I18" s="21">
        <v>16242.3968495186</v>
      </c>
      <c r="J18" s="21">
        <v>4040.9582169198802</v>
      </c>
      <c r="K18" s="20">
        <v>0.64729753745860197</v>
      </c>
      <c r="L18" s="20">
        <v>1.24457410435558</v>
      </c>
      <c r="M18" s="48">
        <v>1E-4</v>
      </c>
      <c r="N18" s="7">
        <v>239.71</v>
      </c>
      <c r="O18" s="6">
        <v>34.700000000000003</v>
      </c>
      <c r="P18" s="6">
        <v>3.2</v>
      </c>
      <c r="Q18" s="6">
        <v>14.7</v>
      </c>
      <c r="R18" s="6"/>
      <c r="S18" s="6">
        <v>2.23</v>
      </c>
      <c r="T18" s="6">
        <v>17.7</v>
      </c>
      <c r="U18" s="54">
        <v>2.34</v>
      </c>
      <c r="V18" s="6">
        <v>-0.33600000000000002</v>
      </c>
      <c r="W18" s="81"/>
      <c r="X18" s="81"/>
      <c r="Y18" s="81"/>
      <c r="Z18" s="81"/>
      <c r="AA18" s="81"/>
      <c r="AB18" s="81"/>
      <c r="AC18" s="81"/>
    </row>
    <row r="19" spans="1:31" x14ac:dyDescent="0.25">
      <c r="A19" s="18">
        <v>0.33</v>
      </c>
      <c r="B19" s="19">
        <v>41.284801840790003</v>
      </c>
      <c r="C19" s="20">
        <v>284.64876263750699</v>
      </c>
      <c r="D19" s="19">
        <v>0.82087782068694204</v>
      </c>
      <c r="E19" s="20">
        <v>0.33649526740471197</v>
      </c>
      <c r="F19" s="19">
        <v>3.3649526740471201</v>
      </c>
      <c r="G19" s="19">
        <v>14.5896004142148</v>
      </c>
      <c r="H19" s="21">
        <v>28764.760872211999</v>
      </c>
      <c r="I19" s="21">
        <v>17290.293420455298</v>
      </c>
      <c r="J19" s="21">
        <v>4579.19198566676</v>
      </c>
      <c r="K19" s="20">
        <v>0.67038405367509801</v>
      </c>
      <c r="L19" s="20">
        <v>1.28896308867899</v>
      </c>
      <c r="M19" s="48">
        <v>1E-4</v>
      </c>
      <c r="N19" s="6">
        <v>271.18900000000002</v>
      </c>
      <c r="O19" s="6">
        <v>39.299999999999997</v>
      </c>
      <c r="P19" s="6">
        <v>3.42</v>
      </c>
      <c r="Q19" s="6">
        <v>15.6</v>
      </c>
      <c r="R19" s="6"/>
      <c r="S19" s="6">
        <v>2.2200000000000002</v>
      </c>
      <c r="T19" s="6">
        <v>17.600000000000001</v>
      </c>
      <c r="U19" s="54">
        <v>2.34</v>
      </c>
      <c r="V19" s="6">
        <v>-0.33700000000000002</v>
      </c>
      <c r="W19" s="81"/>
      <c r="X19" s="81"/>
      <c r="Y19" s="81"/>
      <c r="Z19" s="81"/>
      <c r="AA19" s="81"/>
      <c r="AB19" s="81"/>
      <c r="AC19" s="81"/>
    </row>
    <row r="20" spans="1:31" x14ac:dyDescent="0.25">
      <c r="A20" s="18">
        <v>0.36</v>
      </c>
      <c r="B20" s="19">
        <v>49.132326157634402</v>
      </c>
      <c r="C20" s="20">
        <v>338.75555222976101</v>
      </c>
      <c r="D20" s="19">
        <v>0.97691244775966701</v>
      </c>
      <c r="E20" s="20">
        <v>0.36708574625968599</v>
      </c>
      <c r="F20" s="19">
        <v>3.6708574625968602</v>
      </c>
      <c r="G20" s="19">
        <v>15.915927724597999</v>
      </c>
      <c r="H20" s="21">
        <v>31379.7391333222</v>
      </c>
      <c r="I20" s="21">
        <v>18862.1382768603</v>
      </c>
      <c r="J20" s="21">
        <v>5449.6169085620904</v>
      </c>
      <c r="K20" s="20">
        <v>0.65330490700848998</v>
      </c>
      <c r="L20" s="20">
        <v>1.25612461419753</v>
      </c>
      <c r="M20" s="48">
        <v>1E-4</v>
      </c>
      <c r="N20" s="7">
        <v>322.68900000000002</v>
      </c>
      <c r="O20" s="6">
        <v>46.8</v>
      </c>
      <c r="P20" s="6">
        <v>3.73</v>
      </c>
      <c r="Q20" s="6">
        <v>17.100000000000001</v>
      </c>
      <c r="R20" s="6"/>
      <c r="S20" s="6">
        <v>2.2200000000000002</v>
      </c>
      <c r="T20" s="6">
        <v>17.600000000000001</v>
      </c>
      <c r="U20" s="54">
        <v>2.2999999999999998</v>
      </c>
      <c r="V20" s="6">
        <v>-0.34</v>
      </c>
      <c r="W20" s="81"/>
      <c r="X20" s="81"/>
      <c r="Y20" s="81"/>
      <c r="Z20" s="81"/>
      <c r="AA20" s="81"/>
      <c r="AB20" s="81"/>
      <c r="AC20" s="81"/>
    </row>
    <row r="21" spans="1:31" x14ac:dyDescent="0.25">
      <c r="A21" s="18">
        <v>0.39</v>
      </c>
      <c r="B21" s="19">
        <v>57.662243893334796</v>
      </c>
      <c r="C21" s="20">
        <v>397.56728004742803</v>
      </c>
      <c r="D21" s="19">
        <v>1.14651530327349</v>
      </c>
      <c r="E21" s="20">
        <v>0.39767622511466</v>
      </c>
      <c r="F21" s="19">
        <v>3.9767622511465999</v>
      </c>
      <c r="G21" s="19">
        <v>17.242255034981198</v>
      </c>
      <c r="H21" s="21">
        <v>33994.717394432402</v>
      </c>
      <c r="I21" s="21">
        <v>20433.983133265399</v>
      </c>
      <c r="J21" s="21">
        <v>6395.7309551874596</v>
      </c>
      <c r="K21" s="20">
        <v>0.63902544943470196</v>
      </c>
      <c r="L21" s="20">
        <v>1.2286691673710901</v>
      </c>
      <c r="M21" s="48">
        <v>1E-4</v>
      </c>
      <c r="N21" s="6"/>
      <c r="O21" s="6"/>
      <c r="P21" s="6"/>
      <c r="Q21" s="6"/>
      <c r="R21" s="6"/>
      <c r="S21" s="6"/>
      <c r="T21" s="6"/>
      <c r="U21" s="54"/>
      <c r="V21" s="6"/>
      <c r="W21" s="81"/>
      <c r="X21" s="81"/>
      <c r="Y21" s="81"/>
      <c r="Z21" s="81"/>
      <c r="AA21" s="81"/>
      <c r="AB21" s="81"/>
      <c r="AC21" s="81"/>
    </row>
    <row r="22" spans="1:31" x14ac:dyDescent="0.25">
      <c r="A22" s="18">
        <v>0.42</v>
      </c>
      <c r="B22" s="19">
        <v>66.874555047891306</v>
      </c>
      <c r="C22" s="20">
        <v>461.08394609050799</v>
      </c>
      <c r="D22" s="19">
        <v>1.3296863872284299</v>
      </c>
      <c r="E22" s="20">
        <v>0.42826670396963401</v>
      </c>
      <c r="F22" s="19">
        <v>4.2826670396963404</v>
      </c>
      <c r="G22" s="19">
        <v>18.568582345364401</v>
      </c>
      <c r="H22" s="21">
        <v>36609.6956555426</v>
      </c>
      <c r="I22" s="21">
        <v>22005.827989670401</v>
      </c>
      <c r="J22" s="21">
        <v>7417.5341255428502</v>
      </c>
      <c r="K22" s="20">
        <v>0.62691149760414899</v>
      </c>
      <c r="L22" s="20">
        <v>1.2053773890508499</v>
      </c>
      <c r="M22" s="48">
        <v>1E-4</v>
      </c>
      <c r="N22" s="6"/>
      <c r="O22" s="6"/>
      <c r="P22" s="6"/>
      <c r="Q22" s="6"/>
      <c r="R22" s="6"/>
      <c r="S22" s="6"/>
      <c r="T22" s="6"/>
      <c r="U22" s="54"/>
      <c r="V22" s="6"/>
      <c r="W22" s="81"/>
      <c r="X22" s="81"/>
      <c r="Y22" s="81"/>
      <c r="Z22" s="81"/>
      <c r="AA22" s="81"/>
      <c r="AB22" s="81"/>
      <c r="AC22" s="81"/>
    </row>
    <row r="23" spans="1:31" x14ac:dyDescent="0.25">
      <c r="A23" s="18">
        <v>0.45</v>
      </c>
      <c r="B23" s="19">
        <v>76.769259621303803</v>
      </c>
      <c r="C23" s="20">
        <v>529.30555035900204</v>
      </c>
      <c r="D23" s="19">
        <v>1.52642569962448</v>
      </c>
      <c r="E23" s="20">
        <v>0.45885718282460702</v>
      </c>
      <c r="F23" s="19">
        <v>4.5885718282460699</v>
      </c>
      <c r="G23" s="19">
        <v>19.894909655747501</v>
      </c>
      <c r="H23" s="21">
        <v>39224.673916652799</v>
      </c>
      <c r="I23" s="21">
        <v>23577.672846075398</v>
      </c>
      <c r="J23" s="21">
        <v>8515.0264196282697</v>
      </c>
      <c r="K23" s="20">
        <v>0.61650650816474595</v>
      </c>
      <c r="L23" s="20">
        <v>1.1853714726631299</v>
      </c>
      <c r="M23" s="48">
        <v>1E-4</v>
      </c>
      <c r="N23" s="6"/>
      <c r="O23" s="6"/>
      <c r="P23" s="6"/>
      <c r="Q23" s="6"/>
      <c r="R23" s="6"/>
      <c r="S23" s="6"/>
      <c r="T23" s="6"/>
      <c r="U23" s="54"/>
      <c r="V23" s="6"/>
      <c r="W23" s="81"/>
      <c r="X23" s="81"/>
      <c r="Y23" s="81"/>
      <c r="Z23" s="81"/>
      <c r="AA23" s="81"/>
      <c r="AB23" s="81"/>
      <c r="AC23" s="81"/>
    </row>
    <row r="24" spans="1:31" x14ac:dyDescent="0.25">
      <c r="A24" s="18">
        <v>0.48</v>
      </c>
      <c r="B24" s="19">
        <v>87.346357613572295</v>
      </c>
      <c r="C24" s="20">
        <v>602.23209285290795</v>
      </c>
      <c r="D24" s="19">
        <v>1.73673324046163</v>
      </c>
      <c r="E24" s="20">
        <v>0.48944766167958098</v>
      </c>
      <c r="F24" s="19">
        <v>4.89447661679581</v>
      </c>
      <c r="G24" s="19">
        <v>21.2212369661307</v>
      </c>
      <c r="H24" s="21">
        <v>41839.652177762997</v>
      </c>
      <c r="I24" s="21">
        <v>25149.517702480502</v>
      </c>
      <c r="J24" s="21">
        <v>9688.2078374437206</v>
      </c>
      <c r="K24" s="20">
        <v>0.60747356786886397</v>
      </c>
      <c r="L24" s="20">
        <v>1.1680036272321399</v>
      </c>
      <c r="M24" s="48">
        <v>1E-4</v>
      </c>
      <c r="N24" s="6"/>
      <c r="O24" s="6"/>
      <c r="P24" s="6"/>
      <c r="Q24" s="6"/>
      <c r="R24" s="6"/>
      <c r="S24" s="6"/>
      <c r="T24" s="6"/>
      <c r="U24" s="54"/>
      <c r="V24" s="6"/>
      <c r="W24" s="81"/>
      <c r="X24" s="81"/>
      <c r="Y24" s="81"/>
      <c r="Z24" s="81"/>
      <c r="AA24" s="81"/>
      <c r="AB24" s="81"/>
      <c r="AC24" s="81"/>
    </row>
    <row r="25" spans="1:31" s="29" customFormat="1" ht="15.75" thickBot="1" x14ac:dyDescent="0.3"/>
    <row r="26" spans="1:31" x14ac:dyDescent="0.25">
      <c r="A26" t="s">
        <v>9</v>
      </c>
      <c r="B26" t="s">
        <v>9</v>
      </c>
      <c r="C26" t="s">
        <v>9</v>
      </c>
    </row>
    <row r="27" spans="1:31" s="1" customFormat="1" ht="30" x14ac:dyDescent="0.25">
      <c r="A27" s="22" t="s">
        <v>34</v>
      </c>
      <c r="B27" s="22" t="s">
        <v>12</v>
      </c>
      <c r="C27" s="22" t="s">
        <v>13</v>
      </c>
      <c r="D27" s="22" t="s">
        <v>14</v>
      </c>
      <c r="E27" s="22" t="s">
        <v>15</v>
      </c>
    </row>
    <row r="28" spans="1:31" x14ac:dyDescent="0.25">
      <c r="A28" s="45" t="str">
        <f>A10</f>
        <v>MJP test 2</v>
      </c>
      <c r="B28" s="44">
        <v>1.8910935988897599</v>
      </c>
      <c r="C28" s="45" t="s">
        <v>16</v>
      </c>
      <c r="D28" s="45">
        <v>0.1225</v>
      </c>
      <c r="E28" s="45">
        <v>2.4129999999999998</v>
      </c>
    </row>
    <row r="29" spans="1:31" x14ac:dyDescent="0.25">
      <c r="A29" s="88" t="s">
        <v>56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92" t="s">
        <v>66</v>
      </c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4"/>
      <c r="Y29" s="95" t="s">
        <v>88</v>
      </c>
      <c r="Z29" s="95"/>
      <c r="AA29" s="95"/>
      <c r="AB29" s="95"/>
      <c r="AC29" s="95"/>
      <c r="AD29" s="95"/>
      <c r="AE29" s="95"/>
    </row>
    <row r="30" spans="1:31" s="1" customFormat="1" ht="39.75" customHeight="1" x14ac:dyDescent="0.25">
      <c r="A30" s="22" t="s">
        <v>17</v>
      </c>
      <c r="B30" s="22" t="s">
        <v>18</v>
      </c>
      <c r="C30" s="22" t="s">
        <v>19</v>
      </c>
      <c r="D30" s="22" t="s">
        <v>20</v>
      </c>
      <c r="E30" s="22" t="s">
        <v>21</v>
      </c>
      <c r="F30" s="22" t="s">
        <v>22</v>
      </c>
      <c r="G30" s="22" t="s">
        <v>23</v>
      </c>
      <c r="H30" s="22" t="s">
        <v>24</v>
      </c>
      <c r="I30" s="22" t="s">
        <v>25</v>
      </c>
      <c r="J30" s="22" t="s">
        <v>26</v>
      </c>
      <c r="K30" s="22" t="s">
        <v>38</v>
      </c>
      <c r="L30" s="22" t="s">
        <v>39</v>
      </c>
      <c r="M30" s="38" t="s">
        <v>44</v>
      </c>
      <c r="N30" s="38" t="s">
        <v>45</v>
      </c>
      <c r="O30" s="38" t="s">
        <v>46</v>
      </c>
      <c r="P30" s="38" t="s">
        <v>47</v>
      </c>
      <c r="Q30" s="38" t="s">
        <v>48</v>
      </c>
      <c r="R30" s="38" t="s">
        <v>49</v>
      </c>
      <c r="S30" s="38" t="s">
        <v>50</v>
      </c>
      <c r="T30" s="38" t="s">
        <v>51</v>
      </c>
      <c r="U30" s="38" t="s">
        <v>52</v>
      </c>
      <c r="V30" s="38" t="s">
        <v>53</v>
      </c>
      <c r="W30" s="38" t="s">
        <v>54</v>
      </c>
      <c r="X30" s="38" t="s">
        <v>55</v>
      </c>
      <c r="Y30" s="80" t="s">
        <v>83</v>
      </c>
      <c r="Z30" s="80" t="s">
        <v>84</v>
      </c>
      <c r="AA30" s="80" t="s">
        <v>46</v>
      </c>
      <c r="AB30" s="9" t="s">
        <v>85</v>
      </c>
      <c r="AC30" s="9" t="s">
        <v>87</v>
      </c>
      <c r="AD30" s="9" t="s">
        <v>49</v>
      </c>
      <c r="AE30" s="9" t="s">
        <v>86</v>
      </c>
    </row>
    <row r="31" spans="1:31" x14ac:dyDescent="0.25">
      <c r="A31" s="23">
        <v>0.19</v>
      </c>
      <c r="B31" s="25">
        <v>8.2390670149836591</v>
      </c>
      <c r="C31" s="24">
        <v>56.806382168109799</v>
      </c>
      <c r="D31" s="24">
        <v>0.29011220877808602</v>
      </c>
      <c r="E31" s="24">
        <v>0.20004269763579699</v>
      </c>
      <c r="F31" s="25">
        <v>2.0004269763579701</v>
      </c>
      <c r="G31" s="25">
        <v>7.7521506710300798</v>
      </c>
      <c r="H31" s="26">
        <v>9716.0970057249597</v>
      </c>
      <c r="I31" s="26">
        <v>8132.8936989885196</v>
      </c>
      <c r="J31" s="26">
        <v>572.24287827264902</v>
      </c>
      <c r="K31" s="24">
        <v>0.67684554938475205</v>
      </c>
      <c r="L31" s="24">
        <v>1.30138675750248</v>
      </c>
      <c r="M31" s="48">
        <v>1E-4</v>
      </c>
      <c r="N31" s="6">
        <v>53.707000000000001</v>
      </c>
      <c r="O31" s="6">
        <v>7.8</v>
      </c>
      <c r="P31" s="6">
        <v>2</v>
      </c>
      <c r="Q31" s="6">
        <v>7.8</v>
      </c>
      <c r="R31" s="6"/>
      <c r="S31" s="6">
        <v>1.78</v>
      </c>
      <c r="T31" s="6">
        <v>5.6000000000000001E-2</v>
      </c>
      <c r="U31" s="6">
        <v>4.95</v>
      </c>
      <c r="V31" s="6">
        <v>1.62</v>
      </c>
      <c r="W31" s="6">
        <v>5.9</v>
      </c>
      <c r="X31" s="6">
        <v>1.86</v>
      </c>
      <c r="Y31" s="81"/>
      <c r="Z31" s="81"/>
      <c r="AA31" s="81"/>
      <c r="AB31" s="81"/>
      <c r="AC31" s="81"/>
      <c r="AD31" s="81"/>
      <c r="AE31" s="81"/>
    </row>
    <row r="32" spans="1:31" x14ac:dyDescent="0.25">
      <c r="A32" s="23">
        <v>0.25</v>
      </c>
      <c r="B32" s="25">
        <v>14.2643126990714</v>
      </c>
      <c r="C32" s="24">
        <v>98.348999598528096</v>
      </c>
      <c r="D32" s="24">
        <v>0.50227182960195005</v>
      </c>
      <c r="E32" s="24">
        <v>0.26321407583657502</v>
      </c>
      <c r="F32" s="25">
        <v>2.6321407583657499</v>
      </c>
      <c r="G32" s="25">
        <v>10.2001982513553</v>
      </c>
      <c r="H32" s="26">
        <v>12784.3381654275</v>
      </c>
      <c r="I32" s="26">
        <v>10701.1759197217</v>
      </c>
      <c r="J32" s="26">
        <v>990.72520476566694</v>
      </c>
      <c r="K32" s="24">
        <v>0.83098877311838004</v>
      </c>
      <c r="L32" s="24">
        <v>1.5977615365167299</v>
      </c>
      <c r="M32" s="48">
        <v>1E-4</v>
      </c>
      <c r="N32" s="6">
        <v>90.614999999999995</v>
      </c>
      <c r="O32" s="6">
        <v>13.1</v>
      </c>
      <c r="P32" s="6">
        <v>2.7</v>
      </c>
      <c r="Q32" s="6">
        <v>10.199999999999999</v>
      </c>
      <c r="R32" s="6"/>
      <c r="S32" s="6">
        <v>1.74</v>
      </c>
      <c r="T32" s="6">
        <v>5.3999999999999999E-2</v>
      </c>
      <c r="U32" s="6">
        <v>4.84</v>
      </c>
      <c r="V32" s="6">
        <v>1.64</v>
      </c>
      <c r="W32" s="6">
        <v>5.8</v>
      </c>
      <c r="X32" s="6">
        <v>1.78</v>
      </c>
      <c r="Y32" s="81"/>
      <c r="Z32" s="81"/>
      <c r="AA32" s="81"/>
      <c r="AB32" s="81"/>
      <c r="AC32" s="81"/>
      <c r="AD32" s="81"/>
      <c r="AE32" s="81"/>
    </row>
    <row r="33" spans="1:31" x14ac:dyDescent="0.25">
      <c r="A33" s="23">
        <v>0.28000000000000003</v>
      </c>
      <c r="B33" s="25">
        <v>17.893153849715201</v>
      </c>
      <c r="C33" s="24">
        <v>123.368985096393</v>
      </c>
      <c r="D33" s="24">
        <v>0.630049783052686</v>
      </c>
      <c r="E33" s="24">
        <v>0.29479976493696403</v>
      </c>
      <c r="F33" s="25">
        <v>2.9479976493696398</v>
      </c>
      <c r="G33" s="25">
        <v>11.424222041518</v>
      </c>
      <c r="H33" s="26">
        <v>14318.4587452788</v>
      </c>
      <c r="I33" s="26">
        <v>11985.317030088299</v>
      </c>
      <c r="J33" s="26">
        <v>1242.76569685805</v>
      </c>
      <c r="K33" s="24">
        <v>0.77748683148117803</v>
      </c>
      <c r="L33" s="24">
        <v>1.49489210284664</v>
      </c>
      <c r="M33" s="48">
        <v>1E-4</v>
      </c>
      <c r="N33" s="6">
        <v>113.402</v>
      </c>
      <c r="O33" s="6">
        <v>16.399999999999999</v>
      </c>
      <c r="P33" s="54">
        <v>3</v>
      </c>
      <c r="Q33" s="54">
        <v>11.5</v>
      </c>
      <c r="R33" s="6"/>
      <c r="S33" s="6">
        <v>1.73</v>
      </c>
      <c r="T33" s="6">
        <v>5.6000000000000001E-2</v>
      </c>
      <c r="U33" s="6">
        <v>4.7699999999999996</v>
      </c>
      <c r="V33" s="6">
        <v>1.64</v>
      </c>
      <c r="W33" s="6">
        <v>5.77</v>
      </c>
      <c r="X33" s="6">
        <v>1.77</v>
      </c>
      <c r="Y33" s="81"/>
      <c r="Z33" s="81"/>
      <c r="AA33" s="81"/>
      <c r="AB33" s="81"/>
      <c r="AC33" s="81"/>
      <c r="AD33" s="81"/>
      <c r="AE33" s="81"/>
    </row>
    <row r="34" spans="1:31" x14ac:dyDescent="0.25">
      <c r="A34" s="23">
        <v>0.31</v>
      </c>
      <c r="B34" s="25">
        <v>21.9328072060922</v>
      </c>
      <c r="C34" s="24">
        <v>151.22142178269601</v>
      </c>
      <c r="D34" s="24">
        <v>0.77229316519595803</v>
      </c>
      <c r="E34" s="24">
        <v>0.32638545403735297</v>
      </c>
      <c r="F34" s="25">
        <v>3.2638545403735302</v>
      </c>
      <c r="G34" s="25">
        <v>12.648245831680599</v>
      </c>
      <c r="H34" s="26">
        <v>15852.5793251302</v>
      </c>
      <c r="I34" s="26">
        <v>13269.458140454901</v>
      </c>
      <c r="J34" s="26">
        <v>1523.33907484769</v>
      </c>
      <c r="K34" s="24">
        <v>0.73801588776704397</v>
      </c>
      <c r="L34" s="24">
        <v>1.4190003968253899</v>
      </c>
      <c r="M34" s="48">
        <v>1E-4</v>
      </c>
      <c r="N34" s="7">
        <v>139.285</v>
      </c>
      <c r="O34" s="6">
        <v>20.2</v>
      </c>
      <c r="P34" s="6">
        <v>3.3</v>
      </c>
      <c r="Q34" s="6">
        <v>12.7</v>
      </c>
      <c r="R34" s="6"/>
      <c r="S34" s="6">
        <v>1.74</v>
      </c>
      <c r="T34" s="6">
        <v>5.2999999999999999E-2</v>
      </c>
      <c r="U34" s="6">
        <v>4.74</v>
      </c>
      <c r="V34" s="6">
        <v>1.64</v>
      </c>
      <c r="W34" s="6">
        <v>5.78</v>
      </c>
      <c r="X34" s="6">
        <v>1.77</v>
      </c>
      <c r="Y34" s="81"/>
      <c r="Z34" s="81"/>
      <c r="AA34" s="81"/>
      <c r="AB34" s="81"/>
      <c r="AC34" s="81"/>
      <c r="AD34" s="81"/>
      <c r="AE34" s="81"/>
    </row>
    <row r="35" spans="1:31" x14ac:dyDescent="0.25">
      <c r="A35" s="23">
        <v>0.33</v>
      </c>
      <c r="B35" s="25">
        <v>24.854138446861999</v>
      </c>
      <c r="C35" s="24">
        <v>171.36329690047501</v>
      </c>
      <c r="D35" s="24">
        <v>0.875158435898437</v>
      </c>
      <c r="E35" s="24">
        <v>0.34744258010427898</v>
      </c>
      <c r="F35" s="25">
        <v>3.47442580104279</v>
      </c>
      <c r="G35" s="25">
        <v>13.464261691789</v>
      </c>
      <c r="H35" s="26">
        <v>16875.3263783644</v>
      </c>
      <c r="I35" s="26">
        <v>14125.552214032699</v>
      </c>
      <c r="J35" s="26">
        <v>1726.2395967836901</v>
      </c>
      <c r="K35" s="24">
        <v>0.66670568446378697</v>
      </c>
      <c r="L35" s="24">
        <v>1.2818906022230301</v>
      </c>
      <c r="M35" s="48">
        <v>1E-4</v>
      </c>
      <c r="N35" s="6">
        <v>157.46799999999999</v>
      </c>
      <c r="O35" s="6">
        <v>22.8</v>
      </c>
      <c r="P35" s="6">
        <v>3.5</v>
      </c>
      <c r="Q35" s="6">
        <v>13.5</v>
      </c>
      <c r="R35" s="63"/>
      <c r="S35" s="6">
        <v>1.73</v>
      </c>
      <c r="T35" s="6">
        <v>5.1999999999999998E-2</v>
      </c>
      <c r="U35" s="6">
        <v>4.72</v>
      </c>
      <c r="V35" s="6">
        <v>1.65</v>
      </c>
      <c r="W35" s="6">
        <v>5.77</v>
      </c>
      <c r="X35" s="6">
        <v>1.76</v>
      </c>
      <c r="Y35" s="81"/>
      <c r="Z35" s="81"/>
      <c r="AA35" s="81"/>
      <c r="AB35" s="81"/>
      <c r="AC35" s="81"/>
      <c r="AD35" s="81"/>
      <c r="AE35" s="81"/>
    </row>
    <row r="36" spans="1:31" x14ac:dyDescent="0.25">
      <c r="A36" s="23">
        <v>0.36</v>
      </c>
      <c r="B36" s="25">
        <v>29.578478812794501</v>
      </c>
      <c r="C36" s="24">
        <v>203.93648556750699</v>
      </c>
      <c r="D36" s="24">
        <v>1.0415108658626</v>
      </c>
      <c r="E36" s="24">
        <v>0.37902826920466798</v>
      </c>
      <c r="F36" s="25">
        <v>3.7902826920466799</v>
      </c>
      <c r="G36" s="25">
        <v>14.6882854819517</v>
      </c>
      <c r="H36" s="26">
        <v>18409.4469582157</v>
      </c>
      <c r="I36" s="26">
        <v>15409.693324399301</v>
      </c>
      <c r="J36" s="26">
        <v>2054.3677846020801</v>
      </c>
      <c r="K36" s="24">
        <v>0.64729753745860197</v>
      </c>
      <c r="L36" s="24">
        <v>1.24457410435558</v>
      </c>
      <c r="M36" s="48">
        <v>1E-4</v>
      </c>
      <c r="N36" s="6">
        <v>186.41800000000001</v>
      </c>
      <c r="O36" s="54">
        <v>27</v>
      </c>
      <c r="P36" s="6">
        <v>3.8</v>
      </c>
      <c r="Q36" s="6">
        <v>14.7</v>
      </c>
      <c r="R36" s="63"/>
      <c r="S36" s="6">
        <v>1.72</v>
      </c>
      <c r="T36" s="6">
        <v>4.8000000000000001E-2</v>
      </c>
      <c r="U36" s="6">
        <v>4.68</v>
      </c>
      <c r="V36" s="6">
        <v>1.68</v>
      </c>
      <c r="W36" s="6">
        <v>5.76</v>
      </c>
      <c r="X36" s="6">
        <v>1.74</v>
      </c>
      <c r="Y36" s="81"/>
      <c r="Z36" s="81"/>
      <c r="AA36" s="81"/>
      <c r="AB36" s="81"/>
      <c r="AC36" s="81"/>
      <c r="AD36" s="81"/>
      <c r="AE36" s="81"/>
    </row>
    <row r="37" spans="1:31" x14ac:dyDescent="0.25">
      <c r="A37" s="23">
        <v>0.39</v>
      </c>
      <c r="B37" s="25">
        <v>34.7136313844602</v>
      </c>
      <c r="C37" s="24">
        <v>239.342125422978</v>
      </c>
      <c r="D37" s="24">
        <v>1.2223287245193</v>
      </c>
      <c r="E37" s="24">
        <v>0.41061395830505698</v>
      </c>
      <c r="F37" s="25">
        <v>4.1061395830505703</v>
      </c>
      <c r="G37" s="25">
        <v>15.9123092721143</v>
      </c>
      <c r="H37" s="26">
        <v>19943.567538067</v>
      </c>
      <c r="I37" s="26">
        <v>16693.8344347659</v>
      </c>
      <c r="J37" s="26">
        <v>2411.0288583177198</v>
      </c>
      <c r="K37" s="24">
        <v>0.67038405367509801</v>
      </c>
      <c r="L37" s="24">
        <v>1.28896308867899</v>
      </c>
      <c r="M37" s="48">
        <v>1E-4</v>
      </c>
      <c r="N37" s="6">
        <v>217.63200000000001</v>
      </c>
      <c r="O37" s="6">
        <v>31.6</v>
      </c>
      <c r="P37" s="6">
        <v>4.2</v>
      </c>
      <c r="Q37" s="54">
        <v>16</v>
      </c>
      <c r="R37" s="63"/>
      <c r="S37" s="6">
        <v>1.71</v>
      </c>
      <c r="T37" s="6">
        <v>4.7899999999999998E-2</v>
      </c>
      <c r="U37" s="6">
        <v>4.6399999999999997</v>
      </c>
      <c r="V37" s="6">
        <v>1.67</v>
      </c>
      <c r="W37" s="6">
        <v>5.79</v>
      </c>
      <c r="X37" s="6">
        <v>1.73</v>
      </c>
      <c r="Y37" s="81"/>
      <c r="Z37" s="81"/>
      <c r="AA37" s="81"/>
      <c r="AB37" s="81"/>
      <c r="AC37" s="81"/>
      <c r="AD37" s="81"/>
      <c r="AE37" s="81"/>
    </row>
    <row r="38" spans="1:31" x14ac:dyDescent="0.25">
      <c r="A38" s="23">
        <v>0.42</v>
      </c>
      <c r="B38" s="25">
        <v>40.2595961618592</v>
      </c>
      <c r="C38" s="24">
        <v>277.58021646688502</v>
      </c>
      <c r="D38" s="24">
        <v>1.41761201186854</v>
      </c>
      <c r="E38" s="24">
        <v>0.44219964740544598</v>
      </c>
      <c r="F38" s="25">
        <v>4.4219964740544597</v>
      </c>
      <c r="G38" s="25">
        <v>17.136333062277</v>
      </c>
      <c r="H38" s="26">
        <v>21477.6881179183</v>
      </c>
      <c r="I38" s="26">
        <v>17977.9755451325</v>
      </c>
      <c r="J38" s="26">
        <v>2796.2228179306098</v>
      </c>
      <c r="K38" s="24">
        <v>0.65330490700848998</v>
      </c>
      <c r="L38" s="24">
        <v>1.25612461419753</v>
      </c>
      <c r="M38" s="48">
        <v>1E-4</v>
      </c>
      <c r="N38" s="6">
        <v>250.952</v>
      </c>
      <c r="O38" s="6">
        <v>36.4</v>
      </c>
      <c r="P38" s="6">
        <v>4.5</v>
      </c>
      <c r="Q38" s="6">
        <v>17.2</v>
      </c>
      <c r="R38" s="63"/>
      <c r="S38" s="6">
        <v>1.7</v>
      </c>
      <c r="T38" s="6">
        <v>4.8500000000000001E-2</v>
      </c>
      <c r="U38" s="6">
        <v>4.6100000000000003</v>
      </c>
      <c r="V38" s="6">
        <v>1.66</v>
      </c>
      <c r="W38" s="6">
        <v>5.79</v>
      </c>
      <c r="X38" s="6">
        <v>1.71</v>
      </c>
      <c r="Y38" s="81"/>
      <c r="Z38" s="81"/>
      <c r="AA38" s="81"/>
      <c r="AB38" s="81"/>
      <c r="AC38" s="81"/>
      <c r="AD38" s="81"/>
      <c r="AE38" s="81"/>
    </row>
    <row r="39" spans="1:31" x14ac:dyDescent="0.25">
      <c r="A39" s="23">
        <v>0.45</v>
      </c>
      <c r="B39" s="25">
        <v>46.216373144991401</v>
      </c>
      <c r="C39" s="24">
        <v>318.65075869923101</v>
      </c>
      <c r="D39" s="24">
        <v>1.6273607279103099</v>
      </c>
      <c r="E39" s="24">
        <v>0.47378533650583499</v>
      </c>
      <c r="F39" s="25">
        <v>4.7378533650583501</v>
      </c>
      <c r="G39" s="25">
        <v>18.360356852439601</v>
      </c>
      <c r="H39" s="26">
        <v>23011.8086977696</v>
      </c>
      <c r="I39" s="26">
        <v>19262.1166554991</v>
      </c>
      <c r="J39" s="26">
        <v>3209.9496634407601</v>
      </c>
      <c r="K39" s="24">
        <v>0.63902544943470196</v>
      </c>
      <c r="L39" s="24">
        <v>1.2286691673710901</v>
      </c>
      <c r="M39" s="48">
        <v>1E-4</v>
      </c>
      <c r="N39" s="6">
        <v>286.36599999999999</v>
      </c>
      <c r="O39" s="6">
        <v>41.5</v>
      </c>
      <c r="P39" s="6">
        <v>4.8</v>
      </c>
      <c r="Q39" s="54">
        <v>18.399999999999999</v>
      </c>
      <c r="R39" s="63"/>
      <c r="S39" s="6">
        <v>1.69</v>
      </c>
      <c r="T39" s="6">
        <v>4.7199999999999999E-2</v>
      </c>
      <c r="U39" s="30">
        <v>4.5599999999999996</v>
      </c>
      <c r="V39" s="6">
        <v>1.67</v>
      </c>
      <c r="W39" s="6">
        <v>5.78</v>
      </c>
      <c r="X39" s="6">
        <v>1.7</v>
      </c>
      <c r="Y39" s="81"/>
      <c r="Z39" s="81"/>
      <c r="AA39" s="81"/>
      <c r="AB39" s="81"/>
      <c r="AC39" s="81"/>
      <c r="AD39" s="81"/>
      <c r="AE39" s="81"/>
    </row>
    <row r="40" spans="1:31" x14ac:dyDescent="0.25">
      <c r="A40" s="23">
        <v>0.48</v>
      </c>
      <c r="B40" s="25">
        <v>52.583962333856903</v>
      </c>
      <c r="C40" s="24">
        <v>362.553752120014</v>
      </c>
      <c r="D40" s="24">
        <v>1.85157487264462</v>
      </c>
      <c r="E40" s="24">
        <v>0.50537102560622404</v>
      </c>
      <c r="F40" s="25">
        <v>5.0537102560622396</v>
      </c>
      <c r="G40" s="25">
        <v>19.584380642602301</v>
      </c>
      <c r="H40" s="26">
        <v>24545.9292776209</v>
      </c>
      <c r="I40" s="26">
        <v>20546.257765865699</v>
      </c>
      <c r="J40" s="26">
        <v>3652.2093948481502</v>
      </c>
      <c r="K40" s="24">
        <v>0.62691149760414899</v>
      </c>
      <c r="L40" s="24">
        <v>1.2053773890508499</v>
      </c>
      <c r="M40" s="48">
        <v>1E-4</v>
      </c>
      <c r="N40" s="6">
        <v>324.334</v>
      </c>
      <c r="O40" s="6">
        <v>47</v>
      </c>
      <c r="P40" s="6">
        <v>5.0999999999999996</v>
      </c>
      <c r="Q40" s="6">
        <v>19.600000000000001</v>
      </c>
      <c r="R40" s="63"/>
      <c r="S40" s="6">
        <v>1.69</v>
      </c>
      <c r="T40" s="6">
        <v>5.0299999999999997E-2</v>
      </c>
      <c r="U40" s="6">
        <v>4.67</v>
      </c>
      <c r="V40" s="6">
        <v>1.65</v>
      </c>
      <c r="W40" s="6">
        <v>5.77</v>
      </c>
      <c r="X40" s="6">
        <v>1.68</v>
      </c>
      <c r="Y40" s="81"/>
      <c r="Z40" s="81"/>
      <c r="AA40" s="81"/>
      <c r="AB40" s="81"/>
      <c r="AC40" s="81"/>
      <c r="AD40" s="81"/>
      <c r="AE40" s="81"/>
    </row>
    <row r="41" spans="1:31" x14ac:dyDescent="0.25">
      <c r="A41" s="23">
        <v>0.51</v>
      </c>
      <c r="B41" s="25">
        <v>59.362363728455698</v>
      </c>
      <c r="C41" s="24">
        <v>409.28919672923399</v>
      </c>
      <c r="D41" s="24">
        <v>2.0902544460714698</v>
      </c>
      <c r="E41" s="24">
        <v>0.53695671470661299</v>
      </c>
      <c r="F41" s="25">
        <v>5.3695671470661299</v>
      </c>
      <c r="G41" s="25">
        <v>20.808404432764899</v>
      </c>
      <c r="H41" s="26">
        <v>26080.049857472201</v>
      </c>
      <c r="I41" s="26">
        <v>21830.398876232299</v>
      </c>
      <c r="J41" s="26">
        <v>4123.0020121527996</v>
      </c>
      <c r="K41" s="24">
        <v>0.61650650816474595</v>
      </c>
      <c r="L41" s="24">
        <v>1.1853714726631299</v>
      </c>
      <c r="M41" s="48">
        <v>1E-4</v>
      </c>
      <c r="N41" s="7">
        <v>364.77699999999999</v>
      </c>
      <c r="O41" s="54">
        <v>52.9</v>
      </c>
      <c r="P41" s="6">
        <v>5.4</v>
      </c>
      <c r="Q41" s="6">
        <v>20.8</v>
      </c>
      <c r="R41" s="63"/>
      <c r="S41" s="6">
        <v>1.67</v>
      </c>
      <c r="T41" s="6">
        <v>4.41E-2</v>
      </c>
      <c r="U41" s="6">
        <v>4.74</v>
      </c>
      <c r="V41" s="6">
        <v>1.63</v>
      </c>
      <c r="W41" s="6">
        <v>5.8</v>
      </c>
      <c r="X41" s="6">
        <v>1.68</v>
      </c>
      <c r="Y41" s="81"/>
      <c r="Z41" s="81"/>
      <c r="AA41" s="81"/>
      <c r="AB41" s="81"/>
      <c r="AC41" s="81"/>
      <c r="AD41" s="81"/>
      <c r="AE41" s="81"/>
    </row>
    <row r="42" spans="1:31" x14ac:dyDescent="0.25">
      <c r="A42" s="23">
        <v>0.54</v>
      </c>
      <c r="B42" s="25">
        <v>66.551577328787701</v>
      </c>
      <c r="C42" s="24">
        <v>458.85709252689202</v>
      </c>
      <c r="D42" s="24">
        <v>2.34339944819085</v>
      </c>
      <c r="E42" s="24">
        <v>0.56854240380700205</v>
      </c>
      <c r="F42" s="25">
        <v>5.6854240380700203</v>
      </c>
      <c r="G42" s="25">
        <v>22.032428222927599</v>
      </c>
      <c r="H42" s="26">
        <v>27614.170437323501</v>
      </c>
      <c r="I42" s="26">
        <v>23114.539986598898</v>
      </c>
      <c r="J42" s="26">
        <v>4622.3275153546901</v>
      </c>
      <c r="K42" s="24">
        <v>0.60747356786886397</v>
      </c>
      <c r="L42" s="24">
        <v>1.1680036272321399</v>
      </c>
      <c r="M42" s="48">
        <v>1E-4</v>
      </c>
      <c r="N42" s="6">
        <v>407.35599999999999</v>
      </c>
      <c r="O42" s="54">
        <v>59.1</v>
      </c>
      <c r="P42" s="6">
        <v>5.7</v>
      </c>
      <c r="Q42" s="6">
        <v>22.1</v>
      </c>
      <c r="R42" s="63"/>
      <c r="S42" s="6">
        <v>1.67</v>
      </c>
      <c r="T42" s="6">
        <v>4.65E-2</v>
      </c>
      <c r="U42" s="6">
        <v>4.7300000000000004</v>
      </c>
      <c r="V42" s="6">
        <v>1.6</v>
      </c>
      <c r="W42" s="6">
        <v>5.83</v>
      </c>
      <c r="X42" s="6">
        <v>1.67</v>
      </c>
      <c r="Y42" s="81"/>
      <c r="Z42" s="81"/>
      <c r="AA42" s="81"/>
      <c r="AB42" s="81"/>
      <c r="AC42" s="81"/>
      <c r="AD42" s="81"/>
      <c r="AE42" s="81"/>
    </row>
  </sheetData>
  <mergeCells count="20">
    <mergeCell ref="A11:L11"/>
    <mergeCell ref="M11:V11"/>
    <mergeCell ref="A29:L29"/>
    <mergeCell ref="M29:X29"/>
    <mergeCell ref="Y29:AE29"/>
    <mergeCell ref="W11:AC11"/>
    <mergeCell ref="A1:B1"/>
    <mergeCell ref="F1:G1"/>
    <mergeCell ref="A2:B2"/>
    <mergeCell ref="F2:G2"/>
    <mergeCell ref="A3:B3"/>
    <mergeCell ref="F3:G3"/>
    <mergeCell ref="A4:B4"/>
    <mergeCell ref="F4:G4"/>
    <mergeCell ref="A5:B5"/>
    <mergeCell ref="F5:G5"/>
    <mergeCell ref="A6:B6"/>
    <mergeCell ref="F6:G6"/>
    <mergeCell ref="A7:B7"/>
    <mergeCell ref="F7:G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0F11-3F14-4E75-ADE1-1A7CD1461A3A}">
  <dimension ref="A1:AE43"/>
  <sheetViews>
    <sheetView topLeftCell="A7" workbookViewId="0">
      <selection activeCell="A24" sqref="A24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8" max="10" width="13.140625" customWidth="1"/>
    <col min="11" max="12" width="12.5703125" customWidth="1"/>
    <col min="13" max="13" width="13.140625" customWidth="1"/>
    <col min="14" max="14" width="12.5703125" customWidth="1"/>
    <col min="15" max="24" width="10" customWidth="1"/>
  </cols>
  <sheetData>
    <row r="1" spans="1:29" x14ac:dyDescent="0.25">
      <c r="A1" s="96" t="s">
        <v>0</v>
      </c>
      <c r="B1" s="97"/>
      <c r="C1" s="8" t="s">
        <v>1</v>
      </c>
      <c r="D1" s="8" t="s">
        <v>2</v>
      </c>
      <c r="F1" s="96" t="s">
        <v>28</v>
      </c>
      <c r="G1" s="97"/>
      <c r="H1" s="8" t="s">
        <v>1</v>
      </c>
      <c r="I1" s="8" t="s">
        <v>2</v>
      </c>
    </row>
    <row r="2" spans="1:29" x14ac:dyDescent="0.25">
      <c r="A2" s="85" t="s">
        <v>3</v>
      </c>
      <c r="B2" s="86"/>
      <c r="C2" s="6">
        <v>0.44</v>
      </c>
      <c r="D2" s="6" t="s">
        <v>4</v>
      </c>
      <c r="F2" s="85" t="s">
        <v>3</v>
      </c>
      <c r="G2" s="86"/>
      <c r="H2" s="6">
        <v>0.25</v>
      </c>
      <c r="I2" s="6" t="s">
        <v>4</v>
      </c>
    </row>
    <row r="3" spans="1:29" x14ac:dyDescent="0.25">
      <c r="A3" s="85" t="s">
        <v>5</v>
      </c>
      <c r="B3" s="86"/>
      <c r="C3" s="6">
        <v>0.221</v>
      </c>
      <c r="D3" s="6" t="s">
        <v>4</v>
      </c>
      <c r="F3" s="85" t="s">
        <v>29</v>
      </c>
      <c r="G3" s="86"/>
      <c r="H3" s="6">
        <v>0.25</v>
      </c>
      <c r="I3" s="6" t="s">
        <v>4</v>
      </c>
    </row>
    <row r="4" spans="1:29" x14ac:dyDescent="0.25">
      <c r="A4" s="85" t="s">
        <v>6</v>
      </c>
      <c r="B4" s="86"/>
      <c r="C4" s="6">
        <v>0.42099999999999999</v>
      </c>
      <c r="D4" s="6" t="s">
        <v>4</v>
      </c>
      <c r="F4" s="85" t="s">
        <v>30</v>
      </c>
      <c r="G4" s="86"/>
      <c r="H4" s="6">
        <v>0.21</v>
      </c>
      <c r="I4" s="6" t="s">
        <v>4</v>
      </c>
    </row>
    <row r="5" spans="1:29" x14ac:dyDescent="0.25">
      <c r="A5" s="85" t="s">
        <v>7</v>
      </c>
      <c r="B5" s="86"/>
      <c r="C5" s="6">
        <v>5.9499999999999997E-2</v>
      </c>
      <c r="D5" s="6" t="s">
        <v>4</v>
      </c>
      <c r="F5" s="85" t="s">
        <v>31</v>
      </c>
      <c r="G5" s="86"/>
      <c r="H5" s="6">
        <v>0.86499999999999999</v>
      </c>
      <c r="I5" s="6" t="s">
        <v>4</v>
      </c>
    </row>
    <row r="6" spans="1:29" x14ac:dyDescent="0.25">
      <c r="A6" s="83" t="s">
        <v>8</v>
      </c>
      <c r="B6" s="84"/>
      <c r="C6" s="6">
        <v>12</v>
      </c>
      <c r="D6" s="6" t="s">
        <v>9</v>
      </c>
      <c r="F6" s="85" t="s">
        <v>32</v>
      </c>
      <c r="G6" s="86"/>
      <c r="H6" s="6">
        <v>0.46875</v>
      </c>
      <c r="I6" s="6" t="s">
        <v>4</v>
      </c>
    </row>
    <row r="7" spans="1:29" x14ac:dyDescent="0.25">
      <c r="A7" s="83" t="s">
        <v>10</v>
      </c>
      <c r="B7" s="84"/>
      <c r="C7" s="7">
        <v>0.53984146967987301</v>
      </c>
      <c r="D7" s="6"/>
      <c r="F7" s="85" t="s">
        <v>33</v>
      </c>
      <c r="G7" s="86"/>
      <c r="H7" s="6">
        <f>(H6-C4)/2</f>
        <v>2.3875000000000007E-2</v>
      </c>
      <c r="I7" s="6" t="s">
        <v>4</v>
      </c>
    </row>
    <row r="8" spans="1:29" x14ac:dyDescent="0.25">
      <c r="A8" t="s">
        <v>9</v>
      </c>
      <c r="B8" t="s">
        <v>9</v>
      </c>
      <c r="C8" t="s">
        <v>9</v>
      </c>
    </row>
    <row r="9" spans="1:29" s="1" customFormat="1" ht="30" x14ac:dyDescent="0.25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spans="1:29" x14ac:dyDescent="0.25">
      <c r="A10" s="16" t="s">
        <v>43</v>
      </c>
      <c r="B10" s="17">
        <v>2.5165529928237498</v>
      </c>
      <c r="C10" s="16" t="s">
        <v>16</v>
      </c>
      <c r="D10" s="28">
        <v>0.122474487139158</v>
      </c>
      <c r="E10" s="17">
        <v>4.2468928086287097</v>
      </c>
    </row>
    <row r="11" spans="1:29" x14ac:dyDescent="0.25">
      <c r="A11" s="87" t="s">
        <v>67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9" t="s">
        <v>65</v>
      </c>
      <c r="N11" s="90"/>
      <c r="O11" s="90"/>
      <c r="P11" s="90"/>
      <c r="Q11" s="90"/>
      <c r="R11" s="90"/>
      <c r="S11" s="90"/>
      <c r="T11" s="90"/>
      <c r="U11" s="90"/>
      <c r="V11" s="91"/>
      <c r="W11" s="95" t="s">
        <v>88</v>
      </c>
      <c r="X11" s="95"/>
      <c r="Y11" s="95"/>
      <c r="Z11" s="95"/>
      <c r="AA11" s="95"/>
      <c r="AB11" s="95"/>
      <c r="AC11" s="95"/>
    </row>
    <row r="12" spans="1:29" s="1" customFormat="1" ht="45" x14ac:dyDescent="0.25">
      <c r="A12" s="15" t="s">
        <v>17</v>
      </c>
      <c r="B12" s="15" t="s">
        <v>18</v>
      </c>
      <c r="C12" s="15" t="s">
        <v>19</v>
      </c>
      <c r="D12" s="15" t="s">
        <v>20</v>
      </c>
      <c r="E12" s="15" t="s">
        <v>21</v>
      </c>
      <c r="F12" s="15" t="s">
        <v>22</v>
      </c>
      <c r="G12" s="15" t="s">
        <v>23</v>
      </c>
      <c r="H12" s="15" t="s">
        <v>24</v>
      </c>
      <c r="I12" s="15" t="s">
        <v>25</v>
      </c>
      <c r="J12" s="15" t="s">
        <v>26</v>
      </c>
      <c r="K12" s="15" t="s">
        <v>38</v>
      </c>
      <c r="L12" s="15" t="s">
        <v>39</v>
      </c>
      <c r="M12" s="38" t="s">
        <v>44</v>
      </c>
      <c r="N12" s="38" t="s">
        <v>45</v>
      </c>
      <c r="O12" s="38" t="s">
        <v>46</v>
      </c>
      <c r="P12" s="38" t="s">
        <v>47</v>
      </c>
      <c r="Q12" s="38" t="s">
        <v>48</v>
      </c>
      <c r="R12" s="38" t="s">
        <v>49</v>
      </c>
      <c r="S12" s="38" t="s">
        <v>58</v>
      </c>
      <c r="T12" s="38" t="s">
        <v>59</v>
      </c>
      <c r="U12" s="38" t="s">
        <v>60</v>
      </c>
      <c r="V12" s="38" t="s">
        <v>61</v>
      </c>
      <c r="W12" s="80" t="s">
        <v>83</v>
      </c>
      <c r="X12" s="80" t="s">
        <v>84</v>
      </c>
      <c r="Y12" s="80" t="s">
        <v>46</v>
      </c>
      <c r="Z12" s="9" t="s">
        <v>85</v>
      </c>
      <c r="AA12" s="9" t="s">
        <v>87</v>
      </c>
      <c r="AB12" s="9" t="s">
        <v>49</v>
      </c>
      <c r="AC12" s="9" t="s">
        <v>86</v>
      </c>
    </row>
    <row r="13" spans="1:29" x14ac:dyDescent="0.25">
      <c r="A13" s="18">
        <v>0.16</v>
      </c>
      <c r="B13" s="19">
        <v>10.0850263711412</v>
      </c>
      <c r="C13" s="20">
        <v>69.533827212795501</v>
      </c>
      <c r="D13" s="19">
        <v>0.19297036005129201</v>
      </c>
      <c r="E13" s="20">
        <v>0.16314922055986</v>
      </c>
      <c r="F13" s="19">
        <v>1.6314922055986001</v>
      </c>
      <c r="G13" s="19">
        <v>7.4349008074733396</v>
      </c>
      <c r="H13" s="21">
        <v>13946.550725921001</v>
      </c>
      <c r="I13" s="21">
        <v>8594.5130523882908</v>
      </c>
      <c r="J13" s="21">
        <v>1159.9507375998</v>
      </c>
      <c r="K13" s="20">
        <v>1.24716580564882</v>
      </c>
      <c r="L13" s="20">
        <v>2.44125899754181</v>
      </c>
      <c r="M13" s="48">
        <v>1E-4</v>
      </c>
      <c r="N13" s="56">
        <v>67.506</v>
      </c>
      <c r="O13" s="56">
        <v>9.8000000000000007</v>
      </c>
      <c r="P13" s="56">
        <v>1.7</v>
      </c>
      <c r="Q13" s="56">
        <v>7.8</v>
      </c>
      <c r="R13" s="56"/>
      <c r="S13" s="56">
        <v>2.13</v>
      </c>
      <c r="T13" s="56">
        <v>18.100000000000001</v>
      </c>
      <c r="U13" s="57">
        <v>2.46</v>
      </c>
      <c r="V13" s="59">
        <v>-0.29799999999999999</v>
      </c>
    </row>
    <row r="14" spans="1:29" x14ac:dyDescent="0.25">
      <c r="A14" s="18">
        <v>0.19</v>
      </c>
      <c r="B14" s="19">
        <v>14.221462968679599</v>
      </c>
      <c r="C14" s="20">
        <v>98.053561030543705</v>
      </c>
      <c r="D14" s="19">
        <v>0.27211835929108003</v>
      </c>
      <c r="E14" s="20">
        <v>0.19373969941483399</v>
      </c>
      <c r="F14" s="19">
        <v>1.93739699414834</v>
      </c>
      <c r="G14" s="19">
        <v>8.8289447088745892</v>
      </c>
      <c r="H14" s="21">
        <v>16561.528987031099</v>
      </c>
      <c r="I14" s="21">
        <v>10205.984249711</v>
      </c>
      <c r="J14" s="21">
        <v>1635.7117823184699</v>
      </c>
      <c r="K14" s="20">
        <v>1.1094123694490401</v>
      </c>
      <c r="L14" s="20">
        <v>2.17161416439947</v>
      </c>
      <c r="M14" s="48">
        <v>1E-4</v>
      </c>
      <c r="N14" s="59">
        <v>94.59</v>
      </c>
      <c r="O14" s="56">
        <v>13.7</v>
      </c>
      <c r="P14" s="56">
        <v>2</v>
      </c>
      <c r="Q14" s="56">
        <v>9.5</v>
      </c>
      <c r="R14" s="56"/>
      <c r="S14" s="57">
        <v>2.12</v>
      </c>
      <c r="T14" s="56">
        <v>18.100000000000001</v>
      </c>
      <c r="U14" s="57">
        <v>2.4500000000000002</v>
      </c>
      <c r="V14" s="56">
        <v>-0.29799999999999999</v>
      </c>
    </row>
    <row r="15" spans="1:29" x14ac:dyDescent="0.25">
      <c r="A15" s="18">
        <v>0.22</v>
      </c>
      <c r="B15" s="19">
        <v>19.067002982938899</v>
      </c>
      <c r="C15" s="20">
        <v>131.462392074191</v>
      </c>
      <c r="D15" s="19">
        <v>0.36483458697197402</v>
      </c>
      <c r="E15" s="20">
        <v>0.224330178269808</v>
      </c>
      <c r="F15" s="19">
        <v>2.2433017826980799</v>
      </c>
      <c r="G15" s="19">
        <v>10.222988610275801</v>
      </c>
      <c r="H15" s="21">
        <v>19176.507248141301</v>
      </c>
      <c r="I15" s="21">
        <v>11817.455447033901</v>
      </c>
      <c r="J15" s="21">
        <v>2193.0318632746198</v>
      </c>
      <c r="K15" s="20">
        <v>1.01429005898347</v>
      </c>
      <c r="L15" s="20">
        <v>1.98541743318759</v>
      </c>
      <c r="M15" s="48">
        <v>1E-4</v>
      </c>
      <c r="N15" s="6">
        <v>126.596</v>
      </c>
      <c r="O15" s="6">
        <v>18.399999999999999</v>
      </c>
      <c r="P15" s="6">
        <v>2.2999999999999998</v>
      </c>
      <c r="Q15" s="6">
        <v>11</v>
      </c>
      <c r="R15" s="6"/>
      <c r="S15" s="6">
        <v>2.12</v>
      </c>
      <c r="T15" s="6">
        <v>18</v>
      </c>
      <c r="U15" s="30">
        <v>2.4500000000000002</v>
      </c>
      <c r="V15" s="6">
        <v>-0.30199999999999999</v>
      </c>
    </row>
    <row r="16" spans="1:29" x14ac:dyDescent="0.25">
      <c r="A16" s="18">
        <v>0.25</v>
      </c>
      <c r="B16" s="19">
        <v>24.621646413919098</v>
      </c>
      <c r="C16" s="20">
        <v>169.76032034373901</v>
      </c>
      <c r="D16" s="19">
        <v>0.47111904309397501</v>
      </c>
      <c r="E16" s="20">
        <v>0.25492065712478201</v>
      </c>
      <c r="F16" s="19">
        <v>2.54920657124782</v>
      </c>
      <c r="G16" s="19">
        <v>11.617032511677101</v>
      </c>
      <c r="H16" s="21">
        <v>21791.485509251499</v>
      </c>
      <c r="I16" s="21">
        <v>13428.926644356699</v>
      </c>
      <c r="J16" s="21">
        <v>2831.9109804682598</v>
      </c>
      <c r="K16" s="20">
        <v>0.89008607222272296</v>
      </c>
      <c r="L16" s="20">
        <v>1.74229490782898</v>
      </c>
      <c r="M16" s="48">
        <v>1E-4</v>
      </c>
      <c r="N16" s="6">
        <v>163.386</v>
      </c>
      <c r="O16" s="6">
        <v>23.7</v>
      </c>
      <c r="P16" s="6">
        <v>2.6</v>
      </c>
      <c r="Q16" s="6">
        <v>12.4</v>
      </c>
      <c r="R16" s="6"/>
      <c r="S16" s="6">
        <v>2.11</v>
      </c>
      <c r="T16" s="6">
        <v>17.8</v>
      </c>
      <c r="U16" s="30">
        <v>2.4700000000000002</v>
      </c>
      <c r="V16" s="6">
        <v>-0.30099999999999999</v>
      </c>
    </row>
    <row r="17" spans="1:31" x14ac:dyDescent="0.25">
      <c r="A17" s="18">
        <v>0.28000000000000003</v>
      </c>
      <c r="B17" s="19">
        <v>30.885393261620099</v>
      </c>
      <c r="C17" s="20">
        <v>212.947345839186</v>
      </c>
      <c r="D17" s="19">
        <v>0.59097172765708195</v>
      </c>
      <c r="E17" s="20">
        <v>0.28551113597975603</v>
      </c>
      <c r="F17" s="19">
        <v>2.8551113597975601</v>
      </c>
      <c r="G17" s="19">
        <v>13.0110764130783</v>
      </c>
      <c r="H17" s="21">
        <v>24406.463770361701</v>
      </c>
      <c r="I17" s="21">
        <v>15040.3978416795</v>
      </c>
      <c r="J17" s="21">
        <v>3552.3491338993899</v>
      </c>
      <c r="K17" s="20">
        <v>0.84444833129580299</v>
      </c>
      <c r="L17" s="20">
        <v>1.6529615207518999</v>
      </c>
      <c r="M17" s="48">
        <v>1E-4</v>
      </c>
      <c r="N17" s="7">
        <v>204.68</v>
      </c>
      <c r="O17" s="6">
        <v>29.7</v>
      </c>
      <c r="P17" s="6">
        <v>2.9</v>
      </c>
      <c r="Q17" s="54">
        <v>13.9</v>
      </c>
      <c r="R17" s="6"/>
      <c r="S17" s="6">
        <v>2.11</v>
      </c>
      <c r="T17" s="6">
        <v>17.7</v>
      </c>
      <c r="U17" s="30">
        <v>2.48</v>
      </c>
      <c r="V17" s="6">
        <v>-0.311</v>
      </c>
    </row>
    <row r="18" spans="1:31" x14ac:dyDescent="0.25">
      <c r="A18" s="18">
        <v>0.31</v>
      </c>
      <c r="B18" s="19">
        <v>37.858243526042003</v>
      </c>
      <c r="C18" s="20">
        <v>261.02346856053299</v>
      </c>
      <c r="D18" s="19">
        <v>0.72439264066129605</v>
      </c>
      <c r="E18" s="20">
        <v>0.31610161483472898</v>
      </c>
      <c r="F18" s="19">
        <v>3.1610161483472901</v>
      </c>
      <c r="G18" s="19">
        <v>14.4051203144796</v>
      </c>
      <c r="H18" s="21">
        <v>27021.442031471899</v>
      </c>
      <c r="I18" s="21">
        <v>16651.8690390023</v>
      </c>
      <c r="J18" s="21">
        <v>4354.3463235680001</v>
      </c>
      <c r="K18" s="20">
        <v>0.80851851444797596</v>
      </c>
      <c r="L18" s="20">
        <v>1.58263086522678</v>
      </c>
      <c r="M18" s="48">
        <v>1E-4</v>
      </c>
      <c r="N18" s="6">
        <v>250.59399999999999</v>
      </c>
      <c r="O18" s="6">
        <v>36.299999999999997</v>
      </c>
      <c r="P18" s="6">
        <v>3.2</v>
      </c>
      <c r="Q18" s="6">
        <v>15.4</v>
      </c>
      <c r="R18" s="6"/>
      <c r="S18" s="6">
        <v>2.11</v>
      </c>
      <c r="T18" s="6">
        <v>17.7</v>
      </c>
      <c r="U18" s="30">
        <v>2.4900000000000002</v>
      </c>
      <c r="V18" s="6">
        <v>-0.314</v>
      </c>
    </row>
    <row r="19" spans="1:31" x14ac:dyDescent="0.25">
      <c r="A19" s="18">
        <v>0.33</v>
      </c>
      <c r="B19" s="19">
        <v>42.900756711612601</v>
      </c>
      <c r="C19" s="20">
        <v>295.79038216693101</v>
      </c>
      <c r="D19" s="19">
        <v>0.82087782068694204</v>
      </c>
      <c r="E19" s="20">
        <v>0.33649526740471197</v>
      </c>
      <c r="F19" s="19">
        <v>3.3649526740471201</v>
      </c>
      <c r="G19" s="19">
        <v>15.3344829154137</v>
      </c>
      <c r="H19" s="21">
        <v>28764.760872211999</v>
      </c>
      <c r="I19" s="21">
        <v>17726.183170550801</v>
      </c>
      <c r="J19" s="21">
        <v>4934.3216923679101</v>
      </c>
      <c r="K19" s="20">
        <v>0.82747492845269799</v>
      </c>
      <c r="L19" s="20">
        <v>1.61973701105002</v>
      </c>
      <c r="M19" s="48">
        <v>1E-4</v>
      </c>
      <c r="N19" s="6">
        <v>284.19400000000002</v>
      </c>
      <c r="O19" s="6">
        <v>41.2</v>
      </c>
      <c r="P19" s="6">
        <v>3.4</v>
      </c>
      <c r="Q19" s="6">
        <v>16.399999999999999</v>
      </c>
      <c r="R19" s="6"/>
      <c r="S19" s="6">
        <v>2.11</v>
      </c>
      <c r="T19" s="6">
        <v>17.600000000000001</v>
      </c>
      <c r="U19" s="30">
        <v>2.5</v>
      </c>
      <c r="V19" s="6">
        <v>-0.318</v>
      </c>
    </row>
    <row r="20" spans="1:31" x14ac:dyDescent="0.25">
      <c r="A20" s="18">
        <v>0.36</v>
      </c>
      <c r="B20" s="19">
        <v>51.055446003902702</v>
      </c>
      <c r="C20" s="20">
        <v>352.01500026477697</v>
      </c>
      <c r="D20" s="19">
        <v>0.97691244775966701</v>
      </c>
      <c r="E20" s="20">
        <v>0.36708574625968599</v>
      </c>
      <c r="F20" s="19">
        <v>3.6708574625968602</v>
      </c>
      <c r="G20" s="19">
        <v>16.728526816814998</v>
      </c>
      <c r="H20" s="21">
        <v>31379.7391333222</v>
      </c>
      <c r="I20" s="21">
        <v>19337.654367873602</v>
      </c>
      <c r="J20" s="21">
        <v>5872.250609099</v>
      </c>
      <c r="K20" s="20">
        <v>0.79818611561524599</v>
      </c>
      <c r="L20" s="20">
        <v>1.5624057584267499</v>
      </c>
      <c r="M20" s="48">
        <v>1E-4</v>
      </c>
      <c r="N20" s="7">
        <v>337.48399999999998</v>
      </c>
      <c r="O20" s="6">
        <v>48.9</v>
      </c>
      <c r="P20" s="6">
        <v>3.7</v>
      </c>
      <c r="Q20" s="6">
        <v>17.899999999999999</v>
      </c>
      <c r="R20" s="6"/>
      <c r="S20" s="6">
        <v>2.11</v>
      </c>
      <c r="T20" s="6">
        <v>17.600000000000001</v>
      </c>
      <c r="U20" s="30">
        <v>2.5</v>
      </c>
      <c r="V20" s="6">
        <v>-0.31900000000000001</v>
      </c>
    </row>
    <row r="21" spans="1:31" x14ac:dyDescent="0.25">
      <c r="A21" s="18">
        <v>0.39</v>
      </c>
      <c r="B21" s="19">
        <v>59.919238712913597</v>
      </c>
      <c r="C21" s="20">
        <v>413.12871558852299</v>
      </c>
      <c r="D21" s="19">
        <v>1.14651530327349</v>
      </c>
      <c r="E21" s="20">
        <v>0.39767622511466</v>
      </c>
      <c r="F21" s="19">
        <v>3.9767622511465999</v>
      </c>
      <c r="G21" s="19">
        <v>18.122570718216199</v>
      </c>
      <c r="H21" s="21">
        <v>33994.717394432402</v>
      </c>
      <c r="I21" s="21">
        <v>20949.125565196398</v>
      </c>
      <c r="J21" s="21">
        <v>6891.7385620675796</v>
      </c>
      <c r="K21" s="20">
        <v>0.77381546261776202</v>
      </c>
      <c r="L21" s="20">
        <v>1.5147015352700599</v>
      </c>
      <c r="M21" s="48">
        <v>1E-4</v>
      </c>
      <c r="N21" s="6">
        <v>395.851</v>
      </c>
      <c r="O21" s="6">
        <v>57.4</v>
      </c>
      <c r="P21" s="6">
        <v>4</v>
      </c>
      <c r="Q21" s="6">
        <v>19.399999999999999</v>
      </c>
      <c r="R21" s="6"/>
      <c r="S21" s="6">
        <v>2.11</v>
      </c>
      <c r="T21" s="6">
        <v>17.5</v>
      </c>
      <c r="U21" s="30">
        <v>2.5</v>
      </c>
      <c r="V21" s="6">
        <v>-0.32200000000000001</v>
      </c>
    </row>
    <row r="22" spans="1:31" x14ac:dyDescent="0.25">
      <c r="A22" s="18">
        <v>0.42</v>
      </c>
      <c r="B22" s="19">
        <v>69.492134838645299</v>
      </c>
      <c r="C22" s="20">
        <v>479.13152813816902</v>
      </c>
      <c r="D22" s="19">
        <v>1.3296863872284299</v>
      </c>
      <c r="E22" s="20">
        <v>0.42826670396963401</v>
      </c>
      <c r="F22" s="19">
        <v>4.2826670396963404</v>
      </c>
      <c r="G22" s="19">
        <v>19.516614619617499</v>
      </c>
      <c r="H22" s="21">
        <v>36609.6956555426</v>
      </c>
      <c r="I22" s="21">
        <v>22560.596762519199</v>
      </c>
      <c r="J22" s="21">
        <v>7992.7855512736396</v>
      </c>
      <c r="K22" s="20">
        <v>0.75322706093977498</v>
      </c>
      <c r="L22" s="20">
        <v>1.4744008626459799</v>
      </c>
      <c r="M22" s="48">
        <v>1E-4</v>
      </c>
      <c r="N22" s="6">
        <v>458.88200000000001</v>
      </c>
      <c r="O22" s="6">
        <v>65.599999999999994</v>
      </c>
      <c r="P22" s="6">
        <v>4.3</v>
      </c>
      <c r="Q22" s="6">
        <v>20.9</v>
      </c>
      <c r="R22" s="6"/>
      <c r="S22" s="6">
        <v>2.11</v>
      </c>
      <c r="T22" s="6">
        <v>17.5</v>
      </c>
      <c r="U22" s="30">
        <v>2.5099999999999998</v>
      </c>
      <c r="V22" s="6">
        <v>-0.32300000000000001</v>
      </c>
    </row>
    <row r="23" spans="1:31" x14ac:dyDescent="0.25">
      <c r="A23" s="18">
        <v>0.45</v>
      </c>
      <c r="B23" s="19">
        <v>79.774134381097994</v>
      </c>
      <c r="C23" s="20">
        <v>550.02343791371402</v>
      </c>
      <c r="D23" s="19">
        <v>1.52642569962448</v>
      </c>
      <c r="E23" s="20">
        <v>0.45885718282460702</v>
      </c>
      <c r="F23" s="19">
        <v>4.5885718282460699</v>
      </c>
      <c r="G23" s="19">
        <v>20.9106585210187</v>
      </c>
      <c r="H23" s="21">
        <v>39224.673916652799</v>
      </c>
      <c r="I23" s="21">
        <v>24172.067959841999</v>
      </c>
      <c r="J23" s="21">
        <v>9175.3915767171893</v>
      </c>
      <c r="K23" s="20">
        <v>0.73560832415100996</v>
      </c>
      <c r="L23" s="20">
        <v>1.4399131469661</v>
      </c>
      <c r="M23" s="48">
        <v>1E-4</v>
      </c>
      <c r="N23" s="6">
        <v>526.50900000000001</v>
      </c>
      <c r="O23" s="6">
        <v>76.400000000000006</v>
      </c>
      <c r="P23" s="6">
        <v>4.7</v>
      </c>
      <c r="Q23" s="6">
        <v>22.4</v>
      </c>
      <c r="R23" s="6"/>
      <c r="S23" s="6">
        <v>2.1</v>
      </c>
      <c r="T23" s="6">
        <v>17.399999999999999</v>
      </c>
      <c r="U23" s="30">
        <v>2.5099999999999998</v>
      </c>
      <c r="V23" s="6">
        <v>-0.32600000000000001</v>
      </c>
    </row>
    <row r="24" spans="1:31" x14ac:dyDescent="0.25">
      <c r="A24" s="18">
        <v>0.48</v>
      </c>
      <c r="B24" s="19">
        <v>90.765237340271398</v>
      </c>
      <c r="C24" s="20">
        <v>625.80444491515902</v>
      </c>
      <c r="D24" s="19">
        <v>1.73673324046163</v>
      </c>
      <c r="E24" s="20">
        <v>0.48944766167958098</v>
      </c>
      <c r="F24" s="19">
        <v>4.89447661679581</v>
      </c>
      <c r="G24" s="19">
        <v>22.30470242242</v>
      </c>
      <c r="H24" s="21">
        <v>41839.652177762997</v>
      </c>
      <c r="I24" s="21">
        <v>25783.5391571648</v>
      </c>
      <c r="J24" s="21">
        <v>10439.5566383982</v>
      </c>
      <c r="K24" s="20">
        <v>0.72036296934275901</v>
      </c>
      <c r="L24" s="20">
        <v>1.41007119698015</v>
      </c>
      <c r="M24" s="48">
        <v>1E-4</v>
      </c>
      <c r="N24" s="6">
        <v>599.21400000000006</v>
      </c>
      <c r="O24" s="6">
        <v>86.9</v>
      </c>
      <c r="P24" s="6">
        <v>5</v>
      </c>
      <c r="Q24" s="6">
        <v>23.9</v>
      </c>
      <c r="R24" s="6"/>
      <c r="S24" s="6">
        <v>2.1</v>
      </c>
      <c r="T24" s="6">
        <v>17.399999999999999</v>
      </c>
      <c r="U24" s="30">
        <v>2.52</v>
      </c>
      <c r="V24" s="6">
        <v>-0.33</v>
      </c>
    </row>
    <row r="25" spans="1:31" s="29" customFormat="1" ht="15.75" thickBot="1" x14ac:dyDescent="0.3"/>
    <row r="26" spans="1:31" x14ac:dyDescent="0.25">
      <c r="A26" t="s">
        <v>9</v>
      </c>
      <c r="B26" t="s">
        <v>9</v>
      </c>
      <c r="C26" t="s">
        <v>9</v>
      </c>
    </row>
    <row r="27" spans="1:31" s="1" customFormat="1" ht="30" x14ac:dyDescent="0.25">
      <c r="A27" s="22" t="s">
        <v>34</v>
      </c>
      <c r="B27" s="22" t="s">
        <v>12</v>
      </c>
      <c r="C27" s="22" t="s">
        <v>13</v>
      </c>
      <c r="D27" s="22" t="s">
        <v>14</v>
      </c>
      <c r="E27" s="22" t="s">
        <v>15</v>
      </c>
    </row>
    <row r="28" spans="1:31" x14ac:dyDescent="0.25">
      <c r="A28" s="45" t="str">
        <f>A10</f>
        <v>MJP test 2</v>
      </c>
      <c r="B28" s="44">
        <v>1.8587893839437399</v>
      </c>
      <c r="C28" s="45" t="s">
        <v>16</v>
      </c>
      <c r="D28" s="45">
        <v>0.1225</v>
      </c>
      <c r="E28" s="45">
        <v>2.4129999999999998</v>
      </c>
    </row>
    <row r="29" spans="1:31" x14ac:dyDescent="0.25">
      <c r="A29" s="88" t="s">
        <v>56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92" t="s">
        <v>66</v>
      </c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4"/>
      <c r="Y29" s="95" t="s">
        <v>88</v>
      </c>
      <c r="Z29" s="95"/>
      <c r="AA29" s="95"/>
      <c r="AB29" s="95"/>
      <c r="AC29" s="95"/>
      <c r="AD29" s="95"/>
      <c r="AE29" s="95"/>
    </row>
    <row r="30" spans="1:31" s="1" customFormat="1" ht="39.75" customHeight="1" x14ac:dyDescent="0.25">
      <c r="A30" s="22" t="s">
        <v>17</v>
      </c>
      <c r="B30" s="22" t="s">
        <v>18</v>
      </c>
      <c r="C30" s="22" t="s">
        <v>19</v>
      </c>
      <c r="D30" s="22" t="s">
        <v>20</v>
      </c>
      <c r="E30" s="22" t="s">
        <v>21</v>
      </c>
      <c r="F30" s="22" t="s">
        <v>22</v>
      </c>
      <c r="G30" s="22" t="s">
        <v>23</v>
      </c>
      <c r="H30" s="22" t="s">
        <v>24</v>
      </c>
      <c r="I30" s="22" t="s">
        <v>25</v>
      </c>
      <c r="J30" s="22" t="s">
        <v>26</v>
      </c>
      <c r="K30" s="22" t="s">
        <v>38</v>
      </c>
      <c r="L30" s="22" t="s">
        <v>39</v>
      </c>
      <c r="M30" s="38" t="s">
        <v>44</v>
      </c>
      <c r="N30" s="38" t="s">
        <v>45</v>
      </c>
      <c r="O30" s="38" t="s">
        <v>46</v>
      </c>
      <c r="P30" s="38" t="s">
        <v>47</v>
      </c>
      <c r="Q30" s="38" t="s">
        <v>48</v>
      </c>
      <c r="R30" s="38" t="s">
        <v>49</v>
      </c>
      <c r="S30" s="38" t="s">
        <v>50</v>
      </c>
      <c r="T30" s="38" t="s">
        <v>51</v>
      </c>
      <c r="U30" s="38" t="s">
        <v>52</v>
      </c>
      <c r="V30" s="38" t="s">
        <v>53</v>
      </c>
      <c r="W30" s="38" t="s">
        <v>54</v>
      </c>
      <c r="X30" s="38" t="s">
        <v>55</v>
      </c>
      <c r="Y30" s="80" t="s">
        <v>83</v>
      </c>
      <c r="Z30" s="80" t="s">
        <v>84</v>
      </c>
      <c r="AA30" s="80" t="s">
        <v>46</v>
      </c>
      <c r="AB30" s="9" t="s">
        <v>85</v>
      </c>
      <c r="AC30" s="9" t="s">
        <v>87</v>
      </c>
      <c r="AD30" s="9" t="s">
        <v>49</v>
      </c>
      <c r="AE30" s="9" t="s">
        <v>86</v>
      </c>
    </row>
    <row r="31" spans="1:31" x14ac:dyDescent="0.25">
      <c r="A31" s="71">
        <v>0.19</v>
      </c>
      <c r="B31" s="72">
        <v>10.09</v>
      </c>
      <c r="C31" s="73">
        <v>69.534000000000006</v>
      </c>
      <c r="D31" s="73"/>
      <c r="E31" s="73">
        <v>0.16300000000000001</v>
      </c>
      <c r="F31" s="72">
        <v>1.63</v>
      </c>
      <c r="G31" s="72"/>
      <c r="H31" s="74"/>
      <c r="I31" s="74"/>
      <c r="J31" s="74"/>
      <c r="K31" s="73"/>
      <c r="L31" s="73"/>
      <c r="M31" s="48">
        <v>1E-4</v>
      </c>
      <c r="N31" s="6">
        <v>69.453000000000003</v>
      </c>
      <c r="O31" s="6">
        <v>10</v>
      </c>
      <c r="P31" s="6">
        <v>2.0299999999999998</v>
      </c>
      <c r="Q31" s="6">
        <v>8.8000000000000007</v>
      </c>
      <c r="R31" s="6"/>
      <c r="S31" s="6">
        <v>1.78</v>
      </c>
      <c r="T31" s="6">
        <v>5.1999999999999998E-2</v>
      </c>
      <c r="U31" s="6">
        <v>5.1100000000000003</v>
      </c>
      <c r="V31" s="6">
        <v>1.56</v>
      </c>
      <c r="W31" s="6">
        <v>6.23</v>
      </c>
      <c r="X31" s="6">
        <v>2.56</v>
      </c>
    </row>
    <row r="32" spans="1:31" x14ac:dyDescent="0.25">
      <c r="A32" s="23">
        <v>0.25</v>
      </c>
      <c r="B32" s="25">
        <v>18.183974068861101</v>
      </c>
      <c r="C32" s="24">
        <v>125.374120444968</v>
      </c>
      <c r="D32" s="24">
        <v>0.50227182960195005</v>
      </c>
      <c r="E32" s="24">
        <v>0.26321407583657502</v>
      </c>
      <c r="F32" s="25">
        <v>2.6321407583657499</v>
      </c>
      <c r="G32" s="25">
        <v>11.616331834928101</v>
      </c>
      <c r="H32" s="26">
        <v>12784.3381654275</v>
      </c>
      <c r="I32" s="26">
        <v>10776.345742141801</v>
      </c>
      <c r="J32" s="26">
        <v>1136.1969569304499</v>
      </c>
      <c r="K32" s="24">
        <v>1.24716580564882</v>
      </c>
      <c r="L32" s="24">
        <v>2.44125899754181</v>
      </c>
      <c r="M32" s="48">
        <v>1E-4</v>
      </c>
      <c r="N32" s="6">
        <v>117.627</v>
      </c>
      <c r="O32" s="6">
        <v>17.100000000000001</v>
      </c>
      <c r="P32" s="6">
        <v>2.7</v>
      </c>
      <c r="Q32" s="6">
        <v>11.6</v>
      </c>
      <c r="R32" s="6"/>
      <c r="S32" s="6">
        <v>1.74</v>
      </c>
      <c r="T32" s="6">
        <v>6.7900000000000002E-2</v>
      </c>
      <c r="U32" s="6">
        <v>4.8</v>
      </c>
      <c r="V32" s="6">
        <v>1.56</v>
      </c>
      <c r="W32" s="6">
        <v>6.14</v>
      </c>
      <c r="X32" s="6">
        <v>2.4700000000000002</v>
      </c>
    </row>
    <row r="33" spans="1:24" x14ac:dyDescent="0.25">
      <c r="A33" s="23">
        <v>0.28000000000000003</v>
      </c>
      <c r="B33" s="25">
        <v>22.8099770719794</v>
      </c>
      <c r="C33" s="24">
        <v>157.26929668616799</v>
      </c>
      <c r="D33" s="24">
        <v>0.630049783052686</v>
      </c>
      <c r="E33" s="24">
        <v>0.29479976493696403</v>
      </c>
      <c r="F33" s="25">
        <v>2.9479976493696398</v>
      </c>
      <c r="G33" s="25">
        <v>13.010291655119399</v>
      </c>
      <c r="H33" s="26">
        <v>14318.4587452788</v>
      </c>
      <c r="I33" s="26">
        <v>12069.507231198801</v>
      </c>
      <c r="J33" s="26">
        <v>1425.2454627735499</v>
      </c>
      <c r="K33" s="24">
        <v>1.1094123694490401</v>
      </c>
      <c r="L33" s="24">
        <v>2.17161416439947</v>
      </c>
      <c r="M33" s="48">
        <v>1E-4</v>
      </c>
      <c r="N33" s="6">
        <v>147.18600000000001</v>
      </c>
      <c r="O33" s="6">
        <v>21.3</v>
      </c>
      <c r="P33" s="6">
        <v>3</v>
      </c>
      <c r="Q33" s="54">
        <v>13</v>
      </c>
      <c r="R33" s="6"/>
      <c r="S33" s="6">
        <v>1.73</v>
      </c>
      <c r="T33" s="6">
        <v>7.1099999999999997E-2</v>
      </c>
      <c r="U33" s="6">
        <v>4.72</v>
      </c>
      <c r="V33" s="6">
        <v>1.55</v>
      </c>
      <c r="W33" s="6">
        <v>6.11</v>
      </c>
      <c r="X33" s="6">
        <v>2.4500000000000002</v>
      </c>
    </row>
    <row r="34" spans="1:24" x14ac:dyDescent="0.25">
      <c r="A34" s="23">
        <v>0.31</v>
      </c>
      <c r="B34" s="25">
        <v>27.9596785282809</v>
      </c>
      <c r="C34" s="24">
        <v>192.77524759618299</v>
      </c>
      <c r="D34" s="24">
        <v>0.77229316519595803</v>
      </c>
      <c r="E34" s="24">
        <v>0.32638545403735297</v>
      </c>
      <c r="F34" s="25">
        <v>3.2638545403735302</v>
      </c>
      <c r="G34" s="25">
        <v>14.404251475310801</v>
      </c>
      <c r="H34" s="26">
        <v>15852.5793251302</v>
      </c>
      <c r="I34" s="26">
        <v>13362.668720255801</v>
      </c>
      <c r="J34" s="26">
        <v>1747.0164409762499</v>
      </c>
      <c r="K34" s="24">
        <v>1.01429005898347</v>
      </c>
      <c r="L34" s="24">
        <v>1.98541743318759</v>
      </c>
      <c r="M34" s="48">
        <v>1E-4</v>
      </c>
      <c r="N34" s="7">
        <v>180.17</v>
      </c>
      <c r="O34" s="6">
        <v>26.1</v>
      </c>
      <c r="P34" s="6">
        <v>3.3</v>
      </c>
      <c r="Q34" s="6">
        <v>14.4</v>
      </c>
      <c r="R34" s="6"/>
      <c r="S34" s="6">
        <v>1.73</v>
      </c>
      <c r="T34" s="6">
        <v>4.3999999999999997E-2</v>
      </c>
      <c r="U34" s="6">
        <v>4.97</v>
      </c>
      <c r="V34" s="6">
        <v>1.58</v>
      </c>
      <c r="W34" s="6">
        <v>6.13</v>
      </c>
      <c r="X34" s="6">
        <v>2.46</v>
      </c>
    </row>
    <row r="35" spans="1:24" x14ac:dyDescent="0.25">
      <c r="A35" s="23">
        <v>0.33</v>
      </c>
      <c r="B35" s="25">
        <v>31.683756417583702</v>
      </c>
      <c r="C35" s="24">
        <v>218.451867463312</v>
      </c>
      <c r="D35" s="24">
        <v>0.875158435898437</v>
      </c>
      <c r="E35" s="24">
        <v>0.34744258010427898</v>
      </c>
      <c r="F35" s="25">
        <v>3.47442580104279</v>
      </c>
      <c r="G35" s="25">
        <v>15.3335580221051</v>
      </c>
      <c r="H35" s="26">
        <v>16875.3263783644</v>
      </c>
      <c r="I35" s="26">
        <v>14224.776379627199</v>
      </c>
      <c r="J35" s="26">
        <v>1979.7095777556101</v>
      </c>
      <c r="K35" s="24">
        <v>0.89008607222272296</v>
      </c>
      <c r="L35" s="24">
        <v>1.74229490782898</v>
      </c>
      <c r="M35" s="48">
        <v>1E-4</v>
      </c>
      <c r="N35" s="6">
        <v>203.06899999999999</v>
      </c>
      <c r="O35" s="6">
        <v>29.4</v>
      </c>
      <c r="P35" s="6">
        <v>3.5</v>
      </c>
      <c r="Q35" s="6">
        <v>15.4</v>
      </c>
      <c r="R35" s="63"/>
      <c r="S35" s="6">
        <v>1.72</v>
      </c>
      <c r="T35" s="6">
        <v>3.9E-2</v>
      </c>
      <c r="U35" s="6">
        <v>4.9800000000000004</v>
      </c>
      <c r="V35" s="6">
        <v>1.6</v>
      </c>
      <c r="W35" s="6">
        <v>6.14</v>
      </c>
      <c r="X35" s="6">
        <v>2.44</v>
      </c>
    </row>
    <row r="36" spans="1:24" x14ac:dyDescent="0.25">
      <c r="A36" s="23">
        <v>0.36</v>
      </c>
      <c r="B36" s="25">
        <v>37.706288629190503</v>
      </c>
      <c r="C36" s="24">
        <v>259.975776154686</v>
      </c>
      <c r="D36" s="24">
        <v>1.0415108658626</v>
      </c>
      <c r="E36" s="24">
        <v>0.37902826920466798</v>
      </c>
      <c r="F36" s="25">
        <v>3.7902826920466799</v>
      </c>
      <c r="G36" s="25">
        <v>16.7275178422964</v>
      </c>
      <c r="H36" s="26">
        <v>18409.4469582157</v>
      </c>
      <c r="I36" s="26">
        <v>15517.937868684199</v>
      </c>
      <c r="J36" s="26">
        <v>2356.01800989098</v>
      </c>
      <c r="K36" s="24">
        <v>0.84444833129580299</v>
      </c>
      <c r="L36" s="24">
        <v>1.6529615207518999</v>
      </c>
      <c r="M36" s="48">
        <v>1E-4</v>
      </c>
      <c r="N36" s="6">
        <v>239.917</v>
      </c>
      <c r="O36" s="6">
        <v>34.799999999999997</v>
      </c>
      <c r="P36" s="6">
        <v>3.8</v>
      </c>
      <c r="Q36" s="6">
        <v>16.8</v>
      </c>
      <c r="R36" s="63"/>
      <c r="S36" s="6">
        <v>1.71</v>
      </c>
      <c r="T36" s="6">
        <v>3.3000000000000002E-2</v>
      </c>
      <c r="U36" s="6">
        <v>4.97</v>
      </c>
      <c r="V36" s="6">
        <v>1.62</v>
      </c>
      <c r="W36" s="6">
        <v>6.11</v>
      </c>
      <c r="X36" s="6">
        <v>2.41</v>
      </c>
    </row>
    <row r="37" spans="1:24" x14ac:dyDescent="0.25">
      <c r="A37" s="23">
        <v>0.39</v>
      </c>
      <c r="B37" s="25">
        <v>44.252519293980498</v>
      </c>
      <c r="C37" s="24">
        <v>305.11045951487398</v>
      </c>
      <c r="D37" s="24">
        <v>1.2223287245193</v>
      </c>
      <c r="E37" s="24">
        <v>0.41061395830505698</v>
      </c>
      <c r="F37" s="25">
        <v>4.1061395830505703</v>
      </c>
      <c r="G37" s="25">
        <v>18.121477662487798</v>
      </c>
      <c r="H37" s="26">
        <v>19943.567538067</v>
      </c>
      <c r="I37" s="26">
        <v>16811.099357741201</v>
      </c>
      <c r="J37" s="26">
        <v>2765.04891438594</v>
      </c>
      <c r="K37" s="24">
        <v>0.80851851444797596</v>
      </c>
      <c r="L37" s="24">
        <v>1.58263086522678</v>
      </c>
      <c r="M37" s="48">
        <v>1E-4</v>
      </c>
      <c r="N37" s="6">
        <v>279.77600000000001</v>
      </c>
      <c r="O37" s="6">
        <v>40.6</v>
      </c>
      <c r="P37" s="6">
        <v>4.2</v>
      </c>
      <c r="Q37" s="6">
        <v>18.2</v>
      </c>
      <c r="R37" s="63"/>
      <c r="S37" s="6">
        <v>1.7</v>
      </c>
      <c r="T37" s="6">
        <v>3.2000000000000001E-2</v>
      </c>
      <c r="U37" s="6">
        <v>4.92</v>
      </c>
      <c r="V37" s="6">
        <v>1.61</v>
      </c>
      <c r="W37" s="6">
        <v>6.13</v>
      </c>
      <c r="X37" s="6">
        <v>2.38</v>
      </c>
    </row>
    <row r="38" spans="1:24" x14ac:dyDescent="0.25">
      <c r="A38" s="23">
        <v>0.42</v>
      </c>
      <c r="B38" s="25">
        <v>51.322448411953701</v>
      </c>
      <c r="C38" s="24">
        <v>353.85591754387798</v>
      </c>
      <c r="D38" s="24">
        <v>1.41761201186854</v>
      </c>
      <c r="E38" s="24">
        <v>0.44219964740544598</v>
      </c>
      <c r="F38" s="25">
        <v>4.4219964740544597</v>
      </c>
      <c r="G38" s="25">
        <v>19.5154374826792</v>
      </c>
      <c r="H38" s="26">
        <v>21477.6881179183</v>
      </c>
      <c r="I38" s="26">
        <v>18104.260846798199</v>
      </c>
      <c r="J38" s="26">
        <v>3206.8022912404999</v>
      </c>
      <c r="K38" s="24">
        <v>0.82747492845269799</v>
      </c>
      <c r="L38" s="24">
        <v>1.61973701105002</v>
      </c>
      <c r="M38" s="48">
        <v>1E-4</v>
      </c>
      <c r="N38" s="6">
        <v>322.661</v>
      </c>
      <c r="O38" s="6">
        <v>46.8</v>
      </c>
      <c r="P38" s="6">
        <v>4.5</v>
      </c>
      <c r="Q38" s="6">
        <v>19.600000000000001</v>
      </c>
      <c r="R38" s="63"/>
      <c r="S38" s="6">
        <v>1.69</v>
      </c>
      <c r="T38" s="6">
        <v>5.8999999999999997E-2</v>
      </c>
      <c r="U38" s="6">
        <v>4.9400000000000004</v>
      </c>
      <c r="V38" s="6">
        <v>1.63</v>
      </c>
      <c r="W38" s="6">
        <v>6.13</v>
      </c>
      <c r="X38" s="6">
        <v>2.36</v>
      </c>
    </row>
    <row r="39" spans="1:24" x14ac:dyDescent="0.25">
      <c r="A39" s="23">
        <v>0.45</v>
      </c>
      <c r="B39" s="25">
        <v>58.916075983110098</v>
      </c>
      <c r="C39" s="24">
        <v>406.21215024169601</v>
      </c>
      <c r="D39" s="24">
        <v>1.6273607279103099</v>
      </c>
      <c r="E39" s="24">
        <v>0.47378533650583499</v>
      </c>
      <c r="F39" s="25">
        <v>4.7378533650583501</v>
      </c>
      <c r="G39" s="25">
        <v>20.909397302870602</v>
      </c>
      <c r="H39" s="26">
        <v>23011.8086977696</v>
      </c>
      <c r="I39" s="26">
        <v>19397.422335855201</v>
      </c>
      <c r="J39" s="26">
        <v>3681.2781404546499</v>
      </c>
      <c r="K39" s="24">
        <v>0.79818611561524599</v>
      </c>
      <c r="L39" s="24">
        <v>1.5624057584267499</v>
      </c>
      <c r="M39" s="48">
        <v>1E-4</v>
      </c>
      <c r="N39" s="6">
        <v>368.35199999999998</v>
      </c>
      <c r="O39" s="6">
        <v>53.4</v>
      </c>
      <c r="P39" s="6">
        <v>4.8</v>
      </c>
      <c r="Q39" s="54">
        <v>21</v>
      </c>
      <c r="R39" s="63"/>
      <c r="S39" s="6">
        <v>1.68</v>
      </c>
      <c r="T39" s="6">
        <v>2.4E-2</v>
      </c>
      <c r="U39" s="30">
        <v>4.9000000000000004</v>
      </c>
      <c r="V39" s="6">
        <v>1.64</v>
      </c>
      <c r="W39" s="6">
        <v>6.13</v>
      </c>
      <c r="X39" s="6">
        <v>2.34</v>
      </c>
    </row>
    <row r="40" spans="1:24" x14ac:dyDescent="0.25">
      <c r="A40" s="23">
        <v>0.48</v>
      </c>
      <c r="B40" s="25">
        <v>67.033402007449794</v>
      </c>
      <c r="C40" s="24">
        <v>462.17915760833</v>
      </c>
      <c r="D40" s="24">
        <v>1.85157487264462</v>
      </c>
      <c r="E40" s="24">
        <v>0.50537102560622404</v>
      </c>
      <c r="F40" s="25">
        <v>5.0537102560622396</v>
      </c>
      <c r="G40" s="25">
        <v>22.3033571230619</v>
      </c>
      <c r="H40" s="26">
        <v>24545.9292776209</v>
      </c>
      <c r="I40" s="26">
        <v>20690.583824912301</v>
      </c>
      <c r="J40" s="26">
        <v>4188.4764620284004</v>
      </c>
      <c r="K40" s="24">
        <v>0.77381546261776202</v>
      </c>
      <c r="L40" s="24">
        <v>1.5147015352700599</v>
      </c>
      <c r="M40" s="48">
        <v>1E-4</v>
      </c>
      <c r="N40" s="6">
        <v>417.24400000000003</v>
      </c>
      <c r="O40" s="6">
        <v>60.5</v>
      </c>
      <c r="P40" s="6">
        <v>5.0999999999999996</v>
      </c>
      <c r="Q40" s="6">
        <v>22.4</v>
      </c>
      <c r="R40" s="63"/>
      <c r="S40" s="6">
        <v>1.67</v>
      </c>
      <c r="T40" s="6">
        <v>2.8000000000000001E-2</v>
      </c>
      <c r="U40" s="6">
        <v>4.96</v>
      </c>
      <c r="V40" s="6">
        <v>1.62</v>
      </c>
      <c r="W40" s="6">
        <v>6.14</v>
      </c>
      <c r="X40" s="6">
        <v>2.33</v>
      </c>
    </row>
    <row r="41" spans="1:24" x14ac:dyDescent="0.25">
      <c r="A41" s="23">
        <v>0.51</v>
      </c>
      <c r="B41" s="25">
        <v>75.674426484972599</v>
      </c>
      <c r="C41" s="24">
        <v>521.75693964377899</v>
      </c>
      <c r="D41" s="24">
        <v>2.0902544460714698</v>
      </c>
      <c r="E41" s="24">
        <v>0.53695671470661299</v>
      </c>
      <c r="F41" s="25">
        <v>5.3695671470661299</v>
      </c>
      <c r="G41" s="25">
        <v>23.697316943253298</v>
      </c>
      <c r="H41" s="26">
        <v>26080.049857472201</v>
      </c>
      <c r="I41" s="26">
        <v>21983.745313969299</v>
      </c>
      <c r="J41" s="26">
        <v>4728.3972559617596</v>
      </c>
      <c r="K41" s="24">
        <v>0.75322706093977498</v>
      </c>
      <c r="L41" s="24">
        <v>1.4744008626459799</v>
      </c>
      <c r="M41" s="48">
        <v>1E-4</v>
      </c>
      <c r="N41" s="7">
        <v>469.15</v>
      </c>
      <c r="O41" s="54">
        <v>68</v>
      </c>
      <c r="P41" s="6">
        <v>5.5</v>
      </c>
      <c r="Q41" s="6">
        <v>23.6</v>
      </c>
      <c r="R41" s="63"/>
      <c r="S41" s="6">
        <v>1.67</v>
      </c>
      <c r="T41" s="6">
        <v>3.2000000000000001E-2</v>
      </c>
      <c r="U41" s="6">
        <v>4.93</v>
      </c>
      <c r="V41" s="6">
        <v>1.6</v>
      </c>
      <c r="W41" s="6">
        <v>6.15</v>
      </c>
      <c r="X41" s="6">
        <v>2.3199999999999998</v>
      </c>
    </row>
    <row r="42" spans="1:24" x14ac:dyDescent="0.25">
      <c r="A42" s="23">
        <v>0.54</v>
      </c>
      <c r="B42" s="25">
        <v>84.839149415678605</v>
      </c>
      <c r="C42" s="24">
        <v>584.94549634804298</v>
      </c>
      <c r="D42" s="24">
        <v>2.34339944819085</v>
      </c>
      <c r="E42" s="24">
        <v>0.56854240380700205</v>
      </c>
      <c r="F42" s="25">
        <v>5.6854240380700203</v>
      </c>
      <c r="G42" s="25">
        <v>25.0912767634447</v>
      </c>
      <c r="H42" s="26">
        <v>27614.170437323501</v>
      </c>
      <c r="I42" s="26">
        <v>23276.906803026301</v>
      </c>
      <c r="J42" s="26">
        <v>5301.0405222546997</v>
      </c>
      <c r="K42" s="24">
        <v>0.73560832415100996</v>
      </c>
      <c r="L42" s="24">
        <v>1.4399131469661</v>
      </c>
      <c r="M42" s="48">
        <v>1E-4</v>
      </c>
      <c r="N42" s="6">
        <v>523.89099999999996</v>
      </c>
      <c r="O42" s="54">
        <v>76</v>
      </c>
      <c r="P42" s="6">
        <v>5.8</v>
      </c>
      <c r="Q42" s="6">
        <v>25.2</v>
      </c>
      <c r="R42" s="63"/>
      <c r="S42" s="6">
        <v>1.67</v>
      </c>
      <c r="T42" s="6">
        <v>0.03</v>
      </c>
      <c r="U42" s="6">
        <v>4.96</v>
      </c>
      <c r="V42" s="6">
        <v>1.59</v>
      </c>
      <c r="W42" s="6">
        <v>6.15</v>
      </c>
      <c r="X42" s="6">
        <v>2.2999999999999998</v>
      </c>
    </row>
    <row r="43" spans="1:24" x14ac:dyDescent="0.25">
      <c r="A43" s="23">
        <v>0.56999999999999995</v>
      </c>
      <c r="B43" s="25">
        <v>94.527570799567798</v>
      </c>
      <c r="C43" s="24">
        <v>651.74482772112196</v>
      </c>
      <c r="D43" s="24">
        <v>2.6110098790027698</v>
      </c>
      <c r="E43" s="24">
        <v>0.600128092907391</v>
      </c>
      <c r="F43" s="25">
        <v>6.0012809290739098</v>
      </c>
      <c r="G43" s="25">
        <v>26.485236583635999</v>
      </c>
      <c r="H43" s="26">
        <v>29148.291017174801</v>
      </c>
      <c r="I43" s="26">
        <v>24570.068292083299</v>
      </c>
      <c r="J43" s="26">
        <v>5906.4062609072398</v>
      </c>
      <c r="K43" s="24">
        <v>0.72036296934275901</v>
      </c>
      <c r="L43" s="24">
        <v>1.41007119698015</v>
      </c>
      <c r="M43" s="48">
        <v>1E-4</v>
      </c>
      <c r="N43" s="6">
        <v>582.00199999999995</v>
      </c>
      <c r="O43" s="6">
        <v>84.4</v>
      </c>
      <c r="P43" s="6">
        <v>6.1</v>
      </c>
      <c r="Q43" s="6">
        <v>26.6</v>
      </c>
      <c r="R43" s="63"/>
      <c r="S43" s="6">
        <v>1.66</v>
      </c>
      <c r="T43" s="6">
        <v>3.1E-2</v>
      </c>
      <c r="U43" s="6">
        <v>4.93</v>
      </c>
      <c r="V43" s="6">
        <v>1.58</v>
      </c>
      <c r="W43" s="6">
        <v>6.16</v>
      </c>
      <c r="X43" s="6">
        <v>2.29</v>
      </c>
    </row>
  </sheetData>
  <mergeCells count="20">
    <mergeCell ref="A1:B1"/>
    <mergeCell ref="F1:G1"/>
    <mergeCell ref="A2:B2"/>
    <mergeCell ref="F2:G2"/>
    <mergeCell ref="A3:B3"/>
    <mergeCell ref="F3:G3"/>
    <mergeCell ref="A4:B4"/>
    <mergeCell ref="F4:G4"/>
    <mergeCell ref="A5:B5"/>
    <mergeCell ref="F5:G5"/>
    <mergeCell ref="A6:B6"/>
    <mergeCell ref="F6:G6"/>
    <mergeCell ref="M29:X29"/>
    <mergeCell ref="A29:L29"/>
    <mergeCell ref="M11:V11"/>
    <mergeCell ref="A11:L11"/>
    <mergeCell ref="A7:B7"/>
    <mergeCell ref="F7:G7"/>
    <mergeCell ref="W11:AC11"/>
    <mergeCell ref="Y29:AE2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7B4B2-19E5-400A-83DC-CBA5BA1EA8C9}">
  <dimension ref="A1:AE45"/>
  <sheetViews>
    <sheetView zoomScaleNormal="100" workbookViewId="0">
      <selection activeCell="A19" sqref="A19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8" max="10" width="13.140625" customWidth="1"/>
    <col min="11" max="12" width="12.5703125" customWidth="1"/>
    <col min="13" max="13" width="13.28515625" customWidth="1"/>
    <col min="14" max="22" width="11.85546875" customWidth="1"/>
  </cols>
  <sheetData>
    <row r="1" spans="1:29" x14ac:dyDescent="0.25">
      <c r="A1" s="96" t="s">
        <v>0</v>
      </c>
      <c r="B1" s="97"/>
      <c r="C1" s="8" t="s">
        <v>1</v>
      </c>
      <c r="D1" s="8" t="s">
        <v>2</v>
      </c>
      <c r="F1" s="96" t="s">
        <v>28</v>
      </c>
      <c r="G1" s="97"/>
      <c r="H1" s="8" t="s">
        <v>1</v>
      </c>
      <c r="I1" s="8" t="s">
        <v>2</v>
      </c>
    </row>
    <row r="2" spans="1:29" x14ac:dyDescent="0.25">
      <c r="A2" s="85" t="s">
        <v>3</v>
      </c>
      <c r="B2" s="86"/>
      <c r="C2" s="6">
        <v>0.44</v>
      </c>
      <c r="D2" s="6" t="s">
        <v>4</v>
      </c>
      <c r="F2" s="85" t="s">
        <v>3</v>
      </c>
      <c r="G2" s="86"/>
      <c r="H2" s="6">
        <v>0.25</v>
      </c>
      <c r="I2" s="6" t="s">
        <v>4</v>
      </c>
    </row>
    <row r="3" spans="1:29" x14ac:dyDescent="0.25">
      <c r="A3" s="85" t="s">
        <v>5</v>
      </c>
      <c r="B3" s="86"/>
      <c r="C3" s="6">
        <v>0.221</v>
      </c>
      <c r="D3" s="6" t="s">
        <v>4</v>
      </c>
      <c r="F3" s="85" t="s">
        <v>29</v>
      </c>
      <c r="G3" s="86"/>
      <c r="H3" s="6">
        <v>0.25</v>
      </c>
      <c r="I3" s="6" t="s">
        <v>4</v>
      </c>
    </row>
    <row r="4" spans="1:29" x14ac:dyDescent="0.25">
      <c r="A4" s="85" t="s">
        <v>6</v>
      </c>
      <c r="B4" s="86"/>
      <c r="C4" s="6">
        <v>0.42099999999999999</v>
      </c>
      <c r="D4" s="6" t="s">
        <v>4</v>
      </c>
      <c r="F4" s="85" t="s">
        <v>30</v>
      </c>
      <c r="G4" s="86"/>
      <c r="H4" s="6">
        <v>0.21</v>
      </c>
      <c r="I4" s="6" t="s">
        <v>4</v>
      </c>
    </row>
    <row r="5" spans="1:29" x14ac:dyDescent="0.25">
      <c r="A5" s="85" t="s">
        <v>7</v>
      </c>
      <c r="B5" s="86"/>
      <c r="C5" s="6" t="s">
        <v>76</v>
      </c>
      <c r="D5" s="6" t="s">
        <v>4</v>
      </c>
      <c r="F5" s="85" t="s">
        <v>31</v>
      </c>
      <c r="G5" s="86"/>
      <c r="H5" s="6">
        <v>0.86499999999999999</v>
      </c>
      <c r="I5" s="6" t="s">
        <v>4</v>
      </c>
    </row>
    <row r="6" spans="1:29" x14ac:dyDescent="0.25">
      <c r="A6" s="83" t="s">
        <v>8</v>
      </c>
      <c r="B6" s="84"/>
      <c r="C6" s="6">
        <v>12</v>
      </c>
      <c r="D6" s="6" t="s">
        <v>9</v>
      </c>
      <c r="F6" s="85" t="s">
        <v>32</v>
      </c>
      <c r="G6" s="86"/>
      <c r="H6" s="6">
        <v>0.45100000000000001</v>
      </c>
      <c r="I6" s="6" t="s">
        <v>4</v>
      </c>
    </row>
    <row r="7" spans="1:29" x14ac:dyDescent="0.25">
      <c r="A7" s="83" t="s">
        <v>10</v>
      </c>
      <c r="B7" s="84"/>
      <c r="C7" s="7">
        <v>0.36291863507890598</v>
      </c>
      <c r="D7" s="6"/>
      <c r="F7" s="85" t="s">
        <v>33</v>
      </c>
      <c r="G7" s="86"/>
      <c r="H7" s="6">
        <f>(H6-C4)/2</f>
        <v>1.5000000000000013E-2</v>
      </c>
      <c r="I7" s="6" t="s">
        <v>4</v>
      </c>
    </row>
    <row r="8" spans="1:29" x14ac:dyDescent="0.25">
      <c r="A8" t="s">
        <v>9</v>
      </c>
      <c r="B8" t="s">
        <v>9</v>
      </c>
      <c r="C8" t="s">
        <v>9</v>
      </c>
    </row>
    <row r="9" spans="1:29" s="1" customFormat="1" ht="30" x14ac:dyDescent="0.25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spans="1:29" x14ac:dyDescent="0.25">
      <c r="A10" s="16" t="s">
        <v>43</v>
      </c>
      <c r="B10" s="41">
        <v>1.40984429702282</v>
      </c>
      <c r="C10" s="42" t="s">
        <v>16</v>
      </c>
      <c r="D10" s="43">
        <v>0.122474487139158</v>
      </c>
      <c r="E10" s="41">
        <v>4.2468928086287097</v>
      </c>
    </row>
    <row r="11" spans="1:29" x14ac:dyDescent="0.25">
      <c r="A11" s="98" t="s">
        <v>56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100"/>
      <c r="M11" s="89" t="s">
        <v>65</v>
      </c>
      <c r="N11" s="90"/>
      <c r="O11" s="90"/>
      <c r="P11" s="90"/>
      <c r="Q11" s="90"/>
      <c r="R11" s="90"/>
      <c r="S11" s="90"/>
      <c r="T11" s="90"/>
      <c r="U11" s="90"/>
      <c r="V11" s="91"/>
      <c r="W11" s="95" t="s">
        <v>88</v>
      </c>
      <c r="X11" s="95"/>
      <c r="Y11" s="95"/>
      <c r="Z11" s="95"/>
      <c r="AA11" s="95"/>
      <c r="AB11" s="95"/>
      <c r="AC11" s="95"/>
    </row>
    <row r="12" spans="1:29" s="1" customFormat="1" ht="45" x14ac:dyDescent="0.25">
      <c r="A12" s="15" t="s">
        <v>17</v>
      </c>
      <c r="B12" s="15" t="s">
        <v>18</v>
      </c>
      <c r="C12" s="15" t="s">
        <v>19</v>
      </c>
      <c r="D12" s="15" t="s">
        <v>20</v>
      </c>
      <c r="E12" s="15" t="s">
        <v>21</v>
      </c>
      <c r="F12" s="15" t="s">
        <v>22</v>
      </c>
      <c r="G12" s="15" t="s">
        <v>23</v>
      </c>
      <c r="H12" s="15" t="s">
        <v>24</v>
      </c>
      <c r="I12" s="15" t="s">
        <v>25</v>
      </c>
      <c r="J12" s="15" t="s">
        <v>26</v>
      </c>
      <c r="K12" s="15" t="s">
        <v>38</v>
      </c>
      <c r="L12" s="15" t="s">
        <v>39</v>
      </c>
      <c r="M12" s="38" t="s">
        <v>44</v>
      </c>
      <c r="N12" s="38" t="s">
        <v>45</v>
      </c>
      <c r="O12" s="38" t="s">
        <v>46</v>
      </c>
      <c r="P12" s="38" t="s">
        <v>47</v>
      </c>
      <c r="Q12" s="38" t="s">
        <v>48</v>
      </c>
      <c r="R12" s="38" t="s">
        <v>49</v>
      </c>
      <c r="S12" s="38" t="s">
        <v>58</v>
      </c>
      <c r="T12" s="38" t="s">
        <v>59</v>
      </c>
      <c r="U12" s="38" t="s">
        <v>60</v>
      </c>
      <c r="V12" s="38" t="s">
        <v>61</v>
      </c>
      <c r="W12" s="80" t="s">
        <v>83</v>
      </c>
      <c r="X12" s="80" t="s">
        <v>84</v>
      </c>
      <c r="Y12" s="80" t="s">
        <v>46</v>
      </c>
      <c r="Z12" s="9" t="s">
        <v>85</v>
      </c>
      <c r="AA12" s="9" t="s">
        <v>87</v>
      </c>
      <c r="AB12" s="9" t="s">
        <v>49</v>
      </c>
      <c r="AC12" s="9" t="s">
        <v>86</v>
      </c>
    </row>
    <row r="13" spans="1:29" x14ac:dyDescent="0.25">
      <c r="A13" s="50">
        <v>0.1</v>
      </c>
      <c r="B13" s="19">
        <v>8.1560725954524393</v>
      </c>
      <c r="C13" s="49">
        <v>56.234155639895299</v>
      </c>
      <c r="D13" s="19">
        <v>7.5379046895035995E-2</v>
      </c>
      <c r="E13" s="49">
        <v>0.10196826284991201</v>
      </c>
      <c r="F13" s="19">
        <v>1.0196826284991201</v>
      </c>
      <c r="G13" s="19">
        <v>8.9305838895015199</v>
      </c>
      <c r="H13" s="21">
        <v>8716.5942037006207</v>
      </c>
      <c r="I13" s="21">
        <v>7443.3129241824399</v>
      </c>
      <c r="J13" s="21">
        <v>1206.6719658914601</v>
      </c>
      <c r="K13" s="20">
        <v>0.38462279101485902</v>
      </c>
      <c r="L13" s="20">
        <v>1.0233703704541399</v>
      </c>
      <c r="M13" s="48">
        <v>1E-4</v>
      </c>
      <c r="N13" s="6">
        <v>93.8446</v>
      </c>
      <c r="O13" s="6">
        <v>13.6</v>
      </c>
      <c r="P13" s="6">
        <v>1.03</v>
      </c>
      <c r="Q13" s="6">
        <v>10</v>
      </c>
      <c r="R13" s="6"/>
      <c r="S13" s="30">
        <v>1.9</v>
      </c>
      <c r="T13" s="6">
        <v>18.8</v>
      </c>
      <c r="U13" s="54">
        <v>10.5</v>
      </c>
      <c r="V13" s="6">
        <v>-0.1</v>
      </c>
    </row>
    <row r="14" spans="1:29" x14ac:dyDescent="0.25">
      <c r="A14" s="50">
        <v>0.13</v>
      </c>
      <c r="B14" s="19">
        <v>13.783762686314599</v>
      </c>
      <c r="C14" s="49">
        <v>95.035723031423004</v>
      </c>
      <c r="D14" s="19">
        <v>0.12739058925260999</v>
      </c>
      <c r="E14" s="49">
        <v>0.13255874170488599</v>
      </c>
      <c r="F14" s="19">
        <v>1.32558741704886</v>
      </c>
      <c r="G14" s="19">
        <v>11.6097590563519</v>
      </c>
      <c r="H14" s="21">
        <v>11331.572464810801</v>
      </c>
      <c r="I14" s="21">
        <v>9676.3068014371802</v>
      </c>
      <c r="J14" s="21">
        <v>2039.27562235657</v>
      </c>
      <c r="K14" s="20">
        <v>0.36865405173315302</v>
      </c>
      <c r="L14" s="20">
        <v>0.98088215858482997</v>
      </c>
      <c r="M14" s="48">
        <v>1E-4</v>
      </c>
      <c r="N14" s="6">
        <v>156.83199999999999</v>
      </c>
      <c r="O14" s="6">
        <v>22.7</v>
      </c>
      <c r="P14" s="6">
        <v>1.35</v>
      </c>
      <c r="Q14" s="6">
        <v>12.9</v>
      </c>
      <c r="R14" s="6"/>
      <c r="S14" s="6">
        <v>1.8759999999999999</v>
      </c>
      <c r="T14" s="6">
        <v>18.3</v>
      </c>
      <c r="U14" s="6">
        <v>10.4</v>
      </c>
      <c r="V14" s="6">
        <v>-0.11</v>
      </c>
    </row>
    <row r="15" spans="1:29" x14ac:dyDescent="0.25">
      <c r="A15" s="50">
        <v>0.16</v>
      </c>
      <c r="B15" s="19">
        <v>20.879545844358201</v>
      </c>
      <c r="C15" s="49">
        <v>143.959438438132</v>
      </c>
      <c r="D15" s="19">
        <v>0.19297036005129201</v>
      </c>
      <c r="E15" s="49">
        <v>0.16314922055986</v>
      </c>
      <c r="F15" s="19">
        <v>1.6314922055986001</v>
      </c>
      <c r="G15" s="19">
        <v>14.2889342232024</v>
      </c>
      <c r="H15" s="21">
        <v>13946.550725921001</v>
      </c>
      <c r="I15" s="21">
        <v>11909.3006786919</v>
      </c>
      <c r="J15" s="21">
        <v>3089.0802326821499</v>
      </c>
      <c r="K15" s="20">
        <v>0.35884551460257702</v>
      </c>
      <c r="L15" s="20">
        <v>0.95478446881859202</v>
      </c>
      <c r="M15" s="48">
        <v>1E-4</v>
      </c>
      <c r="N15" s="7">
        <v>237.61099999999999</v>
      </c>
      <c r="O15" s="6">
        <v>34.5</v>
      </c>
      <c r="P15" s="6">
        <v>1.66</v>
      </c>
      <c r="Q15" s="54">
        <v>15.9</v>
      </c>
      <c r="R15" s="6"/>
      <c r="S15" s="6">
        <v>1.8759999999999999</v>
      </c>
      <c r="T15" s="6">
        <v>18.2</v>
      </c>
      <c r="U15" s="54">
        <v>10.5</v>
      </c>
      <c r="V15" s="6">
        <v>-0.12</v>
      </c>
    </row>
    <row r="16" spans="1:29" x14ac:dyDescent="0.25">
      <c r="A16" s="50">
        <v>0.18</v>
      </c>
      <c r="B16" s="19">
        <v>26.425675209265901</v>
      </c>
      <c r="C16" s="49">
        <v>182.19866427325999</v>
      </c>
      <c r="D16" s="19">
        <v>0.244228111939916</v>
      </c>
      <c r="E16" s="49">
        <v>0.18354287312984299</v>
      </c>
      <c r="F16" s="19">
        <v>1.8354287312984301</v>
      </c>
      <c r="G16" s="19">
        <v>16.0750510011027</v>
      </c>
      <c r="H16" s="21">
        <v>15689.8695666611</v>
      </c>
      <c r="I16" s="21">
        <v>13397.9632635284</v>
      </c>
      <c r="J16" s="21">
        <v>3909.6171694883401</v>
      </c>
      <c r="K16" s="20">
        <v>0.35417005294450599</v>
      </c>
      <c r="L16" s="20">
        <v>0.94234441315668105</v>
      </c>
      <c r="M16" s="48">
        <v>1E-4</v>
      </c>
      <c r="N16" s="6">
        <v>299.988</v>
      </c>
      <c r="O16" s="6">
        <v>43.5</v>
      </c>
      <c r="P16" s="6">
        <v>1.86</v>
      </c>
      <c r="Q16" s="6">
        <v>17.899999999999999</v>
      </c>
      <c r="R16" s="6"/>
      <c r="S16" s="6">
        <v>1.871</v>
      </c>
      <c r="T16" s="6">
        <v>18.2</v>
      </c>
      <c r="U16" s="54">
        <v>10.5</v>
      </c>
      <c r="V16" s="6">
        <v>-0.12</v>
      </c>
    </row>
    <row r="17" spans="1:31" x14ac:dyDescent="0.25">
      <c r="A17" s="50">
        <v>0.2</v>
      </c>
      <c r="B17" s="19">
        <v>32.624290381809701</v>
      </c>
      <c r="C17" s="49">
        <v>224.936622559581</v>
      </c>
      <c r="D17" s="19">
        <v>0.30151618758014398</v>
      </c>
      <c r="E17" s="49">
        <v>0.20393652569982501</v>
      </c>
      <c r="F17" s="19">
        <v>2.0393652569982499</v>
      </c>
      <c r="G17" s="19">
        <v>17.861167779003001</v>
      </c>
      <c r="H17" s="21">
        <v>17433.188407401201</v>
      </c>
      <c r="I17" s="21">
        <v>14886.6258483648</v>
      </c>
      <c r="J17" s="21">
        <v>4826.6878635658604</v>
      </c>
      <c r="K17" s="20">
        <v>0.35045175792882799</v>
      </c>
      <c r="L17" s="20">
        <v>0.93245110200470405</v>
      </c>
      <c r="M17" s="48">
        <v>1E-4</v>
      </c>
      <c r="N17" s="6">
        <v>369.92700000000002</v>
      </c>
      <c r="O17" s="6">
        <v>53.7</v>
      </c>
      <c r="P17" s="6">
        <v>2.0699999999999998</v>
      </c>
      <c r="Q17" s="6">
        <v>19.899999999999999</v>
      </c>
      <c r="R17" s="6"/>
      <c r="S17" s="6">
        <v>1.869</v>
      </c>
      <c r="T17" s="6">
        <v>18.2</v>
      </c>
      <c r="U17" s="54">
        <v>10.5</v>
      </c>
      <c r="V17" s="6">
        <v>-0.12</v>
      </c>
    </row>
    <row r="18" spans="1:31" x14ac:dyDescent="0.25">
      <c r="A18" s="50">
        <v>0.22</v>
      </c>
      <c r="B18" s="19">
        <v>39.4753913619898</v>
      </c>
      <c r="C18" s="49">
        <v>272.17331329709299</v>
      </c>
      <c r="D18" s="19">
        <v>0.36483458697197402</v>
      </c>
      <c r="E18" s="49">
        <v>0.224330178269808</v>
      </c>
      <c r="F18" s="19">
        <v>2.2433017826980799</v>
      </c>
      <c r="G18" s="19">
        <v>19.647284556903301</v>
      </c>
      <c r="H18" s="21">
        <v>19176.507248141301</v>
      </c>
      <c r="I18" s="21">
        <v>16375.2884332013</v>
      </c>
      <c r="J18" s="21">
        <v>5840.29231491469</v>
      </c>
      <c r="K18" s="20">
        <v>0.34742411113800398</v>
      </c>
      <c r="L18" s="20">
        <v>0.92439540668369902</v>
      </c>
      <c r="M18" s="48">
        <v>1E-4</v>
      </c>
      <c r="N18" s="7">
        <v>446.69799999999998</v>
      </c>
      <c r="O18" s="6">
        <v>64.900000000000006</v>
      </c>
      <c r="P18" s="6">
        <v>2.2799999999999998</v>
      </c>
      <c r="Q18" s="6">
        <v>21.9</v>
      </c>
      <c r="R18" s="6"/>
      <c r="S18" s="6">
        <v>1.865</v>
      </c>
      <c r="T18" s="6">
        <v>18.100000000000001</v>
      </c>
      <c r="U18" s="54">
        <v>10.5</v>
      </c>
      <c r="V18" s="6">
        <v>-0.12</v>
      </c>
    </row>
    <row r="19" spans="1:31" x14ac:dyDescent="0.25">
      <c r="A19" s="50">
        <v>0.24</v>
      </c>
      <c r="B19" s="19">
        <v>46.978978149805997</v>
      </c>
      <c r="C19" s="49">
        <v>323.908736485796</v>
      </c>
      <c r="D19" s="19">
        <v>0.43418331011540701</v>
      </c>
      <c r="E19" s="49">
        <v>0.24472383083978999</v>
      </c>
      <c r="F19" s="19">
        <v>2.4472383083979001</v>
      </c>
      <c r="G19" s="19">
        <v>21.433401334803602</v>
      </c>
      <c r="H19" s="21">
        <v>20919.826088881498</v>
      </c>
      <c r="I19" s="21">
        <v>17863.951018037798</v>
      </c>
      <c r="J19" s="21">
        <v>6950.4305235348402</v>
      </c>
      <c r="K19" s="20">
        <v>0.34491110592327701</v>
      </c>
      <c r="L19" s="20">
        <v>0.91770902423932399</v>
      </c>
      <c r="M19" s="48">
        <v>1E-4</v>
      </c>
      <c r="N19" s="6">
        <v>530.78499999999997</v>
      </c>
      <c r="O19" s="6">
        <v>77</v>
      </c>
      <c r="P19" s="6">
        <v>2.48</v>
      </c>
      <c r="Q19" s="6">
        <v>23.9</v>
      </c>
      <c r="R19" s="6"/>
      <c r="S19" s="6">
        <v>1.8620000000000001</v>
      </c>
      <c r="T19" s="6">
        <v>18</v>
      </c>
      <c r="U19" s="54">
        <v>10.51</v>
      </c>
      <c r="V19" s="6">
        <v>-0.13</v>
      </c>
    </row>
    <row r="20" spans="1:31" x14ac:dyDescent="0.25">
      <c r="A20" s="50">
        <v>0.26</v>
      </c>
      <c r="B20" s="19">
        <v>55.135050745258503</v>
      </c>
      <c r="C20" s="49">
        <v>380.14289212569201</v>
      </c>
      <c r="D20" s="19">
        <v>0.50956235701044295</v>
      </c>
      <c r="E20" s="49">
        <v>0.26511748340977298</v>
      </c>
      <c r="F20" s="19">
        <v>2.6511748340977301</v>
      </c>
      <c r="G20" s="19">
        <v>23.219518112703899</v>
      </c>
      <c r="H20" s="21">
        <v>22663.144929621601</v>
      </c>
      <c r="I20" s="21">
        <v>19352.613602874299</v>
      </c>
      <c r="J20" s="21">
        <v>8157.1024894263101</v>
      </c>
      <c r="K20" s="20">
        <v>0.36865405173315302</v>
      </c>
      <c r="L20" s="20">
        <v>0.98088215858482997</v>
      </c>
      <c r="M20" s="48">
        <v>1E-4</v>
      </c>
      <c r="N20" s="7">
        <v>622.08000000000004</v>
      </c>
      <c r="O20" s="6">
        <v>90.2</v>
      </c>
      <c r="P20" s="6">
        <v>2.69</v>
      </c>
      <c r="Q20" s="6">
        <v>25.9</v>
      </c>
      <c r="R20" s="6"/>
      <c r="S20" s="6">
        <v>1.859</v>
      </c>
      <c r="T20" s="6">
        <v>17.899999999999999</v>
      </c>
      <c r="U20" s="54">
        <v>10.51</v>
      </c>
      <c r="V20" s="6">
        <v>-0.13</v>
      </c>
    </row>
    <row r="21" spans="1:31" x14ac:dyDescent="0.25">
      <c r="A21" s="50">
        <v>0.28000000000000003</v>
      </c>
      <c r="B21" s="19">
        <v>63.9436091483471</v>
      </c>
      <c r="C21" s="49">
        <v>440.87578021677899</v>
      </c>
      <c r="D21" s="19">
        <v>0.59097172765708195</v>
      </c>
      <c r="E21" s="49">
        <v>0.28551113597975603</v>
      </c>
      <c r="F21" s="19">
        <v>2.8551113597975601</v>
      </c>
      <c r="G21" s="19">
        <v>25.005634890604199</v>
      </c>
      <c r="H21" s="21">
        <v>24406.463770361701</v>
      </c>
      <c r="I21" s="21">
        <v>20841.276187710799</v>
      </c>
      <c r="J21" s="21">
        <v>9460.3082125890905</v>
      </c>
      <c r="K21" s="20">
        <v>0.36490187206250402</v>
      </c>
      <c r="L21" s="20">
        <v>0.97089869013401098</v>
      </c>
      <c r="M21" s="48">
        <v>1E-4</v>
      </c>
      <c r="N21" s="6">
        <v>720.63199999999995</v>
      </c>
      <c r="O21" s="6">
        <v>104.5</v>
      </c>
      <c r="P21" s="6">
        <v>2.9</v>
      </c>
      <c r="Q21" s="6">
        <v>27.9</v>
      </c>
      <c r="R21" s="6"/>
      <c r="S21" s="6">
        <v>1.857</v>
      </c>
      <c r="T21" s="6">
        <v>17.899999999999999</v>
      </c>
      <c r="U21" s="54">
        <v>10.52</v>
      </c>
      <c r="V21" s="6">
        <v>-0.13</v>
      </c>
    </row>
    <row r="22" spans="1:31" s="29" customFormat="1" ht="15.75" thickBot="1" x14ac:dyDescent="0.3">
      <c r="A22" s="27"/>
      <c r="M22" s="53"/>
      <c r="N22" s="53"/>
      <c r="O22" s="53"/>
      <c r="P22" s="53"/>
      <c r="Q22" s="53"/>
      <c r="R22" s="53"/>
      <c r="S22" s="53"/>
      <c r="T22" s="53"/>
      <c r="U22" s="53"/>
      <c r="V22" s="53"/>
    </row>
    <row r="23" spans="1:31" x14ac:dyDescent="0.25">
      <c r="A23" t="s">
        <v>9</v>
      </c>
      <c r="B23" t="s">
        <v>9</v>
      </c>
      <c r="C23" t="s">
        <v>9</v>
      </c>
      <c r="M23" s="75"/>
      <c r="N23" s="75"/>
      <c r="O23" s="75"/>
      <c r="P23" s="75"/>
      <c r="Q23" s="75"/>
      <c r="R23" s="75"/>
      <c r="S23" s="75"/>
      <c r="T23" s="75"/>
      <c r="U23" s="75"/>
      <c r="V23" s="75"/>
    </row>
    <row r="24" spans="1:31" s="1" customFormat="1" ht="30" x14ac:dyDescent="0.25">
      <c r="A24" s="22" t="s">
        <v>34</v>
      </c>
      <c r="B24" s="22" t="s">
        <v>12</v>
      </c>
      <c r="C24" s="22" t="s">
        <v>13</v>
      </c>
      <c r="D24" s="22" t="s">
        <v>14</v>
      </c>
      <c r="E24" s="22" t="s">
        <v>15</v>
      </c>
    </row>
    <row r="25" spans="1:31" x14ac:dyDescent="0.25">
      <c r="A25" s="24" t="str">
        <f>A10</f>
        <v>MJP test 2</v>
      </c>
      <c r="B25" s="44">
        <v>1.79124575441136</v>
      </c>
      <c r="C25" s="45" t="s">
        <v>16</v>
      </c>
      <c r="D25" s="45">
        <v>0.1225</v>
      </c>
      <c r="E25" s="45">
        <v>2.4129999999999998</v>
      </c>
      <c r="M25" s="75"/>
      <c r="N25" s="75"/>
      <c r="O25" s="75"/>
      <c r="P25" s="75"/>
      <c r="Q25" s="75"/>
      <c r="R25" s="75"/>
      <c r="S25" s="75"/>
      <c r="T25" s="75"/>
      <c r="U25" s="75"/>
      <c r="V25" s="75"/>
    </row>
    <row r="26" spans="1:31" x14ac:dyDescent="0.25">
      <c r="A26" s="101" t="s">
        <v>62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2"/>
      <c r="M26" s="92" t="s">
        <v>66</v>
      </c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4"/>
      <c r="Y26" s="95" t="s">
        <v>88</v>
      </c>
      <c r="Z26" s="95"/>
      <c r="AA26" s="95"/>
      <c r="AB26" s="95"/>
      <c r="AC26" s="95"/>
      <c r="AD26" s="95"/>
      <c r="AE26" s="95"/>
    </row>
    <row r="27" spans="1:31" s="1" customFormat="1" ht="45" x14ac:dyDescent="0.25">
      <c r="A27" s="22" t="s">
        <v>17</v>
      </c>
      <c r="B27" s="22" t="s">
        <v>18</v>
      </c>
      <c r="C27" s="22" t="s">
        <v>19</v>
      </c>
      <c r="D27" s="22" t="s">
        <v>20</v>
      </c>
      <c r="E27" s="22" t="s">
        <v>21</v>
      </c>
      <c r="F27" s="22" t="s">
        <v>22</v>
      </c>
      <c r="G27" s="22" t="s">
        <v>23</v>
      </c>
      <c r="H27" s="22" t="s">
        <v>24</v>
      </c>
      <c r="I27" s="22" t="s">
        <v>25</v>
      </c>
      <c r="J27" s="22" t="s">
        <v>26</v>
      </c>
      <c r="K27" s="22" t="s">
        <v>38</v>
      </c>
      <c r="L27" s="22" t="s">
        <v>39</v>
      </c>
      <c r="M27" s="38" t="s">
        <v>44</v>
      </c>
      <c r="N27" s="38" t="s">
        <v>45</v>
      </c>
      <c r="O27" s="38" t="s">
        <v>46</v>
      </c>
      <c r="P27" s="38" t="s">
        <v>47</v>
      </c>
      <c r="Q27" s="38" t="s">
        <v>48</v>
      </c>
      <c r="R27" s="38" t="s">
        <v>49</v>
      </c>
      <c r="S27" s="38" t="s">
        <v>50</v>
      </c>
      <c r="T27" s="38" t="s">
        <v>51</v>
      </c>
      <c r="U27" s="38" t="s">
        <v>52</v>
      </c>
      <c r="V27" s="38" t="s">
        <v>53</v>
      </c>
      <c r="W27" s="38" t="s">
        <v>54</v>
      </c>
      <c r="X27" s="38" t="s">
        <v>55</v>
      </c>
      <c r="Y27" s="80" t="s">
        <v>83</v>
      </c>
      <c r="Z27" s="80" t="s">
        <v>84</v>
      </c>
      <c r="AA27" s="80" t="s">
        <v>46</v>
      </c>
      <c r="AB27" s="9" t="s">
        <v>85</v>
      </c>
      <c r="AC27" s="9" t="s">
        <v>87</v>
      </c>
      <c r="AD27" s="9" t="s">
        <v>49</v>
      </c>
      <c r="AE27" s="9" t="s">
        <v>86</v>
      </c>
    </row>
    <row r="28" spans="1:31" x14ac:dyDescent="0.25">
      <c r="A28" s="64">
        <v>0.11</v>
      </c>
      <c r="B28" s="25">
        <v>8.9480090127591101</v>
      </c>
      <c r="C28" s="65">
        <v>61.694366449268799</v>
      </c>
      <c r="D28" s="24">
        <v>9.7239826210937505E-2</v>
      </c>
      <c r="E28" s="65">
        <v>0.115814193368093</v>
      </c>
      <c r="F28" s="25">
        <v>1.15814193368093</v>
      </c>
      <c r="G28" s="25">
        <v>8.3009026209928791</v>
      </c>
      <c r="H28" s="26">
        <v>5625.1087927881299</v>
      </c>
      <c r="I28" s="26">
        <v>4838.1096268246501</v>
      </c>
      <c r="J28" s="26">
        <v>364.51392142167498</v>
      </c>
      <c r="K28" s="24">
        <v>0.38462279101485902</v>
      </c>
      <c r="L28" s="24">
        <v>1.0233703704541399</v>
      </c>
      <c r="M28" s="48">
        <v>1E-4</v>
      </c>
      <c r="N28" s="6">
        <v>68.652000000000001</v>
      </c>
      <c r="O28" s="6">
        <v>9.9499999999999993</v>
      </c>
      <c r="P28" s="6">
        <v>1.2</v>
      </c>
      <c r="Q28" s="6">
        <v>8.3000000000000007</v>
      </c>
      <c r="R28" s="6"/>
      <c r="S28" s="6">
        <v>1.99</v>
      </c>
      <c r="T28" s="6">
        <v>8.5800000000000001E-2</v>
      </c>
      <c r="U28" s="6">
        <v>5.01</v>
      </c>
      <c r="V28" s="6">
        <v>1.54</v>
      </c>
      <c r="W28" s="6">
        <v>8.3800000000000008</v>
      </c>
      <c r="X28" s="6">
        <v>8.0399999999999991</v>
      </c>
    </row>
    <row r="29" spans="1:31" x14ac:dyDescent="0.25">
      <c r="A29" s="64">
        <v>0.14000000000000001</v>
      </c>
      <c r="B29" s="25">
        <v>14.4942955909156</v>
      </c>
      <c r="C29" s="65">
        <v>99.934676231873496</v>
      </c>
      <c r="D29" s="24">
        <v>0.157512445763171</v>
      </c>
      <c r="E29" s="65">
        <v>0.14739988246848201</v>
      </c>
      <c r="F29" s="25">
        <v>1.4739988246848199</v>
      </c>
      <c r="G29" s="25">
        <v>10.564785153990901</v>
      </c>
      <c r="H29" s="26">
        <v>7159.22937263944</v>
      </c>
      <c r="I29" s="26">
        <v>6157.5940705041003</v>
      </c>
      <c r="J29" s="26">
        <v>590.45230246816902</v>
      </c>
      <c r="K29" s="24">
        <v>0.36865405173315302</v>
      </c>
      <c r="L29" s="24">
        <v>0.98088215858482997</v>
      </c>
      <c r="M29" s="48">
        <v>1E-4</v>
      </c>
      <c r="N29" s="6">
        <v>107.389</v>
      </c>
      <c r="O29" s="6">
        <v>15.6</v>
      </c>
      <c r="P29" s="6">
        <v>1.5</v>
      </c>
      <c r="Q29" s="54">
        <v>10.6</v>
      </c>
      <c r="R29" s="6"/>
      <c r="S29" s="6">
        <v>1.92</v>
      </c>
      <c r="T29" s="6">
        <v>8.1299999999999997E-2</v>
      </c>
      <c r="U29" s="6">
        <v>4.84</v>
      </c>
      <c r="V29" s="6">
        <v>1.52</v>
      </c>
      <c r="W29" s="6">
        <v>8.35</v>
      </c>
      <c r="X29" s="6">
        <v>7.7</v>
      </c>
    </row>
    <row r="30" spans="1:31" x14ac:dyDescent="0.25">
      <c r="A30" s="64">
        <v>0.17</v>
      </c>
      <c r="B30" s="25">
        <v>21.371690947829599</v>
      </c>
      <c r="C30" s="65">
        <v>147.352660362303</v>
      </c>
      <c r="D30" s="24">
        <v>0.23225049400794101</v>
      </c>
      <c r="E30" s="65">
        <v>0.17898557156887099</v>
      </c>
      <c r="F30" s="25">
        <v>1.78985571568871</v>
      </c>
      <c r="G30" s="25">
        <v>12.828667686989</v>
      </c>
      <c r="H30" s="26">
        <v>8693.3499524907493</v>
      </c>
      <c r="I30" s="26">
        <v>7477.0785141835504</v>
      </c>
      <c r="J30" s="26">
        <v>870.61589496582098</v>
      </c>
      <c r="K30" s="24">
        <v>0.35884551460257702</v>
      </c>
      <c r="L30" s="24">
        <v>0.95478446881859202</v>
      </c>
      <c r="M30" s="48">
        <v>1E-4</v>
      </c>
      <c r="N30" s="7">
        <v>155.69200000000001</v>
      </c>
      <c r="O30" s="6">
        <v>22.6</v>
      </c>
      <c r="P30" s="6">
        <v>1.8</v>
      </c>
      <c r="Q30" s="6">
        <v>12.9</v>
      </c>
      <c r="R30" s="6"/>
      <c r="S30" s="6">
        <v>1.89</v>
      </c>
      <c r="T30" s="6">
        <v>7.7700000000000005E-2</v>
      </c>
      <c r="U30" s="6">
        <v>4.8499999999999996</v>
      </c>
      <c r="V30" s="6">
        <v>1.51</v>
      </c>
      <c r="W30" s="6">
        <v>8.2799999999999994</v>
      </c>
      <c r="X30" s="6">
        <v>7.54</v>
      </c>
    </row>
    <row r="31" spans="1:31" x14ac:dyDescent="0.25">
      <c r="A31" s="64">
        <v>0.19</v>
      </c>
      <c r="B31" s="25">
        <v>26.6961260628598</v>
      </c>
      <c r="C31" s="65">
        <v>184.06335775360299</v>
      </c>
      <c r="D31" s="24">
        <v>0.29011220877808602</v>
      </c>
      <c r="E31" s="65">
        <v>0.20004269763579699</v>
      </c>
      <c r="F31" s="25">
        <v>2.0004269763579701</v>
      </c>
      <c r="G31" s="25">
        <v>14.337922708987699</v>
      </c>
      <c r="H31" s="26">
        <v>9716.0970057249597</v>
      </c>
      <c r="I31" s="26">
        <v>8356.7348099698502</v>
      </c>
      <c r="J31" s="26">
        <v>1087.51674077045</v>
      </c>
      <c r="K31" s="24">
        <v>0.35417005294450599</v>
      </c>
      <c r="L31" s="24">
        <v>0.94234441315668105</v>
      </c>
      <c r="M31" s="48">
        <v>1E-4</v>
      </c>
      <c r="N31" s="6">
        <v>192.93899999999999</v>
      </c>
      <c r="O31" s="6">
        <v>28</v>
      </c>
      <c r="P31" s="54">
        <v>2</v>
      </c>
      <c r="Q31" s="6">
        <v>14.4</v>
      </c>
      <c r="R31" s="6"/>
      <c r="S31" s="6">
        <v>1.87</v>
      </c>
      <c r="T31" s="6">
        <v>8.0100000000000005E-2</v>
      </c>
      <c r="U31" s="6">
        <v>4.74</v>
      </c>
      <c r="V31" s="6">
        <v>1.54</v>
      </c>
      <c r="W31" s="6">
        <v>8.16</v>
      </c>
      <c r="X31" s="6">
        <v>7.45</v>
      </c>
    </row>
    <row r="32" spans="1:31" x14ac:dyDescent="0.25">
      <c r="A32" s="64">
        <v>0.21</v>
      </c>
      <c r="B32" s="25">
        <v>32.61216507956</v>
      </c>
      <c r="C32" s="65">
        <v>224.85302152171499</v>
      </c>
      <c r="D32" s="24">
        <v>0.354403002967136</v>
      </c>
      <c r="E32" s="65">
        <v>0.22109982370272299</v>
      </c>
      <c r="F32" s="25">
        <v>2.2109982370272299</v>
      </c>
      <c r="G32" s="25">
        <v>15.847177730986401</v>
      </c>
      <c r="H32" s="26">
        <v>10738.844058959099</v>
      </c>
      <c r="I32" s="26">
        <v>9236.3911057561509</v>
      </c>
      <c r="J32" s="26">
        <v>1328.5176805533799</v>
      </c>
      <c r="K32" s="24">
        <v>0.35045175792882799</v>
      </c>
      <c r="L32" s="24">
        <v>0.93245110200470405</v>
      </c>
      <c r="M32" s="48">
        <v>1E-4</v>
      </c>
      <c r="N32" s="6">
        <v>231.976</v>
      </c>
      <c r="O32" s="6">
        <v>33.6</v>
      </c>
      <c r="P32" s="6">
        <v>2.2000000000000002</v>
      </c>
      <c r="Q32" s="6">
        <v>15.9</v>
      </c>
      <c r="R32" s="6"/>
      <c r="S32" s="6">
        <v>1.84</v>
      </c>
      <c r="T32" s="6">
        <v>8.1500000000000003E-2</v>
      </c>
      <c r="U32" s="6">
        <v>4.68</v>
      </c>
      <c r="V32" s="6">
        <v>1.53</v>
      </c>
      <c r="W32" s="6">
        <v>8.1</v>
      </c>
      <c r="X32" s="6">
        <v>7.3</v>
      </c>
    </row>
    <row r="33" spans="1:24" x14ac:dyDescent="0.25">
      <c r="A33" s="64">
        <v>0.23</v>
      </c>
      <c r="B33" s="25">
        <v>39.119807997930302</v>
      </c>
      <c r="C33" s="65">
        <v>269.72165166663802</v>
      </c>
      <c r="D33" s="24">
        <v>0.42512287657509001</v>
      </c>
      <c r="E33" s="65">
        <v>0.24215694976964899</v>
      </c>
      <c r="F33" s="25">
        <v>2.4215694976964901</v>
      </c>
      <c r="G33" s="25">
        <v>17.3564327529851</v>
      </c>
      <c r="H33" s="26">
        <v>11761.5911121933</v>
      </c>
      <c r="I33" s="26">
        <v>10116.047401542401</v>
      </c>
      <c r="J33" s="26">
        <v>1593.6187143145901</v>
      </c>
      <c r="K33" s="24">
        <v>0.34742411113800398</v>
      </c>
      <c r="L33" s="24">
        <v>0.92439540668369902</v>
      </c>
      <c r="M33" s="48">
        <v>1E-4</v>
      </c>
      <c r="N33" s="6">
        <v>274.666</v>
      </c>
      <c r="O33" s="6">
        <v>39.799999999999997</v>
      </c>
      <c r="P33" s="6">
        <v>2.5</v>
      </c>
      <c r="Q33" s="6">
        <v>17.399999999999999</v>
      </c>
      <c r="R33" s="6"/>
      <c r="S33" s="6">
        <v>1.82</v>
      </c>
      <c r="T33" s="6">
        <v>7.9399999999999998E-2</v>
      </c>
      <c r="U33" s="6">
        <v>4.67</v>
      </c>
      <c r="V33" s="6">
        <v>1.53</v>
      </c>
      <c r="W33" s="6">
        <v>8.08</v>
      </c>
      <c r="X33" s="6">
        <v>7.19</v>
      </c>
    </row>
    <row r="34" spans="1:24" x14ac:dyDescent="0.25">
      <c r="A34" s="64">
        <v>0.25</v>
      </c>
      <c r="B34" s="25">
        <v>46.219054817970601</v>
      </c>
      <c r="C34" s="65">
        <v>318.66924818837202</v>
      </c>
      <c r="D34" s="24">
        <v>0.50227182960195005</v>
      </c>
      <c r="E34" s="65">
        <v>0.26321407583657502</v>
      </c>
      <c r="F34" s="25">
        <v>2.6321407583657499</v>
      </c>
      <c r="G34" s="25">
        <v>18.865687774983801</v>
      </c>
      <c r="H34" s="26">
        <v>12784.3381654275</v>
      </c>
      <c r="I34" s="26">
        <v>10995.703697328699</v>
      </c>
      <c r="J34" s="26">
        <v>1882.81984205411</v>
      </c>
      <c r="K34" s="24">
        <v>0.34491110592327701</v>
      </c>
      <c r="L34" s="24">
        <v>0.91770902423932399</v>
      </c>
      <c r="M34" s="48">
        <v>1E-4</v>
      </c>
      <c r="N34" s="7">
        <v>320.99</v>
      </c>
      <c r="O34" s="6">
        <v>46.6</v>
      </c>
      <c r="P34" s="6">
        <v>2.7</v>
      </c>
      <c r="Q34" s="6">
        <v>18.899999999999999</v>
      </c>
      <c r="R34" s="6"/>
      <c r="S34" s="30">
        <v>1.8</v>
      </c>
      <c r="T34" s="6">
        <v>8.1299999999999997E-2</v>
      </c>
      <c r="U34" s="6">
        <v>4.6500000000000004</v>
      </c>
      <c r="V34" s="6">
        <v>1.52</v>
      </c>
      <c r="W34" s="6">
        <v>8.0399999999999991</v>
      </c>
      <c r="X34" s="6">
        <v>7.09</v>
      </c>
    </row>
    <row r="35" spans="1:24" x14ac:dyDescent="0.25">
      <c r="A35" s="64">
        <v>0.27</v>
      </c>
      <c r="B35" s="25">
        <v>53.909905539680899</v>
      </c>
      <c r="C35" s="65">
        <v>371.69581108691699</v>
      </c>
      <c r="D35" s="24">
        <v>0.58584986204771405</v>
      </c>
      <c r="E35" s="65">
        <v>0.28427120190350103</v>
      </c>
      <c r="F35" s="25">
        <v>2.8427120190350101</v>
      </c>
      <c r="G35" s="25">
        <v>20.374942796982499</v>
      </c>
      <c r="H35" s="26">
        <v>13807.085218661699</v>
      </c>
      <c r="I35" s="26">
        <v>11875.359993115</v>
      </c>
      <c r="J35" s="26">
        <v>2196.12106377191</v>
      </c>
      <c r="K35" s="24">
        <v>0.370763655735316</v>
      </c>
      <c r="L35" s="24">
        <v>0.98649520669232404</v>
      </c>
      <c r="M35" s="48">
        <v>1E-4</v>
      </c>
      <c r="N35" s="6">
        <v>371.25900000000001</v>
      </c>
      <c r="O35" s="6">
        <v>53.8</v>
      </c>
      <c r="P35" s="6">
        <v>2.9</v>
      </c>
      <c r="Q35" s="6">
        <v>20.399999999999999</v>
      </c>
      <c r="R35" s="6"/>
      <c r="S35" s="6">
        <v>1.78</v>
      </c>
      <c r="T35" s="6">
        <v>8.2000000000000003E-2</v>
      </c>
      <c r="U35" s="6">
        <v>4.62</v>
      </c>
      <c r="V35" s="6">
        <v>1.52</v>
      </c>
      <c r="W35" s="30">
        <v>8</v>
      </c>
      <c r="X35" s="6">
        <v>7.01</v>
      </c>
    </row>
    <row r="36" spans="1:24" x14ac:dyDescent="0.25">
      <c r="A36" s="64">
        <v>0.28000000000000003</v>
      </c>
      <c r="B36" s="25">
        <v>57.977182363662401</v>
      </c>
      <c r="C36" s="65">
        <v>399.73870492749398</v>
      </c>
      <c r="D36" s="24">
        <v>0.630049783052686</v>
      </c>
      <c r="E36" s="65">
        <v>0.29479976493696403</v>
      </c>
      <c r="F36" s="25">
        <v>2.9479976493696398</v>
      </c>
      <c r="G36" s="25">
        <v>21.129570307981901</v>
      </c>
      <c r="H36" s="26">
        <v>14318.4587452788</v>
      </c>
      <c r="I36" s="26">
        <v>12315.188141008201</v>
      </c>
      <c r="J36" s="26">
        <v>2361.8092098726702</v>
      </c>
      <c r="K36" s="24">
        <v>0.36865405173315302</v>
      </c>
      <c r="L36" s="24">
        <v>0.98088215858482997</v>
      </c>
      <c r="M36" s="48">
        <v>1E-4</v>
      </c>
      <c r="N36" s="6">
        <v>397.74799999999999</v>
      </c>
      <c r="O36" s="6">
        <v>57.7</v>
      </c>
      <c r="P36" s="54">
        <v>3</v>
      </c>
      <c r="Q36" s="6">
        <v>21.2</v>
      </c>
      <c r="R36" s="6"/>
      <c r="S36" s="6">
        <v>1.78</v>
      </c>
      <c r="T36" s="6">
        <v>8.3199999999999996E-2</v>
      </c>
      <c r="U36" s="6">
        <v>4.6100000000000003</v>
      </c>
      <c r="V36" s="6">
        <v>1.51</v>
      </c>
      <c r="W36" s="6">
        <v>7.99</v>
      </c>
      <c r="X36" s="6">
        <v>6.97</v>
      </c>
    </row>
    <row r="37" spans="1:24" x14ac:dyDescent="0.25">
      <c r="A37" s="64">
        <v>0.28999999999999998</v>
      </c>
      <c r="B37" s="25">
        <v>62.192360163061302</v>
      </c>
      <c r="C37" s="65">
        <v>428.80134036227298</v>
      </c>
      <c r="D37" s="24">
        <v>0.67585697391238397</v>
      </c>
      <c r="E37" s="65">
        <v>0.30532832797042703</v>
      </c>
      <c r="F37" s="25">
        <v>3.0532832797042699</v>
      </c>
      <c r="G37" s="25">
        <v>21.8841978189812</v>
      </c>
      <c r="H37" s="26">
        <v>14829.832271895901</v>
      </c>
      <c r="I37" s="26">
        <v>12755.016288901301</v>
      </c>
      <c r="J37" s="26">
        <v>2533.5223794680101</v>
      </c>
      <c r="K37" s="24">
        <v>0.36670608128818699</v>
      </c>
      <c r="L37" s="24">
        <v>0.97569917077841595</v>
      </c>
      <c r="M37" s="48">
        <v>1E-4</v>
      </c>
      <c r="N37" s="6">
        <v>424.88799999999998</v>
      </c>
      <c r="O37" s="6">
        <v>61.6</v>
      </c>
      <c r="P37" s="6">
        <v>3.1</v>
      </c>
      <c r="Q37" s="6">
        <v>21.9</v>
      </c>
      <c r="R37" s="6"/>
      <c r="S37" s="6">
        <v>1.77</v>
      </c>
      <c r="T37" s="6">
        <v>8.2000000000000003E-2</v>
      </c>
      <c r="U37" s="6">
        <v>4.6100000000000003</v>
      </c>
      <c r="V37" s="6">
        <v>1.51</v>
      </c>
      <c r="W37" s="6">
        <v>7.99</v>
      </c>
      <c r="X37" s="6">
        <v>6.94</v>
      </c>
    </row>
    <row r="38" spans="1:24" x14ac:dyDescent="0.25">
      <c r="A38" s="64">
        <v>0.3</v>
      </c>
      <c r="B38" s="25">
        <v>66.555438937877696</v>
      </c>
      <c r="C38" s="65">
        <v>458.883717391255</v>
      </c>
      <c r="D38" s="24">
        <v>0.72327143462680799</v>
      </c>
      <c r="E38" s="65">
        <v>0.31585689100388997</v>
      </c>
      <c r="F38" s="25">
        <v>3.1585689100389001</v>
      </c>
      <c r="G38" s="25">
        <v>22.638825329980602</v>
      </c>
      <c r="H38" s="26">
        <v>15341.2057985131</v>
      </c>
      <c r="I38" s="26">
        <v>13194.844436794499</v>
      </c>
      <c r="J38" s="26">
        <v>2711.2605725579201</v>
      </c>
      <c r="K38" s="24">
        <v>0.36490187206250402</v>
      </c>
      <c r="L38" s="24">
        <v>0.97089869013401098</v>
      </c>
      <c r="M38" s="48">
        <v>1E-4</v>
      </c>
      <c r="N38" s="6">
        <v>453.36500000000001</v>
      </c>
      <c r="O38" s="6">
        <v>65.8</v>
      </c>
      <c r="P38" s="6">
        <v>3.2</v>
      </c>
      <c r="Q38" s="6">
        <v>22.7</v>
      </c>
      <c r="R38" s="6"/>
      <c r="S38" s="6">
        <v>1.77</v>
      </c>
      <c r="T38" s="6">
        <v>8.2000000000000003E-2</v>
      </c>
      <c r="U38" s="6">
        <v>4.6100000000000003</v>
      </c>
      <c r="V38" s="6">
        <v>1.5</v>
      </c>
      <c r="W38" s="6">
        <v>7.98</v>
      </c>
      <c r="X38" s="6">
        <v>6.91</v>
      </c>
    </row>
    <row r="39" spans="1:24" x14ac:dyDescent="0.25">
      <c r="A39" s="64">
        <v>0.31</v>
      </c>
      <c r="B39" s="25">
        <v>71.066418688111597</v>
      </c>
      <c r="C39" s="65">
        <v>489.98583601444</v>
      </c>
      <c r="D39" s="24">
        <v>0.77229316519595803</v>
      </c>
      <c r="E39" s="65">
        <v>0.32638545403735297</v>
      </c>
      <c r="F39" s="25">
        <v>3.2638545403735302</v>
      </c>
      <c r="G39" s="25">
        <v>23.393452840979901</v>
      </c>
      <c r="H39" s="26">
        <v>15852.5793251302</v>
      </c>
      <c r="I39" s="26">
        <v>13634.6725846876</v>
      </c>
      <c r="J39" s="26">
        <v>2895.0237891423999</v>
      </c>
      <c r="K39" s="24">
        <v>0.36322609070791401</v>
      </c>
      <c r="L39" s="24">
        <v>0.966439919032273</v>
      </c>
      <c r="M39" s="48">
        <v>1E-4</v>
      </c>
      <c r="N39" s="6">
        <v>482.517</v>
      </c>
      <c r="O39" s="54">
        <v>70</v>
      </c>
      <c r="P39" s="6">
        <v>3.3</v>
      </c>
      <c r="Q39" s="6">
        <v>23.5</v>
      </c>
      <c r="R39" s="6"/>
      <c r="S39" s="6">
        <v>1.76</v>
      </c>
      <c r="T39" s="6">
        <v>8.1000000000000003E-2</v>
      </c>
      <c r="U39" s="6">
        <v>4.59</v>
      </c>
      <c r="V39" s="6">
        <v>1.5</v>
      </c>
      <c r="W39" s="6">
        <v>7.98</v>
      </c>
      <c r="X39" s="6">
        <v>6.89</v>
      </c>
    </row>
    <row r="41" spans="1:24" x14ac:dyDescent="0.25">
      <c r="M41" s="75"/>
      <c r="N41" s="75"/>
      <c r="O41" s="75"/>
      <c r="P41" s="75"/>
      <c r="Q41" s="75"/>
      <c r="R41" s="75"/>
      <c r="S41" s="75"/>
      <c r="T41" s="75"/>
      <c r="U41" s="75"/>
      <c r="V41" s="75"/>
    </row>
    <row r="42" spans="1:24" x14ac:dyDescent="0.25">
      <c r="M42" s="75"/>
      <c r="N42" s="75"/>
      <c r="O42" s="75"/>
      <c r="P42" s="75"/>
      <c r="Q42" s="75"/>
      <c r="R42" s="75"/>
      <c r="S42" s="75"/>
      <c r="T42" s="75"/>
      <c r="U42" s="75"/>
      <c r="V42" s="75"/>
    </row>
    <row r="43" spans="1:24" x14ac:dyDescent="0.25">
      <c r="M43" s="75"/>
      <c r="N43" s="75"/>
      <c r="O43" s="75"/>
      <c r="P43" s="75"/>
      <c r="Q43" s="75"/>
      <c r="R43" s="75"/>
      <c r="S43" s="75"/>
      <c r="T43" s="75"/>
      <c r="U43" s="75"/>
      <c r="V43" s="75"/>
    </row>
    <row r="44" spans="1:24" x14ac:dyDescent="0.25">
      <c r="M44" s="75"/>
      <c r="N44" s="75"/>
      <c r="O44" s="75"/>
      <c r="P44" s="75"/>
      <c r="Q44" s="75"/>
      <c r="R44" s="75"/>
      <c r="S44" s="75"/>
      <c r="T44" s="75"/>
      <c r="U44" s="75"/>
      <c r="V44" s="75"/>
    </row>
    <row r="45" spans="1:24" x14ac:dyDescent="0.25">
      <c r="M45" s="75"/>
      <c r="N45" s="75"/>
      <c r="O45" s="75"/>
      <c r="P45" s="75"/>
      <c r="Q45" s="75"/>
      <c r="R45" s="75"/>
      <c r="S45" s="75"/>
      <c r="T45" s="75"/>
      <c r="U45" s="75"/>
      <c r="V45" s="75"/>
    </row>
  </sheetData>
  <mergeCells count="20">
    <mergeCell ref="A7:B7"/>
    <mergeCell ref="F7:G7"/>
    <mergeCell ref="A11:L11"/>
    <mergeCell ref="M11:V11"/>
    <mergeCell ref="A26:L26"/>
    <mergeCell ref="M26:X26"/>
    <mergeCell ref="W11:AC11"/>
    <mergeCell ref="Y26:AE26"/>
    <mergeCell ref="A4:B4"/>
    <mergeCell ref="F4:G4"/>
    <mergeCell ref="A5:B5"/>
    <mergeCell ref="F5:G5"/>
    <mergeCell ref="A6:B6"/>
    <mergeCell ref="F6:G6"/>
    <mergeCell ref="A1:B1"/>
    <mergeCell ref="F1:G1"/>
    <mergeCell ref="A2:B2"/>
    <mergeCell ref="F2:G2"/>
    <mergeCell ref="A3:B3"/>
    <mergeCell ref="F3:G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"/>
  <sheetViews>
    <sheetView topLeftCell="O7" zoomScaleNormal="100" workbookViewId="0">
      <selection activeCell="U9" sqref="U9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8" max="10" width="13.140625" customWidth="1"/>
    <col min="11" max="12" width="12.5703125" customWidth="1"/>
    <col min="13" max="13" width="13.28515625" customWidth="1"/>
    <col min="14" max="22" width="11.85546875" customWidth="1"/>
  </cols>
  <sheetData>
    <row r="1" spans="1:29" x14ac:dyDescent="0.25">
      <c r="A1" s="96" t="s">
        <v>0</v>
      </c>
      <c r="B1" s="97"/>
      <c r="C1" s="8" t="s">
        <v>1</v>
      </c>
      <c r="D1" s="8" t="s">
        <v>2</v>
      </c>
      <c r="F1" s="96" t="s">
        <v>28</v>
      </c>
      <c r="G1" s="97"/>
      <c r="H1" s="8" t="s">
        <v>1</v>
      </c>
      <c r="I1" s="8" t="s">
        <v>2</v>
      </c>
    </row>
    <row r="2" spans="1:29" x14ac:dyDescent="0.25">
      <c r="A2" s="85" t="s">
        <v>3</v>
      </c>
      <c r="B2" s="86"/>
      <c r="C2" s="6">
        <v>0.44</v>
      </c>
      <c r="D2" s="6" t="s">
        <v>4</v>
      </c>
      <c r="F2" s="85" t="s">
        <v>3</v>
      </c>
      <c r="G2" s="86"/>
      <c r="H2" s="6">
        <v>0.25</v>
      </c>
      <c r="I2" s="6" t="s">
        <v>4</v>
      </c>
    </row>
    <row r="3" spans="1:29" x14ac:dyDescent="0.25">
      <c r="A3" s="85" t="s">
        <v>5</v>
      </c>
      <c r="B3" s="86"/>
      <c r="C3" s="6">
        <v>0.221</v>
      </c>
      <c r="D3" s="6" t="s">
        <v>4</v>
      </c>
      <c r="F3" s="85" t="s">
        <v>29</v>
      </c>
      <c r="G3" s="86"/>
      <c r="H3" s="6">
        <v>0.25</v>
      </c>
      <c r="I3" s="6" t="s">
        <v>4</v>
      </c>
    </row>
    <row r="4" spans="1:29" x14ac:dyDescent="0.25">
      <c r="A4" s="85" t="s">
        <v>6</v>
      </c>
      <c r="B4" s="86"/>
      <c r="C4" s="6">
        <v>0.42099999999999999</v>
      </c>
      <c r="D4" s="6" t="s">
        <v>4</v>
      </c>
      <c r="F4" s="85" t="s">
        <v>30</v>
      </c>
      <c r="G4" s="86"/>
      <c r="H4" s="6">
        <v>0.21</v>
      </c>
      <c r="I4" s="6" t="s">
        <v>4</v>
      </c>
    </row>
    <row r="5" spans="1:29" x14ac:dyDescent="0.25">
      <c r="A5" s="85" t="s">
        <v>7</v>
      </c>
      <c r="B5" s="86"/>
      <c r="C5" s="6">
        <v>0.04</v>
      </c>
      <c r="D5" s="6" t="s">
        <v>4</v>
      </c>
      <c r="F5" s="85" t="s">
        <v>31</v>
      </c>
      <c r="G5" s="86"/>
      <c r="H5" s="6">
        <v>0.86499999999999999</v>
      </c>
      <c r="I5" s="6" t="s">
        <v>4</v>
      </c>
    </row>
    <row r="6" spans="1:29" x14ac:dyDescent="0.25">
      <c r="A6" s="83" t="s">
        <v>8</v>
      </c>
      <c r="B6" s="84"/>
      <c r="C6" s="6">
        <v>12</v>
      </c>
      <c r="D6" s="6" t="s">
        <v>9</v>
      </c>
      <c r="F6" s="85" t="s">
        <v>32</v>
      </c>
      <c r="G6" s="86"/>
      <c r="H6" s="6">
        <v>0.4375</v>
      </c>
      <c r="I6" s="6" t="s">
        <v>4</v>
      </c>
    </row>
    <row r="7" spans="1:29" x14ac:dyDescent="0.25">
      <c r="A7" s="83" t="s">
        <v>10</v>
      </c>
      <c r="B7" s="84"/>
      <c r="C7" s="7">
        <v>0.36291863507890598</v>
      </c>
      <c r="D7" s="6"/>
      <c r="F7" s="85" t="s">
        <v>33</v>
      </c>
      <c r="G7" s="86"/>
      <c r="H7" s="6">
        <v>8.2499999999999796E-3</v>
      </c>
      <c r="I7" s="6" t="s">
        <v>4</v>
      </c>
    </row>
    <row r="8" spans="1:29" x14ac:dyDescent="0.25">
      <c r="A8" t="s">
        <v>9</v>
      </c>
      <c r="B8" t="s">
        <v>9</v>
      </c>
      <c r="C8" t="s">
        <v>9</v>
      </c>
    </row>
    <row r="9" spans="1:29" s="1" customFormat="1" ht="30" x14ac:dyDescent="0.25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spans="1:29" x14ac:dyDescent="0.25">
      <c r="A10" s="16" t="s">
        <v>43</v>
      </c>
      <c r="B10" s="41">
        <v>1.30976310778893</v>
      </c>
      <c r="C10" s="42" t="s">
        <v>16</v>
      </c>
      <c r="D10" s="43">
        <v>0.122474487139158</v>
      </c>
      <c r="E10" s="41">
        <v>4.2468928086287097</v>
      </c>
    </row>
    <row r="11" spans="1:29" x14ac:dyDescent="0.25">
      <c r="A11" s="98" t="s">
        <v>56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100"/>
      <c r="M11" s="89" t="s">
        <v>65</v>
      </c>
      <c r="N11" s="90"/>
      <c r="O11" s="90"/>
      <c r="P11" s="90"/>
      <c r="Q11" s="90"/>
      <c r="R11" s="90"/>
      <c r="S11" s="90"/>
      <c r="T11" s="90"/>
      <c r="U11" s="90"/>
      <c r="V11" s="91"/>
      <c r="W11" s="95" t="s">
        <v>88</v>
      </c>
      <c r="X11" s="95"/>
      <c r="Y11" s="95"/>
      <c r="Z11" s="95"/>
      <c r="AA11" s="95"/>
      <c r="AB11" s="95"/>
      <c r="AC11" s="95"/>
    </row>
    <row r="12" spans="1:29" s="1" customFormat="1" ht="45" x14ac:dyDescent="0.25">
      <c r="A12" s="15" t="s">
        <v>17</v>
      </c>
      <c r="B12" s="15" t="s">
        <v>18</v>
      </c>
      <c r="C12" s="15" t="s">
        <v>19</v>
      </c>
      <c r="D12" s="15" t="s">
        <v>20</v>
      </c>
      <c r="E12" s="15" t="s">
        <v>21</v>
      </c>
      <c r="F12" s="15" t="s">
        <v>22</v>
      </c>
      <c r="G12" s="15" t="s">
        <v>23</v>
      </c>
      <c r="H12" s="15" t="s">
        <v>24</v>
      </c>
      <c r="I12" s="15" t="s">
        <v>25</v>
      </c>
      <c r="J12" s="15" t="s">
        <v>26</v>
      </c>
      <c r="K12" s="15" t="s">
        <v>38</v>
      </c>
      <c r="L12" s="15" t="s">
        <v>39</v>
      </c>
      <c r="M12" s="38" t="s">
        <v>44</v>
      </c>
      <c r="N12" s="38" t="s">
        <v>45</v>
      </c>
      <c r="O12" s="38" t="s">
        <v>46</v>
      </c>
      <c r="P12" s="38" t="s">
        <v>47</v>
      </c>
      <c r="Q12" s="38" t="s">
        <v>48</v>
      </c>
      <c r="R12" s="38" t="s">
        <v>49</v>
      </c>
      <c r="S12" s="38" t="s">
        <v>58</v>
      </c>
      <c r="T12" s="38" t="s">
        <v>59</v>
      </c>
      <c r="U12" s="38" t="s">
        <v>60</v>
      </c>
      <c r="V12" s="38" t="s">
        <v>61</v>
      </c>
      <c r="W12" s="80" t="s">
        <v>83</v>
      </c>
      <c r="X12" s="80" t="s">
        <v>84</v>
      </c>
      <c r="Y12" s="80" t="s">
        <v>46</v>
      </c>
      <c r="Z12" s="9" t="s">
        <v>85</v>
      </c>
      <c r="AA12" s="9" t="s">
        <v>87</v>
      </c>
      <c r="AB12" s="9" t="s">
        <v>49</v>
      </c>
      <c r="AC12" s="9" t="s">
        <v>86</v>
      </c>
    </row>
    <row r="13" spans="1:29" s="1" customFormat="1" x14ac:dyDescent="0.25">
      <c r="A13" s="55">
        <v>0.06</v>
      </c>
      <c r="B13" s="67">
        <v>3.1661988900079199</v>
      </c>
      <c r="C13" s="68">
        <v>21.830178567420202</v>
      </c>
      <c r="D13" s="67">
        <v>2.37759123095077E-2</v>
      </c>
      <c r="E13" s="68">
        <v>5.3604385120626402E-2</v>
      </c>
      <c r="F13" s="67">
        <v>0.53604385120626397</v>
      </c>
      <c r="G13" s="67">
        <v>5.4051088329964898</v>
      </c>
      <c r="H13" s="69">
        <v>34680.635081390297</v>
      </c>
      <c r="I13" s="69">
        <v>31790.582157941099</v>
      </c>
      <c r="J13" s="69">
        <v>2983.9647376173102</v>
      </c>
      <c r="K13" s="66">
        <v>0.278718371375893</v>
      </c>
      <c r="L13" s="66">
        <v>0.78304105858564099</v>
      </c>
      <c r="M13" s="48">
        <v>1E-4</v>
      </c>
      <c r="N13" s="56">
        <v>45.128</v>
      </c>
      <c r="O13" s="56">
        <v>6.55</v>
      </c>
      <c r="P13" s="56">
        <v>0.62</v>
      </c>
      <c r="Q13" s="56">
        <v>6.9</v>
      </c>
      <c r="R13" s="56"/>
      <c r="S13" s="56">
        <v>1.92</v>
      </c>
      <c r="T13" s="56">
        <v>19.600000000000001</v>
      </c>
      <c r="U13" s="56">
        <v>14.1</v>
      </c>
      <c r="V13" s="59">
        <v>-0.06</v>
      </c>
    </row>
    <row r="14" spans="1:29" s="1" customFormat="1" x14ac:dyDescent="0.25">
      <c r="A14" s="55">
        <v>0.08</v>
      </c>
      <c r="B14" s="67">
        <v>5.6287980266807498</v>
      </c>
      <c r="C14" s="68">
        <v>38.809206342080401</v>
      </c>
      <c r="D14" s="67">
        <v>4.22682885502359E-2</v>
      </c>
      <c r="E14" s="68">
        <v>7.1472513494168499E-2</v>
      </c>
      <c r="F14" s="67">
        <v>0.71472513494168499</v>
      </c>
      <c r="G14" s="67">
        <v>7.2068117773286602</v>
      </c>
      <c r="H14" s="69">
        <v>46240.846775187099</v>
      </c>
      <c r="I14" s="69">
        <v>42387.442877254798</v>
      </c>
      <c r="J14" s="69">
        <v>5304.8262002085503</v>
      </c>
      <c r="K14" s="66">
        <v>0.244967318592094</v>
      </c>
      <c r="L14" s="66">
        <v>0.688219680397536</v>
      </c>
      <c r="M14" s="48">
        <v>1E-4</v>
      </c>
      <c r="N14" s="59">
        <v>79.44</v>
      </c>
      <c r="O14" s="56">
        <v>11.5</v>
      </c>
      <c r="P14" s="56">
        <v>0.83</v>
      </c>
      <c r="Q14" s="56">
        <v>9.1999999999999993</v>
      </c>
      <c r="R14" s="56"/>
      <c r="S14" s="57">
        <v>1.9</v>
      </c>
      <c r="T14" s="56">
        <v>19.100000000000001</v>
      </c>
      <c r="U14" s="58">
        <v>14</v>
      </c>
      <c r="V14" s="56">
        <v>-6.4000000000000001E-2</v>
      </c>
    </row>
    <row r="15" spans="1:29" x14ac:dyDescent="0.25">
      <c r="A15" s="50">
        <v>0.1</v>
      </c>
      <c r="B15" s="19">
        <v>10.038102912815599</v>
      </c>
      <c r="C15" s="49">
        <v>69.210301272121896</v>
      </c>
      <c r="D15" s="19">
        <v>7.5379046895035995E-2</v>
      </c>
      <c r="E15" s="49">
        <v>0.10196826284991201</v>
      </c>
      <c r="F15" s="19">
        <v>1.0196826284991201</v>
      </c>
      <c r="G15" s="19">
        <v>10.281799837366201</v>
      </c>
      <c r="H15" s="21">
        <v>8716.5942037006207</v>
      </c>
      <c r="I15" s="21">
        <v>7990.2113533922402</v>
      </c>
      <c r="J15" s="21">
        <v>1491.3188362296601</v>
      </c>
      <c r="K15" s="20">
        <v>0.22576188081447299</v>
      </c>
      <c r="L15" s="20">
        <v>0.63426325745436896</v>
      </c>
      <c r="M15" s="48">
        <v>1E-4</v>
      </c>
      <c r="N15" s="6">
        <v>123.515</v>
      </c>
      <c r="O15" s="6">
        <v>17.899999999999999</v>
      </c>
      <c r="P15" s="6">
        <v>1.03</v>
      </c>
      <c r="Q15" s="6">
        <v>11.5</v>
      </c>
      <c r="R15" s="6"/>
      <c r="S15" s="6">
        <v>1.89</v>
      </c>
      <c r="T15" s="6">
        <v>18.899999999999999</v>
      </c>
      <c r="U15" s="54">
        <v>14</v>
      </c>
      <c r="V15" s="6">
        <v>-6.8000000000000005E-2</v>
      </c>
    </row>
    <row r="16" spans="1:29" x14ac:dyDescent="0.25">
      <c r="A16" s="50">
        <v>0.12</v>
      </c>
      <c r="B16" s="19">
        <v>14.4548681944545</v>
      </c>
      <c r="C16" s="49">
        <v>99.662833831855494</v>
      </c>
      <c r="D16" s="19">
        <v>0.108545827528851</v>
      </c>
      <c r="E16" s="49">
        <v>0.122361915419895</v>
      </c>
      <c r="F16" s="19">
        <v>1.2236191541989501</v>
      </c>
      <c r="G16" s="19">
        <v>12.3381598048394</v>
      </c>
      <c r="H16" s="21">
        <v>10459.9130444407</v>
      </c>
      <c r="I16" s="21">
        <v>9588.2536240706904</v>
      </c>
      <c r="J16" s="21">
        <v>2147.4991241707098</v>
      </c>
      <c r="K16" s="20">
        <v>0.21339375308466799</v>
      </c>
      <c r="L16" s="20">
        <v>0.59951581047963098</v>
      </c>
      <c r="M16" s="48">
        <v>1E-4</v>
      </c>
      <c r="N16" s="6">
        <v>177.221</v>
      </c>
      <c r="O16" s="6">
        <v>25.7</v>
      </c>
      <c r="P16" s="6">
        <v>1.24</v>
      </c>
      <c r="Q16" s="6">
        <v>13.7</v>
      </c>
      <c r="R16" s="6"/>
      <c r="S16" s="6">
        <v>1.88</v>
      </c>
      <c r="T16" s="6">
        <v>18.5</v>
      </c>
      <c r="U16" s="6">
        <v>13.9</v>
      </c>
      <c r="V16" s="6">
        <v>-7.3999999999999996E-2</v>
      </c>
    </row>
    <row r="17" spans="1:31" x14ac:dyDescent="0.25">
      <c r="A17" s="50">
        <v>0.14000000000000001</v>
      </c>
      <c r="B17" s="19">
        <v>19.674681709118602</v>
      </c>
      <c r="C17" s="49">
        <v>135.65219049335801</v>
      </c>
      <c r="D17" s="19">
        <v>0.14774293191426999</v>
      </c>
      <c r="E17" s="49">
        <v>0.14275556798987801</v>
      </c>
      <c r="F17" s="19">
        <v>1.4275556798987801</v>
      </c>
      <c r="G17" s="19">
        <v>14.3945197723127</v>
      </c>
      <c r="H17" s="21">
        <v>12203.2318851808</v>
      </c>
      <c r="I17" s="21">
        <v>11186.295894749101</v>
      </c>
      <c r="J17" s="21">
        <v>2922.9849190101399</v>
      </c>
      <c r="K17" s="20">
        <v>0.20477268101085999</v>
      </c>
      <c r="L17" s="20">
        <v>0.57529547161394001</v>
      </c>
      <c r="M17" s="48">
        <v>1E-4</v>
      </c>
      <c r="N17" s="7">
        <v>240.45</v>
      </c>
      <c r="O17" s="6">
        <v>34.9</v>
      </c>
      <c r="P17" s="6">
        <v>1.45</v>
      </c>
      <c r="Q17" s="54">
        <v>16</v>
      </c>
      <c r="R17" s="6"/>
      <c r="S17" s="6">
        <v>1.87</v>
      </c>
      <c r="T17" s="6">
        <v>18.3</v>
      </c>
      <c r="U17" s="54">
        <v>14</v>
      </c>
      <c r="V17" s="6">
        <v>-7.8E-2</v>
      </c>
    </row>
    <row r="18" spans="1:31" x14ac:dyDescent="0.25">
      <c r="A18" s="50">
        <v>0.16</v>
      </c>
      <c r="B18" s="19">
        <v>25.697543456807999</v>
      </c>
      <c r="C18" s="49">
        <v>177.178371256632</v>
      </c>
      <c r="D18" s="19">
        <v>0.19297036005129201</v>
      </c>
      <c r="E18" s="49">
        <v>0.16314922055986</v>
      </c>
      <c r="F18" s="19">
        <v>1.6314922055986001</v>
      </c>
      <c r="G18" s="19">
        <v>16.450879739785901</v>
      </c>
      <c r="H18" s="21">
        <v>13946.550725921001</v>
      </c>
      <c r="I18" s="21">
        <v>12784.3381654275</v>
      </c>
      <c r="J18" s="21">
        <v>3817.77622074794</v>
      </c>
      <c r="K18" s="20">
        <v>0.19842352805959601</v>
      </c>
      <c r="L18" s="20">
        <v>0.55745794112200397</v>
      </c>
      <c r="M18" s="48">
        <v>1E-4</v>
      </c>
      <c r="N18" s="6">
        <v>313.51299999999998</v>
      </c>
      <c r="O18" s="6">
        <v>45.5</v>
      </c>
      <c r="P18" s="6">
        <v>1.66</v>
      </c>
      <c r="Q18" s="6">
        <v>18.3</v>
      </c>
      <c r="R18" s="6"/>
      <c r="S18" s="6">
        <v>1.87</v>
      </c>
      <c r="T18" s="6">
        <v>18.2</v>
      </c>
      <c r="U18" s="54">
        <v>14</v>
      </c>
      <c r="V18" s="6">
        <v>-8.3000000000000004E-2</v>
      </c>
    </row>
    <row r="19" spans="1:31" x14ac:dyDescent="0.25">
      <c r="A19" s="50">
        <v>0.18</v>
      </c>
      <c r="B19" s="19">
        <v>32.523453437522598</v>
      </c>
      <c r="C19" s="49">
        <v>224.24137612167399</v>
      </c>
      <c r="D19" s="19">
        <v>0.244228111939916</v>
      </c>
      <c r="E19" s="49">
        <v>0.18354287312984299</v>
      </c>
      <c r="F19" s="19">
        <v>1.8354287312984301</v>
      </c>
      <c r="G19" s="19">
        <v>18.5072397072591</v>
      </c>
      <c r="H19" s="21">
        <v>15689.8695666611</v>
      </c>
      <c r="I19" s="21">
        <v>14382.380436105999</v>
      </c>
      <c r="J19" s="21">
        <v>4831.8730293841099</v>
      </c>
      <c r="K19" s="20">
        <v>0.193554424566592</v>
      </c>
      <c r="L19" s="20">
        <v>0.54377851290669499</v>
      </c>
      <c r="M19" s="48">
        <v>1E-4</v>
      </c>
      <c r="N19" s="6">
        <v>396.21199999999999</v>
      </c>
      <c r="O19" s="6">
        <v>57.5</v>
      </c>
      <c r="P19" s="6">
        <v>1.86</v>
      </c>
      <c r="Q19" s="6">
        <v>20.6</v>
      </c>
      <c r="R19" s="6"/>
      <c r="S19" s="6">
        <v>1.87</v>
      </c>
      <c r="T19" s="6">
        <v>18.100000000000001</v>
      </c>
      <c r="U19" s="54">
        <v>14</v>
      </c>
      <c r="V19" s="6">
        <v>-8.5999999999999993E-2</v>
      </c>
    </row>
    <row r="20" spans="1:31" x14ac:dyDescent="0.25">
      <c r="A20" s="50">
        <v>0.2</v>
      </c>
      <c r="B20" s="19">
        <v>40.152411651262497</v>
      </c>
      <c r="C20" s="49">
        <v>276.84120508848702</v>
      </c>
      <c r="D20" s="19">
        <v>0.30151618758014398</v>
      </c>
      <c r="E20" s="49">
        <v>0.20393652569982501</v>
      </c>
      <c r="F20" s="19">
        <v>2.0393652569982499</v>
      </c>
      <c r="G20" s="19">
        <v>20.563599674732401</v>
      </c>
      <c r="H20" s="21">
        <v>17433.188407401201</v>
      </c>
      <c r="I20" s="21">
        <v>15980.4227067844</v>
      </c>
      <c r="J20" s="21">
        <v>5965.2753449186503</v>
      </c>
      <c r="K20" s="20">
        <v>0.18970269151771699</v>
      </c>
      <c r="L20" s="20">
        <v>0.53295732049985201</v>
      </c>
      <c r="M20" s="48">
        <v>1E-4</v>
      </c>
      <c r="N20" s="7">
        <v>488.04</v>
      </c>
      <c r="O20" s="6">
        <v>70.8</v>
      </c>
      <c r="P20" s="6">
        <v>2.0699999999999998</v>
      </c>
      <c r="Q20" s="6">
        <v>22.9</v>
      </c>
      <c r="R20" s="6"/>
      <c r="S20" s="6">
        <v>1.86</v>
      </c>
      <c r="T20" s="6">
        <v>18.100000000000001</v>
      </c>
      <c r="U20" s="54">
        <v>14</v>
      </c>
      <c r="V20" s="6">
        <v>-8.7999999999999995E-2</v>
      </c>
    </row>
    <row r="21" spans="1:31" x14ac:dyDescent="0.25">
      <c r="A21" s="50">
        <v>0.22</v>
      </c>
      <c r="B21" s="19">
        <v>48.584418098027598</v>
      </c>
      <c r="C21" s="49">
        <v>334.97785815706902</v>
      </c>
      <c r="D21" s="19">
        <v>0.36483458697197402</v>
      </c>
      <c r="E21" s="49">
        <v>0.224330178269808</v>
      </c>
      <c r="F21" s="19">
        <v>2.2433017826980799</v>
      </c>
      <c r="G21" s="19">
        <v>22.6199596422056</v>
      </c>
      <c r="H21" s="21">
        <v>19176.507248141301</v>
      </c>
      <c r="I21" s="21">
        <v>17578.4649774629</v>
      </c>
      <c r="J21" s="21">
        <v>7217.98316735157</v>
      </c>
      <c r="K21" s="20">
        <v>0.186580066788821</v>
      </c>
      <c r="L21" s="20">
        <v>0.52418451029286695</v>
      </c>
      <c r="M21" s="48">
        <v>1E-4</v>
      </c>
      <c r="N21" s="6">
        <v>589.60599999999999</v>
      </c>
      <c r="O21" s="6">
        <v>85.5</v>
      </c>
      <c r="P21" s="6">
        <v>2.2799999999999998</v>
      </c>
      <c r="Q21" s="6">
        <v>25.2</v>
      </c>
      <c r="R21" s="6"/>
      <c r="S21" s="6">
        <v>1.86</v>
      </c>
      <c r="T21" s="6">
        <v>18</v>
      </c>
      <c r="U21" s="54">
        <v>14</v>
      </c>
      <c r="V21" s="6">
        <v>-9.1999999999999998E-2</v>
      </c>
    </row>
    <row r="22" spans="1:31" x14ac:dyDescent="0.25">
      <c r="A22" s="50">
        <v>0.23</v>
      </c>
      <c r="B22" s="19">
        <v>53.101564408794701</v>
      </c>
      <c r="C22" s="49">
        <v>366.12249372952402</v>
      </c>
      <c r="D22" s="19">
        <v>0.39875515807473999</v>
      </c>
      <c r="E22" s="49">
        <v>0.234527004554799</v>
      </c>
      <c r="F22" s="19">
        <v>2.34527004554799</v>
      </c>
      <c r="G22" s="19">
        <v>23.6481396259422</v>
      </c>
      <c r="H22" s="21">
        <v>20048.1666685114</v>
      </c>
      <c r="I22" s="21">
        <v>18377.4861128021</v>
      </c>
      <c r="J22" s="21">
        <v>7889.0766436549202</v>
      </c>
      <c r="K22" s="20">
        <v>0.20034529435856999</v>
      </c>
      <c r="L22" s="20">
        <v>0.56285701800981103</v>
      </c>
      <c r="M22" s="48">
        <v>1E-4</v>
      </c>
      <c r="N22" s="6">
        <v>644.05200000000002</v>
      </c>
      <c r="O22" s="6">
        <v>93.4</v>
      </c>
      <c r="P22" s="6">
        <v>2.38</v>
      </c>
      <c r="Q22" s="6">
        <v>26.4</v>
      </c>
      <c r="R22" s="6"/>
      <c r="S22" s="6">
        <v>1.86</v>
      </c>
      <c r="T22" s="6">
        <v>18</v>
      </c>
      <c r="U22" s="54">
        <v>14</v>
      </c>
      <c r="V22" s="6">
        <v>-9.1999999999999998E-2</v>
      </c>
    </row>
    <row r="23" spans="1:31" x14ac:dyDescent="0.25">
      <c r="A23" s="50">
        <v>0.24</v>
      </c>
      <c r="B23" s="19">
        <v>57.819472777818</v>
      </c>
      <c r="C23" s="49">
        <v>398.65133532742198</v>
      </c>
      <c r="D23" s="19">
        <v>0.43418331011540701</v>
      </c>
      <c r="E23" s="49">
        <v>0.24472383083978999</v>
      </c>
      <c r="F23" s="19">
        <v>2.4472383083979001</v>
      </c>
      <c r="G23" s="19">
        <v>24.676319609678899</v>
      </c>
      <c r="H23" s="21">
        <v>20919.826088881498</v>
      </c>
      <c r="I23" s="21">
        <v>19176.507248141301</v>
      </c>
      <c r="J23" s="21">
        <v>8589.9964966828593</v>
      </c>
      <c r="K23" s="20">
        <v>0.21339375308466799</v>
      </c>
      <c r="L23" s="20">
        <v>0.59951581047963098</v>
      </c>
      <c r="M23" s="48">
        <v>1E-4</v>
      </c>
      <c r="N23" s="6">
        <v>700.77200000000005</v>
      </c>
      <c r="O23" s="6">
        <v>101.6</v>
      </c>
      <c r="P23" s="6">
        <v>2.48</v>
      </c>
      <c r="Q23" s="6">
        <v>27.5</v>
      </c>
      <c r="R23" s="6"/>
      <c r="S23" s="6">
        <v>1.86</v>
      </c>
      <c r="T23" s="6">
        <v>18</v>
      </c>
      <c r="U23" s="54">
        <v>14</v>
      </c>
      <c r="V23" s="6">
        <v>-9.4E-2</v>
      </c>
    </row>
    <row r="24" spans="1:31" x14ac:dyDescent="0.25">
      <c r="A24" s="50">
        <v>0.25</v>
      </c>
      <c r="B24" s="19">
        <v>62.7381432050977</v>
      </c>
      <c r="C24" s="49">
        <v>432.564382950761</v>
      </c>
      <c r="D24" s="19">
        <v>0.47111904309397501</v>
      </c>
      <c r="E24" s="49">
        <v>0.25492065712478201</v>
      </c>
      <c r="F24" s="19">
        <v>2.54920657124782</v>
      </c>
      <c r="G24" s="19">
        <v>25.704499593415498</v>
      </c>
      <c r="H24" s="21">
        <v>21791.485509251499</v>
      </c>
      <c r="I24" s="21">
        <v>19975.5283834806</v>
      </c>
      <c r="J24" s="21">
        <v>9320.7427264353992</v>
      </c>
      <c r="K24" s="20">
        <v>6.9679592843973404E-2</v>
      </c>
      <c r="L24" s="20">
        <v>0.19576026464641</v>
      </c>
      <c r="M24" s="48">
        <v>1E-4</v>
      </c>
      <c r="N24" s="6">
        <v>759.91300000000001</v>
      </c>
      <c r="O24" s="6">
        <v>110.2</v>
      </c>
      <c r="P24" s="6">
        <v>2.59</v>
      </c>
      <c r="Q24" s="6">
        <v>28.7</v>
      </c>
      <c r="R24" s="6"/>
      <c r="S24" s="6">
        <v>1.86</v>
      </c>
      <c r="T24" s="6">
        <v>17.899999999999999</v>
      </c>
      <c r="U24" s="54">
        <v>14</v>
      </c>
      <c r="V24" s="6">
        <v>-9.5000000000000001E-2</v>
      </c>
    </row>
    <row r="25" spans="1:31" x14ac:dyDescent="0.25">
      <c r="A25" s="50">
        <v>0.26</v>
      </c>
      <c r="B25" s="19">
        <v>67.857575690633595</v>
      </c>
      <c r="C25" s="49">
        <v>467.861636599544</v>
      </c>
      <c r="D25" s="19">
        <v>0.50956235701044295</v>
      </c>
      <c r="E25" s="49">
        <v>0.26511748340977298</v>
      </c>
      <c r="F25" s="19">
        <v>2.6511748340977301</v>
      </c>
      <c r="G25" s="19">
        <v>26.732679577152101</v>
      </c>
      <c r="H25" s="21">
        <v>22663.144929621601</v>
      </c>
      <c r="I25" s="21">
        <v>20774.5495188198</v>
      </c>
      <c r="J25" s="21">
        <v>10081.3153329125</v>
      </c>
      <c r="K25" s="20" t="s">
        <v>63</v>
      </c>
      <c r="L25" s="20" t="s">
        <v>63</v>
      </c>
      <c r="M25" s="48">
        <v>1E-4</v>
      </c>
      <c r="N25" s="6">
        <v>821.45699999999999</v>
      </c>
      <c r="O25" s="6">
        <v>119.1</v>
      </c>
      <c r="P25" s="6">
        <v>2.69</v>
      </c>
      <c r="Q25" s="6">
        <v>29.8</v>
      </c>
      <c r="R25" s="6"/>
      <c r="S25" s="6">
        <v>1.86</v>
      </c>
      <c r="T25" s="6">
        <v>17.899999999999999</v>
      </c>
      <c r="U25" s="54">
        <v>14</v>
      </c>
      <c r="V25" s="6">
        <v>-9.6000000000000002E-2</v>
      </c>
    </row>
    <row r="26" spans="1:31" x14ac:dyDescent="0.25">
      <c r="A26" s="50">
        <v>0.27</v>
      </c>
      <c r="B26" s="19">
        <v>73.177770234425907</v>
      </c>
      <c r="C26" s="49">
        <v>504.54309627376801</v>
      </c>
      <c r="D26" s="19">
        <v>0.54951325186481303</v>
      </c>
      <c r="E26" s="49">
        <v>0.275314309694764</v>
      </c>
      <c r="F26" s="19">
        <v>2.7531430969476398</v>
      </c>
      <c r="G26" s="19">
        <v>27.760859560888701</v>
      </c>
      <c r="H26" s="21">
        <v>23534.8043499917</v>
      </c>
      <c r="I26" s="21">
        <v>21573.570654159001</v>
      </c>
      <c r="J26" s="21">
        <v>10871.714316114199</v>
      </c>
      <c r="K26" s="20" t="s">
        <v>63</v>
      </c>
      <c r="L26" s="20" t="s">
        <v>63</v>
      </c>
      <c r="M26" s="48">
        <v>1E-4</v>
      </c>
      <c r="N26" s="6">
        <v>885.423</v>
      </c>
      <c r="O26" s="6">
        <v>128.4</v>
      </c>
      <c r="P26" s="6">
        <v>2.79</v>
      </c>
      <c r="Q26" s="6">
        <v>30.9</v>
      </c>
      <c r="R26" s="6"/>
      <c r="S26" s="6">
        <v>1.85</v>
      </c>
      <c r="T26" s="6">
        <v>17.899999999999999</v>
      </c>
      <c r="U26" s="54">
        <v>14</v>
      </c>
      <c r="V26" s="6">
        <v>-9.7000000000000003E-2</v>
      </c>
    </row>
    <row r="27" spans="1:31" s="29" customFormat="1" ht="15.75" thickBot="1" x14ac:dyDescent="0.3">
      <c r="A27" s="27"/>
      <c r="M27" s="53"/>
      <c r="N27" s="53"/>
      <c r="O27" s="53"/>
      <c r="P27" s="53"/>
      <c r="Q27" s="53"/>
      <c r="R27" s="53"/>
      <c r="S27" s="53"/>
      <c r="T27" s="53"/>
      <c r="U27" s="53"/>
      <c r="V27" s="53"/>
    </row>
    <row r="28" spans="1:31" x14ac:dyDescent="0.25">
      <c r="A28" t="s">
        <v>9</v>
      </c>
      <c r="B28" t="s">
        <v>9</v>
      </c>
      <c r="C28" t="s">
        <v>9</v>
      </c>
      <c r="M28" s="34"/>
      <c r="N28" s="34"/>
      <c r="O28" s="34"/>
      <c r="P28" s="34"/>
      <c r="Q28" s="34"/>
      <c r="R28" s="34"/>
      <c r="S28" s="34"/>
      <c r="T28" s="34"/>
      <c r="U28" s="34"/>
      <c r="V28" s="34"/>
    </row>
    <row r="29" spans="1:31" s="1" customFormat="1" ht="30" x14ac:dyDescent="0.25">
      <c r="A29" s="22" t="s">
        <v>34</v>
      </c>
      <c r="B29" s="22" t="s">
        <v>12</v>
      </c>
      <c r="C29" s="22" t="s">
        <v>13</v>
      </c>
      <c r="D29" s="22" t="s">
        <v>14</v>
      </c>
      <c r="E29" s="22" t="s">
        <v>15</v>
      </c>
    </row>
    <row r="30" spans="1:31" x14ac:dyDescent="0.25">
      <c r="A30" s="24" t="str">
        <f>A10</f>
        <v>MJP test 2</v>
      </c>
      <c r="B30" s="44">
        <v>2.01445298424035</v>
      </c>
      <c r="C30" s="45" t="s">
        <v>16</v>
      </c>
      <c r="D30" s="45">
        <v>0.1225</v>
      </c>
      <c r="E30" s="45">
        <v>2.4129999999999998</v>
      </c>
      <c r="M30" s="34"/>
      <c r="N30" s="34"/>
      <c r="O30" s="34"/>
      <c r="P30" s="34"/>
      <c r="Q30" s="34"/>
      <c r="R30" s="34"/>
      <c r="S30" s="34"/>
      <c r="T30" s="34"/>
      <c r="U30" s="34"/>
      <c r="V30" s="34"/>
    </row>
    <row r="31" spans="1:31" x14ac:dyDescent="0.25">
      <c r="A31" s="101" t="s">
        <v>62</v>
      </c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2"/>
      <c r="M31" s="92" t="s">
        <v>66</v>
      </c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4"/>
      <c r="Y31" s="95" t="s">
        <v>88</v>
      </c>
      <c r="Z31" s="95"/>
      <c r="AA31" s="95"/>
      <c r="AB31" s="95"/>
      <c r="AC31" s="95"/>
      <c r="AD31" s="95"/>
      <c r="AE31" s="95"/>
    </row>
    <row r="32" spans="1:31" s="1" customFormat="1" ht="45" x14ac:dyDescent="0.25">
      <c r="A32" s="22" t="s">
        <v>17</v>
      </c>
      <c r="B32" s="22" t="s">
        <v>18</v>
      </c>
      <c r="C32" s="22" t="s">
        <v>19</v>
      </c>
      <c r="D32" s="22" t="s">
        <v>20</v>
      </c>
      <c r="E32" s="22" t="s">
        <v>21</v>
      </c>
      <c r="F32" s="22" t="s">
        <v>22</v>
      </c>
      <c r="G32" s="22" t="s">
        <v>23</v>
      </c>
      <c r="H32" s="22" t="s">
        <v>24</v>
      </c>
      <c r="I32" s="22" t="s">
        <v>25</v>
      </c>
      <c r="J32" s="22" t="s">
        <v>26</v>
      </c>
      <c r="K32" s="22" t="s">
        <v>38</v>
      </c>
      <c r="L32" s="22" t="s">
        <v>39</v>
      </c>
      <c r="M32" s="38" t="s">
        <v>44</v>
      </c>
      <c r="N32" s="38" t="s">
        <v>45</v>
      </c>
      <c r="O32" s="38" t="s">
        <v>46</v>
      </c>
      <c r="P32" s="38" t="s">
        <v>47</v>
      </c>
      <c r="Q32" s="38" t="s">
        <v>48</v>
      </c>
      <c r="R32" s="38" t="s">
        <v>49</v>
      </c>
      <c r="S32" s="38" t="s">
        <v>50</v>
      </c>
      <c r="T32" s="38" t="s">
        <v>51</v>
      </c>
      <c r="U32" s="38" t="s">
        <v>52</v>
      </c>
      <c r="V32" s="38" t="s">
        <v>53</v>
      </c>
      <c r="W32" s="38" t="s">
        <v>54</v>
      </c>
      <c r="X32" s="38" t="s">
        <v>55</v>
      </c>
      <c r="Y32" s="80" t="s">
        <v>83</v>
      </c>
      <c r="Z32" s="80" t="s">
        <v>84</v>
      </c>
      <c r="AA32" s="80" t="s">
        <v>46</v>
      </c>
      <c r="AB32" s="9" t="s">
        <v>85</v>
      </c>
      <c r="AC32" s="9" t="s">
        <v>87</v>
      </c>
      <c r="AD32" s="9" t="s">
        <v>49</v>
      </c>
      <c r="AE32" s="9" t="s">
        <v>86</v>
      </c>
    </row>
    <row r="33" spans="1:24" x14ac:dyDescent="0.25">
      <c r="A33" s="64">
        <v>0.04</v>
      </c>
      <c r="B33" s="25">
        <v>4.5382663272938704</v>
      </c>
      <c r="C33" s="65">
        <v>31.290252998316099</v>
      </c>
      <c r="D33" s="24">
        <v>1.2858158837809899E-2</v>
      </c>
      <c r="E33" s="65">
        <v>4.2114252133851997E-2</v>
      </c>
      <c r="F33" s="25">
        <v>0.42114252133851998</v>
      </c>
      <c r="G33" s="25">
        <v>5.5745025856213299</v>
      </c>
      <c r="H33" s="26">
        <v>2045.4941064684101</v>
      </c>
      <c r="I33" s="26">
        <v>1786.9779613876599</v>
      </c>
      <c r="J33" s="26">
        <v>90.414568325891906</v>
      </c>
      <c r="K33" s="24">
        <v>0.278718371375893</v>
      </c>
      <c r="L33" s="24">
        <v>0.78304105858564099</v>
      </c>
      <c r="M33" s="48">
        <v>1E-4</v>
      </c>
      <c r="N33" s="6">
        <v>46.048999999999999</v>
      </c>
      <c r="O33" s="6">
        <v>6.8</v>
      </c>
      <c r="P33" s="6">
        <v>0.43</v>
      </c>
      <c r="Q33" s="6">
        <v>5.6</v>
      </c>
      <c r="R33" s="6"/>
      <c r="S33" s="6">
        <v>2.96</v>
      </c>
      <c r="T33" s="6">
        <v>0.14799999999999999</v>
      </c>
      <c r="U33" s="6">
        <v>5.67</v>
      </c>
      <c r="V33" s="6">
        <v>1.67</v>
      </c>
      <c r="W33" s="6">
        <v>8.4499999999999993</v>
      </c>
      <c r="X33" s="6">
        <v>48.3</v>
      </c>
    </row>
    <row r="34" spans="1:24" x14ac:dyDescent="0.25">
      <c r="A34" s="64">
        <v>0.05</v>
      </c>
      <c r="B34" s="25">
        <v>7.0910411363966697</v>
      </c>
      <c r="C34" s="65">
        <v>48.8910203098689</v>
      </c>
      <c r="D34" s="24">
        <v>2.0090873184078002E-2</v>
      </c>
      <c r="E34" s="65">
        <v>5.2642815167314998E-2</v>
      </c>
      <c r="F34" s="25">
        <v>0.52642815167315005</v>
      </c>
      <c r="G34" s="25">
        <v>6.9681282320266602</v>
      </c>
      <c r="H34" s="26">
        <v>2556.8676330855101</v>
      </c>
      <c r="I34" s="26">
        <v>2233.7224517345699</v>
      </c>
      <c r="J34" s="26">
        <v>141.27276300920599</v>
      </c>
      <c r="K34" s="24">
        <v>0.244967318592094</v>
      </c>
      <c r="L34" s="24">
        <v>0.688219680397536</v>
      </c>
      <c r="M34" s="48">
        <v>1E-4</v>
      </c>
      <c r="N34" s="6">
        <v>67.966999999999999</v>
      </c>
      <c r="O34" s="6">
        <v>9.8000000000000007</v>
      </c>
      <c r="P34" s="6">
        <v>0.53</v>
      </c>
      <c r="Q34" s="54">
        <v>7</v>
      </c>
      <c r="R34" s="6"/>
      <c r="S34" s="6">
        <v>2.79</v>
      </c>
      <c r="T34" s="6">
        <v>0.124</v>
      </c>
      <c r="U34" s="6">
        <v>5.49</v>
      </c>
      <c r="V34" s="6">
        <v>1.61</v>
      </c>
      <c r="W34" s="6">
        <v>8.4499999999999993</v>
      </c>
      <c r="X34" s="6">
        <v>45.5</v>
      </c>
    </row>
    <row r="35" spans="1:24" x14ac:dyDescent="0.25">
      <c r="A35" s="64">
        <v>0.06</v>
      </c>
      <c r="B35" s="25">
        <v>10.211099236411201</v>
      </c>
      <c r="C35" s="65">
        <v>70.403069246211203</v>
      </c>
      <c r="D35" s="24">
        <v>2.8930857385072301E-2</v>
      </c>
      <c r="E35" s="65">
        <v>6.3171378200778006E-2</v>
      </c>
      <c r="F35" s="25">
        <v>0.63171378200777994</v>
      </c>
      <c r="G35" s="25">
        <v>8.3617538784319905</v>
      </c>
      <c r="H35" s="26">
        <v>3068.2411597026198</v>
      </c>
      <c r="I35" s="26">
        <v>2680.4669420814898</v>
      </c>
      <c r="J35" s="26">
        <v>203.43277873325599</v>
      </c>
      <c r="K35" s="24">
        <v>0.22576188081447299</v>
      </c>
      <c r="L35" s="24">
        <v>0.63426325745436896</v>
      </c>
      <c r="M35" s="48">
        <v>1E-4</v>
      </c>
      <c r="N35" s="7">
        <v>93.15</v>
      </c>
      <c r="O35" s="6">
        <v>13.5</v>
      </c>
      <c r="P35" s="6">
        <v>0.64</v>
      </c>
      <c r="Q35" s="6">
        <v>8.4</v>
      </c>
      <c r="R35" s="6"/>
      <c r="S35" s="6">
        <v>2.66</v>
      </c>
      <c r="T35" s="6">
        <v>0.10199999999999999</v>
      </c>
      <c r="U35" s="6">
        <v>5.35</v>
      </c>
      <c r="V35" s="6">
        <v>1.61</v>
      </c>
      <c r="W35" s="6">
        <v>8.41</v>
      </c>
      <c r="X35" s="6">
        <v>43.2</v>
      </c>
    </row>
    <row r="36" spans="1:24" x14ac:dyDescent="0.25">
      <c r="A36" s="64">
        <v>7.0000000000000007E-2</v>
      </c>
      <c r="B36" s="25">
        <v>13.898440627337401</v>
      </c>
      <c r="C36" s="65">
        <v>95.826399807342995</v>
      </c>
      <c r="D36" s="24">
        <v>3.9378111440792903E-2</v>
      </c>
      <c r="E36" s="65">
        <v>7.3699941234241007E-2</v>
      </c>
      <c r="F36" s="25">
        <v>0.73699941234240995</v>
      </c>
      <c r="G36" s="25">
        <v>9.7553795248373198</v>
      </c>
      <c r="H36" s="26">
        <v>3579.61468631972</v>
      </c>
      <c r="I36" s="26">
        <v>3127.2114324283998</v>
      </c>
      <c r="J36" s="26">
        <v>276.894615498044</v>
      </c>
      <c r="K36" s="24">
        <v>0.21339375308466799</v>
      </c>
      <c r="L36" s="24">
        <v>0.59951581047963098</v>
      </c>
      <c r="M36" s="48">
        <v>1E-4</v>
      </c>
      <c r="N36" s="6">
        <v>121.77500000000001</v>
      </c>
      <c r="O36" s="6">
        <v>17.7</v>
      </c>
      <c r="P36" s="6">
        <v>0.75</v>
      </c>
      <c r="Q36" s="6">
        <v>9.8000000000000007</v>
      </c>
      <c r="R36" s="6"/>
      <c r="S36" s="6">
        <v>2.5499999999999998</v>
      </c>
      <c r="T36" s="6">
        <v>9.2999999999999999E-2</v>
      </c>
      <c r="U36" s="6">
        <v>5.21</v>
      </c>
      <c r="V36" s="6">
        <v>1.61</v>
      </c>
      <c r="W36" s="6">
        <v>8.3699999999999992</v>
      </c>
      <c r="X36" s="6">
        <v>41.4</v>
      </c>
    </row>
    <row r="37" spans="1:24" x14ac:dyDescent="0.25">
      <c r="A37" s="64">
        <v>0.08</v>
      </c>
      <c r="B37" s="25">
        <v>18.1530653091754</v>
      </c>
      <c r="C37" s="65">
        <v>125.161011993264</v>
      </c>
      <c r="D37" s="24">
        <v>5.1432635351239597E-2</v>
      </c>
      <c r="E37" s="65">
        <v>8.4228504267703994E-2</v>
      </c>
      <c r="F37" s="25">
        <v>0.84228504267703996</v>
      </c>
      <c r="G37" s="25">
        <v>11.149005171242599</v>
      </c>
      <c r="H37" s="26">
        <v>4090.9882129368202</v>
      </c>
      <c r="I37" s="26">
        <v>3573.9559227753198</v>
      </c>
      <c r="J37" s="26">
        <v>361.658273303567</v>
      </c>
      <c r="K37" s="24">
        <v>0.20477268101085999</v>
      </c>
      <c r="L37" s="24">
        <v>0.57529547161394001</v>
      </c>
      <c r="M37" s="48">
        <v>1E-4</v>
      </c>
      <c r="N37" s="6">
        <v>152.93899999999999</v>
      </c>
      <c r="O37" s="6">
        <v>22.2</v>
      </c>
      <c r="P37" s="6">
        <v>0.85</v>
      </c>
      <c r="Q37" s="6">
        <v>11.1</v>
      </c>
      <c r="R37" s="6"/>
      <c r="S37" s="6">
        <v>2.4500000000000002</v>
      </c>
      <c r="T37" s="6">
        <v>8.3000000000000004E-2</v>
      </c>
      <c r="U37" s="6">
        <v>5.21</v>
      </c>
      <c r="V37" s="6">
        <v>1.6</v>
      </c>
      <c r="W37" s="6">
        <v>8.31</v>
      </c>
      <c r="X37" s="6">
        <v>39.6</v>
      </c>
    </row>
    <row r="38" spans="1:24" x14ac:dyDescent="0.25">
      <c r="A38" s="64">
        <v>0.09</v>
      </c>
      <c r="B38" s="25">
        <v>22.974973281925202</v>
      </c>
      <c r="C38" s="65">
        <v>158.40690580397501</v>
      </c>
      <c r="D38" s="24">
        <v>6.5094429116412694E-2</v>
      </c>
      <c r="E38" s="65">
        <v>9.4757067301166994E-2</v>
      </c>
      <c r="F38" s="25">
        <v>0.94757067301166997</v>
      </c>
      <c r="G38" s="25">
        <v>12.5426308176479</v>
      </c>
      <c r="H38" s="26">
        <v>4602.3617395539304</v>
      </c>
      <c r="I38" s="26">
        <v>4020.7004131222302</v>
      </c>
      <c r="J38" s="26">
        <v>457.72375214982702</v>
      </c>
      <c r="K38" s="24">
        <v>0.19842352805959601</v>
      </c>
      <c r="L38" s="24">
        <v>0.55745794112200397</v>
      </c>
      <c r="M38" s="48">
        <v>1E-4</v>
      </c>
      <c r="N38" s="6">
        <v>187.86799999999999</v>
      </c>
      <c r="O38" s="6">
        <v>27.2</v>
      </c>
      <c r="P38" s="6">
        <v>0.96</v>
      </c>
      <c r="Q38" s="6">
        <v>12.6</v>
      </c>
      <c r="R38" s="6"/>
      <c r="S38" s="6">
        <v>2.38</v>
      </c>
      <c r="T38" s="6">
        <v>7.9000000000000001E-2</v>
      </c>
      <c r="U38" s="6">
        <v>5.19</v>
      </c>
      <c r="V38" s="6">
        <v>1.6</v>
      </c>
      <c r="W38" s="6">
        <v>8.2200000000000006</v>
      </c>
      <c r="X38" s="6">
        <v>38.4</v>
      </c>
    </row>
    <row r="39" spans="1:24" x14ac:dyDescent="0.25">
      <c r="A39" s="64">
        <v>0.1</v>
      </c>
      <c r="B39" s="25">
        <v>28.3641645455867</v>
      </c>
      <c r="C39" s="65">
        <v>195.564081239475</v>
      </c>
      <c r="D39" s="24">
        <v>8.0363492736312006E-2</v>
      </c>
      <c r="E39" s="65">
        <v>0.10528563033463</v>
      </c>
      <c r="F39" s="25">
        <v>1.0528563033463001</v>
      </c>
      <c r="G39" s="25">
        <v>13.936256464053301</v>
      </c>
      <c r="H39" s="26">
        <v>5113.7352661710302</v>
      </c>
      <c r="I39" s="26">
        <v>4467.4449034691497</v>
      </c>
      <c r="J39" s="26">
        <v>565.09105203682395</v>
      </c>
      <c r="K39" s="24">
        <v>0.193554424566592</v>
      </c>
      <c r="L39" s="24">
        <v>0.54377851290669499</v>
      </c>
      <c r="M39" s="48">
        <v>1E-4</v>
      </c>
      <c r="N39" s="6">
        <v>228.43899999999999</v>
      </c>
      <c r="O39" s="6">
        <v>33.1</v>
      </c>
      <c r="P39" s="6">
        <v>1.07</v>
      </c>
      <c r="Q39" s="6">
        <v>14</v>
      </c>
      <c r="R39" s="6"/>
      <c r="S39" s="6">
        <v>2.35</v>
      </c>
      <c r="T39" s="6">
        <v>7.3999999999999996E-2</v>
      </c>
      <c r="U39" s="6">
        <v>5.13</v>
      </c>
      <c r="V39" s="6">
        <v>1.61</v>
      </c>
      <c r="W39" s="6">
        <v>8.1300000000000008</v>
      </c>
      <c r="X39" s="6">
        <v>37.700000000000003</v>
      </c>
    </row>
    <row r="40" spans="1:24" x14ac:dyDescent="0.25">
      <c r="A40" s="64">
        <v>0.11</v>
      </c>
      <c r="B40" s="25">
        <v>34.320639100159802</v>
      </c>
      <c r="C40" s="65">
        <v>236.632538299765</v>
      </c>
      <c r="D40" s="24">
        <v>9.7239826210937505E-2</v>
      </c>
      <c r="E40" s="65">
        <v>0.115814193368093</v>
      </c>
      <c r="F40" s="25">
        <v>1.15814193368093</v>
      </c>
      <c r="G40" s="25">
        <v>15.3298821104586</v>
      </c>
      <c r="H40" s="26">
        <v>5625.1087927881299</v>
      </c>
      <c r="I40" s="26">
        <v>4914.1893938160702</v>
      </c>
      <c r="J40" s="26">
        <v>683.760172964557</v>
      </c>
      <c r="K40" s="24">
        <v>0.18970269151771699</v>
      </c>
      <c r="L40" s="24">
        <v>0.53295732049985201</v>
      </c>
      <c r="M40" s="48">
        <v>1E-4</v>
      </c>
      <c r="N40" s="6">
        <v>271.34800000000001</v>
      </c>
      <c r="O40" s="6">
        <v>39.4</v>
      </c>
      <c r="P40" s="6">
        <v>1.2</v>
      </c>
      <c r="Q40" s="6">
        <v>15.4</v>
      </c>
      <c r="R40" s="6"/>
      <c r="S40" s="6">
        <v>2.2999999999999998</v>
      </c>
      <c r="T40" s="6">
        <v>7.3999999999999996E-2</v>
      </c>
      <c r="U40" s="6">
        <v>5.0999999999999996</v>
      </c>
      <c r="V40" s="6">
        <v>1.57</v>
      </c>
      <c r="W40" s="6">
        <v>8.1300000000000008</v>
      </c>
      <c r="X40" s="6">
        <v>37</v>
      </c>
    </row>
    <row r="41" spans="1:24" x14ac:dyDescent="0.25">
      <c r="A41" s="64">
        <v>0.12</v>
      </c>
      <c r="B41" s="25">
        <v>40.844396945644803</v>
      </c>
      <c r="C41" s="65">
        <v>281.61227698484402</v>
      </c>
      <c r="D41" s="24">
        <v>0.115723429540289</v>
      </c>
      <c r="E41" s="65">
        <v>0.12634275640155601</v>
      </c>
      <c r="F41" s="25">
        <v>1.2634275640155599</v>
      </c>
      <c r="G41" s="25">
        <v>16.723507756863899</v>
      </c>
      <c r="H41" s="26">
        <v>6136.4823194052397</v>
      </c>
      <c r="I41" s="26">
        <v>5360.9338841629797</v>
      </c>
      <c r="J41" s="26">
        <v>813.73111493302702</v>
      </c>
      <c r="K41" s="24">
        <v>0.186580066788821</v>
      </c>
      <c r="L41" s="24">
        <v>0.52418451029286695</v>
      </c>
      <c r="M41" s="48">
        <v>1E-4</v>
      </c>
      <c r="N41" s="6">
        <v>316.80500000000001</v>
      </c>
      <c r="O41" s="6">
        <v>45.9</v>
      </c>
      <c r="P41" s="6">
        <v>1.3</v>
      </c>
      <c r="Q41" s="6">
        <v>16.8</v>
      </c>
      <c r="R41" s="6"/>
      <c r="S41" s="6">
        <v>2.2999999999999998</v>
      </c>
      <c r="T41" s="6">
        <v>7.0999999999999994E-2</v>
      </c>
      <c r="U41" s="6">
        <v>5.0999999999999996</v>
      </c>
      <c r="V41" s="6">
        <v>1.55</v>
      </c>
      <c r="W41" s="6">
        <v>8.1199999999999992</v>
      </c>
      <c r="X41" s="6">
        <v>36.200000000000003</v>
      </c>
    </row>
    <row r="42" spans="1:24" x14ac:dyDescent="0.25">
      <c r="A42" s="64">
        <v>0.13</v>
      </c>
      <c r="B42" s="25">
        <v>47.9354380820415</v>
      </c>
      <c r="C42" s="65">
        <v>330.50329729471298</v>
      </c>
      <c r="D42" s="24">
        <v>0.13581430272436701</v>
      </c>
      <c r="E42" s="65">
        <v>0.13687131943501901</v>
      </c>
      <c r="F42" s="25">
        <v>1.36871319435019</v>
      </c>
      <c r="G42" s="25">
        <v>18.1171334032693</v>
      </c>
      <c r="H42" s="26">
        <v>6647.8558460223403</v>
      </c>
      <c r="I42" s="26">
        <v>5807.6783745099001</v>
      </c>
      <c r="J42" s="26">
        <v>955.00387794223298</v>
      </c>
      <c r="K42" s="24">
        <v>0.20034529435856999</v>
      </c>
      <c r="L42" s="24">
        <v>0.56285701800981103</v>
      </c>
      <c r="M42" s="48">
        <v>1E-4</v>
      </c>
      <c r="N42" s="6">
        <v>365.45800000000003</v>
      </c>
      <c r="O42" s="6">
        <v>53</v>
      </c>
      <c r="P42" s="6">
        <v>1.4</v>
      </c>
      <c r="Q42" s="6">
        <v>18.2</v>
      </c>
      <c r="R42" s="6"/>
      <c r="S42" s="6">
        <v>2.2200000000000002</v>
      </c>
      <c r="T42" s="6">
        <v>6.9000000000000006E-2</v>
      </c>
      <c r="U42" s="6">
        <v>5</v>
      </c>
      <c r="V42" s="6">
        <v>1.54</v>
      </c>
      <c r="W42" s="6">
        <v>8.1</v>
      </c>
      <c r="X42" s="6">
        <v>35.6</v>
      </c>
    </row>
    <row r="43" spans="1:24" x14ac:dyDescent="0.25">
      <c r="A43" s="64">
        <v>0.14000000000000001</v>
      </c>
      <c r="B43" s="25">
        <v>55.593762509349901</v>
      </c>
      <c r="C43" s="65">
        <v>383.30559922937198</v>
      </c>
      <c r="D43" s="24">
        <v>0.157512445763171</v>
      </c>
      <c r="E43" s="65">
        <v>0.14739988246848201</v>
      </c>
      <c r="F43" s="25">
        <v>1.4739988246848199</v>
      </c>
      <c r="G43" s="25">
        <v>19.510759049674601</v>
      </c>
      <c r="H43" s="26">
        <v>7159.22937263944</v>
      </c>
      <c r="I43" s="26">
        <v>6254.4228648568096</v>
      </c>
      <c r="J43" s="26">
        <v>1107.5784619921701</v>
      </c>
      <c r="K43" s="24">
        <v>0.21339375308466799</v>
      </c>
      <c r="L43" s="24">
        <v>0.59951581047963098</v>
      </c>
      <c r="M43" s="48">
        <v>1E-4</v>
      </c>
      <c r="N43" s="6">
        <v>417.245</v>
      </c>
      <c r="O43" s="6">
        <v>60.5</v>
      </c>
      <c r="P43" s="6">
        <v>1.5</v>
      </c>
      <c r="Q43" s="6">
        <v>19.600000000000001</v>
      </c>
      <c r="R43" s="6"/>
      <c r="S43" s="6">
        <v>2.19</v>
      </c>
      <c r="T43" s="6">
        <v>7.0999999999999994E-2</v>
      </c>
      <c r="U43" s="6">
        <v>4.95</v>
      </c>
      <c r="V43" s="6">
        <v>1.53</v>
      </c>
      <c r="W43" s="6">
        <v>8</v>
      </c>
      <c r="X43" s="6">
        <v>35</v>
      </c>
    </row>
    <row r="44" spans="1:24" x14ac:dyDescent="0.25">
      <c r="A44" s="64">
        <v>0.15</v>
      </c>
      <c r="B44" s="25">
        <v>63.819370227569998</v>
      </c>
      <c r="C44" s="65">
        <v>440.01918278881999</v>
      </c>
      <c r="D44" s="24">
        <v>0.180817858656702</v>
      </c>
      <c r="E44" s="65">
        <v>0.15792844550194499</v>
      </c>
      <c r="F44" s="25">
        <v>1.57928445501945</v>
      </c>
      <c r="G44" s="25">
        <v>20.904384696079902</v>
      </c>
      <c r="H44" s="26">
        <v>7670.6028992565498</v>
      </c>
      <c r="I44" s="26">
        <v>6701.16735520373</v>
      </c>
      <c r="J44" s="26">
        <v>1271.4548670828499</v>
      </c>
      <c r="K44" s="24">
        <v>6.9679592843973404E-2</v>
      </c>
      <c r="L44" s="24">
        <v>0.19576026464641</v>
      </c>
      <c r="M44" s="48">
        <v>1E-4</v>
      </c>
      <c r="N44" s="6">
        <v>472.33100000000002</v>
      </c>
      <c r="O44" s="6">
        <v>68.5</v>
      </c>
      <c r="P44" s="6">
        <v>1.6</v>
      </c>
      <c r="Q44" s="6">
        <v>21</v>
      </c>
      <c r="R44" s="6"/>
      <c r="S44" s="6">
        <v>2.16</v>
      </c>
      <c r="T44" s="6">
        <v>7.0999999999999994E-2</v>
      </c>
      <c r="U44" s="6">
        <v>4.95</v>
      </c>
      <c r="V44" s="6">
        <v>1.53</v>
      </c>
      <c r="W44" s="6">
        <v>8</v>
      </c>
      <c r="X44" s="6">
        <v>34.4</v>
      </c>
    </row>
    <row r="46" spans="1:24" x14ac:dyDescent="0.25">
      <c r="M46" s="34"/>
      <c r="N46" s="34"/>
      <c r="O46" s="34"/>
      <c r="P46" s="34"/>
      <c r="Q46" s="34"/>
      <c r="R46" s="34"/>
      <c r="S46" s="34"/>
      <c r="T46" s="34"/>
      <c r="U46" s="34"/>
      <c r="V46" s="34"/>
    </row>
    <row r="47" spans="1:24" x14ac:dyDescent="0.25">
      <c r="M47" s="34"/>
      <c r="N47" s="34"/>
      <c r="O47" s="34"/>
      <c r="P47" s="34"/>
      <c r="Q47" s="34"/>
      <c r="R47" s="34"/>
      <c r="S47" s="34"/>
      <c r="T47" s="34"/>
      <c r="U47" s="34"/>
      <c r="V47" s="34"/>
    </row>
    <row r="48" spans="1:24" x14ac:dyDescent="0.25">
      <c r="M48" s="34"/>
      <c r="N48" s="34"/>
      <c r="O48" s="34"/>
      <c r="P48" s="34"/>
      <c r="Q48" s="34"/>
      <c r="R48" s="34"/>
      <c r="S48" s="34"/>
      <c r="T48" s="34"/>
      <c r="U48" s="34"/>
      <c r="V48" s="34"/>
    </row>
    <row r="49" spans="13:22" x14ac:dyDescent="0.25">
      <c r="M49" s="34"/>
      <c r="N49" s="34"/>
      <c r="O49" s="34"/>
      <c r="P49" s="34"/>
      <c r="Q49" s="34"/>
      <c r="R49" s="34"/>
      <c r="S49" s="34"/>
      <c r="T49" s="34"/>
      <c r="U49" s="34"/>
      <c r="V49" s="34"/>
    </row>
    <row r="50" spans="13:22" x14ac:dyDescent="0.25">
      <c r="M50" s="34"/>
      <c r="N50" s="34"/>
      <c r="O50" s="34"/>
      <c r="P50" s="34"/>
      <c r="Q50" s="34"/>
      <c r="R50" s="34"/>
      <c r="S50" s="34"/>
      <c r="T50" s="34"/>
      <c r="U50" s="34"/>
      <c r="V50" s="34"/>
    </row>
  </sheetData>
  <mergeCells count="20">
    <mergeCell ref="A4:B4"/>
    <mergeCell ref="F4:G4"/>
    <mergeCell ref="A1:B1"/>
    <mergeCell ref="F1:G1"/>
    <mergeCell ref="A2:B2"/>
    <mergeCell ref="F2:G2"/>
    <mergeCell ref="A3:B3"/>
    <mergeCell ref="F3:G3"/>
    <mergeCell ref="A5:B5"/>
    <mergeCell ref="F5:G5"/>
    <mergeCell ref="A6:B6"/>
    <mergeCell ref="F6:G6"/>
    <mergeCell ref="M31:X31"/>
    <mergeCell ref="A31:L31"/>
    <mergeCell ref="M11:V11"/>
    <mergeCell ref="A11:L11"/>
    <mergeCell ref="A7:B7"/>
    <mergeCell ref="F7:G7"/>
    <mergeCell ref="W11:AC11"/>
    <mergeCell ref="Y31:AE3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DDE4-89C7-4496-ACF7-6FDEA927253E}">
  <dimension ref="C2:M16"/>
  <sheetViews>
    <sheetView topLeftCell="B1" workbookViewId="0">
      <selection activeCell="D16" sqref="D16"/>
    </sheetView>
  </sheetViews>
  <sheetFormatPr defaultRowHeight="15" x14ac:dyDescent="0.25"/>
  <cols>
    <col min="2" max="2" width="7.85546875" customWidth="1"/>
  </cols>
  <sheetData>
    <row r="2" spans="3:13" x14ac:dyDescent="0.25">
      <c r="C2" s="103" t="s">
        <v>69</v>
      </c>
      <c r="D2" s="103"/>
      <c r="F2" s="103" t="s">
        <v>73</v>
      </c>
      <c r="G2" s="103"/>
      <c r="I2" s="103" t="s">
        <v>74</v>
      </c>
      <c r="J2" s="103"/>
      <c r="L2" s="77"/>
      <c r="M2" t="s">
        <v>75</v>
      </c>
    </row>
    <row r="3" spans="3:13" x14ac:dyDescent="0.25">
      <c r="C3" t="s">
        <v>70</v>
      </c>
      <c r="D3" t="s">
        <v>71</v>
      </c>
      <c r="F3" t="s">
        <v>70</v>
      </c>
      <c r="G3" t="s">
        <v>71</v>
      </c>
      <c r="I3" t="s">
        <v>70</v>
      </c>
      <c r="J3" t="s">
        <v>71</v>
      </c>
    </row>
    <row r="4" spans="3:13" x14ac:dyDescent="0.25">
      <c r="C4" s="34">
        <v>1</v>
      </c>
      <c r="D4" s="34">
        <v>4.2999999999999997E-2</v>
      </c>
      <c r="F4" s="34">
        <v>1</v>
      </c>
      <c r="G4" s="76">
        <v>6.0999999999999999E-2</v>
      </c>
      <c r="I4" s="34">
        <v>1</v>
      </c>
      <c r="J4" s="76">
        <v>6.9000000000000006E-2</v>
      </c>
    </row>
    <row r="5" spans="3:13" x14ac:dyDescent="0.25">
      <c r="C5" s="34">
        <v>2</v>
      </c>
      <c r="D5" s="34">
        <v>4.2999999999999997E-2</v>
      </c>
      <c r="F5" s="34">
        <v>2</v>
      </c>
      <c r="G5" s="76">
        <v>6.0999999999999999E-2</v>
      </c>
      <c r="I5" s="34">
        <v>2</v>
      </c>
      <c r="J5" s="76">
        <v>6.9000000000000006E-2</v>
      </c>
    </row>
    <row r="6" spans="3:13" x14ac:dyDescent="0.25">
      <c r="C6" s="34">
        <v>3</v>
      </c>
      <c r="D6" s="34">
        <v>4.2999999999999997E-2</v>
      </c>
      <c r="F6" s="34">
        <v>3</v>
      </c>
      <c r="G6" s="76">
        <v>6.0999999999999999E-2</v>
      </c>
      <c r="I6" s="34">
        <v>3</v>
      </c>
      <c r="J6" s="76">
        <v>6.9000000000000006E-2</v>
      </c>
    </row>
    <row r="7" spans="3:13" x14ac:dyDescent="0.25">
      <c r="C7" s="34">
        <v>4</v>
      </c>
      <c r="D7" s="34">
        <v>4.2999999999999997E-2</v>
      </c>
      <c r="F7" s="34">
        <v>4</v>
      </c>
      <c r="G7" s="76">
        <v>6.0999999999999999E-2</v>
      </c>
      <c r="I7" s="34">
        <v>4</v>
      </c>
      <c r="J7" s="76">
        <v>6.9000000000000006E-2</v>
      </c>
    </row>
    <row r="8" spans="3:13" x14ac:dyDescent="0.25">
      <c r="C8" s="34">
        <v>5</v>
      </c>
      <c r="D8" s="34">
        <v>4.2999999999999997E-2</v>
      </c>
      <c r="F8" s="34">
        <v>5</v>
      </c>
      <c r="G8" s="76">
        <v>6.0999999999999999E-2</v>
      </c>
      <c r="I8" s="34">
        <v>5</v>
      </c>
      <c r="J8" s="76">
        <v>6.9000000000000006E-2</v>
      </c>
    </row>
    <row r="9" spans="3:13" x14ac:dyDescent="0.25">
      <c r="C9" s="34">
        <v>6</v>
      </c>
      <c r="D9" s="34">
        <v>4.2000000000000003E-2</v>
      </c>
      <c r="F9" s="34">
        <v>6</v>
      </c>
      <c r="G9" s="76">
        <v>6.0999999999999999E-2</v>
      </c>
      <c r="I9" s="34">
        <v>6</v>
      </c>
      <c r="J9" s="76">
        <v>6.9000000000000006E-2</v>
      </c>
    </row>
    <row r="10" spans="3:13" x14ac:dyDescent="0.25">
      <c r="C10" s="34">
        <v>7</v>
      </c>
      <c r="D10" s="34">
        <v>4.2000000000000003E-2</v>
      </c>
      <c r="F10" s="34">
        <v>7</v>
      </c>
      <c r="G10" s="76">
        <v>6.0999999999999999E-2</v>
      </c>
      <c r="I10" s="34">
        <v>7</v>
      </c>
      <c r="J10" s="76">
        <v>6.9000000000000006E-2</v>
      </c>
    </row>
    <row r="11" spans="3:13" x14ac:dyDescent="0.25">
      <c r="C11" s="34">
        <v>8</v>
      </c>
      <c r="D11" s="34">
        <v>4.2999999999999997E-2</v>
      </c>
      <c r="F11" s="34">
        <v>8</v>
      </c>
      <c r="G11" s="76">
        <v>6.0999999999999999E-2</v>
      </c>
      <c r="I11" s="34">
        <v>8</v>
      </c>
      <c r="J11" s="76">
        <v>6.9000000000000006E-2</v>
      </c>
    </row>
    <row r="12" spans="3:13" x14ac:dyDescent="0.25">
      <c r="C12" s="34">
        <v>9</v>
      </c>
      <c r="D12" s="34">
        <v>4.3999999999999997E-2</v>
      </c>
      <c r="F12" s="34">
        <v>9</v>
      </c>
      <c r="G12" s="76">
        <v>6.0999999999999999E-2</v>
      </c>
      <c r="I12" s="34">
        <v>9</v>
      </c>
      <c r="J12" s="76">
        <v>6.9000000000000006E-2</v>
      </c>
    </row>
    <row r="13" spans="3:13" x14ac:dyDescent="0.25">
      <c r="C13" s="34">
        <v>10</v>
      </c>
      <c r="D13" s="34">
        <v>4.2999999999999997E-2</v>
      </c>
      <c r="F13" s="34">
        <v>10</v>
      </c>
      <c r="G13" s="76">
        <v>6.0999999999999999E-2</v>
      </c>
      <c r="I13" s="34">
        <v>10</v>
      </c>
      <c r="J13" s="76">
        <v>6.9000000000000006E-2</v>
      </c>
    </row>
    <row r="14" spans="3:13" x14ac:dyDescent="0.25">
      <c r="C14" s="34">
        <v>11</v>
      </c>
      <c r="D14" s="34">
        <v>4.2999999999999997E-2</v>
      </c>
      <c r="F14" s="34">
        <v>11</v>
      </c>
      <c r="G14" s="76">
        <v>6.0999999999999999E-2</v>
      </c>
      <c r="I14" s="34">
        <v>11</v>
      </c>
      <c r="J14" s="76">
        <v>6.9000000000000006E-2</v>
      </c>
    </row>
    <row r="15" spans="3:13" x14ac:dyDescent="0.25">
      <c r="C15" s="34">
        <v>12</v>
      </c>
      <c r="D15" s="34">
        <v>4.2999999999999997E-2</v>
      </c>
      <c r="F15" s="34">
        <v>12</v>
      </c>
      <c r="G15" s="76">
        <v>6.0999999999999999E-2</v>
      </c>
      <c r="I15" s="34">
        <v>12</v>
      </c>
      <c r="J15" s="76">
        <v>6.9000000000000006E-2</v>
      </c>
    </row>
    <row r="16" spans="3:13" x14ac:dyDescent="0.25">
      <c r="C16" s="34" t="s">
        <v>72</v>
      </c>
      <c r="D16" s="34">
        <v>1.4999999999999999E-2</v>
      </c>
      <c r="F16" s="34" t="s">
        <v>72</v>
      </c>
      <c r="G16" s="34">
        <v>2.7E-2</v>
      </c>
      <c r="I16" s="34" t="s">
        <v>72</v>
      </c>
      <c r="J16" s="34"/>
    </row>
  </sheetData>
  <mergeCells count="3">
    <mergeCell ref="C2:D2"/>
    <mergeCell ref="F2:G2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2"/>
  <sheetViews>
    <sheetView topLeftCell="A9" zoomScaleNormal="100" workbookViewId="0">
      <selection activeCell="K23" sqref="K23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8" max="10" width="13.140625" customWidth="1"/>
    <col min="11" max="12" width="12.5703125" customWidth="1"/>
    <col min="13" max="13" width="14.42578125" customWidth="1"/>
    <col min="14" max="14" width="12.140625" customWidth="1"/>
    <col min="16" max="16" width="11.42578125" customWidth="1"/>
    <col min="20" max="20" width="13.140625" customWidth="1"/>
    <col min="21" max="21" width="10.7109375" customWidth="1"/>
    <col min="22" max="22" width="13.28515625" customWidth="1"/>
    <col min="23" max="23" width="10.5703125" customWidth="1"/>
  </cols>
  <sheetData>
    <row r="1" spans="1:22" x14ac:dyDescent="0.25">
      <c r="A1" s="96" t="s">
        <v>0</v>
      </c>
      <c r="B1" s="97"/>
      <c r="C1" s="8" t="s">
        <v>1</v>
      </c>
      <c r="D1" s="8" t="s">
        <v>2</v>
      </c>
      <c r="F1" s="96" t="s">
        <v>28</v>
      </c>
      <c r="G1" s="97"/>
      <c r="H1" s="8" t="s">
        <v>1</v>
      </c>
      <c r="I1" s="8" t="s">
        <v>2</v>
      </c>
    </row>
    <row r="2" spans="1:22" x14ac:dyDescent="0.25">
      <c r="A2" s="85" t="s">
        <v>3</v>
      </c>
      <c r="B2" s="86"/>
      <c r="C2" s="6">
        <v>0.44</v>
      </c>
      <c r="D2" s="6" t="s">
        <v>4</v>
      </c>
      <c r="F2" s="85" t="s">
        <v>3</v>
      </c>
      <c r="G2" s="86"/>
      <c r="H2" s="6">
        <v>0.25</v>
      </c>
      <c r="I2" s="6" t="s">
        <v>4</v>
      </c>
    </row>
    <row r="3" spans="1:22" x14ac:dyDescent="0.25">
      <c r="A3" s="85" t="s">
        <v>5</v>
      </c>
      <c r="B3" s="86"/>
      <c r="C3" s="6">
        <v>0.221</v>
      </c>
      <c r="D3" s="6" t="s">
        <v>4</v>
      </c>
      <c r="F3" s="85" t="s">
        <v>29</v>
      </c>
      <c r="G3" s="86"/>
      <c r="H3" s="6">
        <v>0.25</v>
      </c>
      <c r="I3" s="6" t="s">
        <v>4</v>
      </c>
    </row>
    <row r="4" spans="1:22" x14ac:dyDescent="0.25">
      <c r="A4" s="85" t="s">
        <v>6</v>
      </c>
      <c r="B4" s="86"/>
      <c r="C4" s="6">
        <v>0.42099999999999999</v>
      </c>
      <c r="D4" s="6" t="s">
        <v>4</v>
      </c>
      <c r="F4" s="85" t="s">
        <v>30</v>
      </c>
      <c r="G4" s="86"/>
      <c r="H4" s="6">
        <v>0.21</v>
      </c>
      <c r="I4" s="6" t="s">
        <v>4</v>
      </c>
    </row>
    <row r="5" spans="1:22" x14ac:dyDescent="0.25">
      <c r="A5" s="85" t="s">
        <v>7</v>
      </c>
      <c r="B5" s="86"/>
      <c r="C5" s="6">
        <v>2.5999999999999999E-2</v>
      </c>
      <c r="D5" s="6" t="s">
        <v>4</v>
      </c>
      <c r="F5" s="85" t="s">
        <v>31</v>
      </c>
      <c r="G5" s="86"/>
      <c r="H5" s="6">
        <v>0.86499999999999999</v>
      </c>
      <c r="I5" s="6" t="s">
        <v>4</v>
      </c>
    </row>
    <row r="6" spans="1:22" x14ac:dyDescent="0.25">
      <c r="A6" s="83" t="s">
        <v>8</v>
      </c>
      <c r="B6" s="84"/>
      <c r="C6" s="6">
        <v>12</v>
      </c>
      <c r="D6" s="6" t="s">
        <v>9</v>
      </c>
      <c r="F6" s="85" t="s">
        <v>32</v>
      </c>
      <c r="G6" s="86"/>
      <c r="H6" s="6">
        <v>0.4375</v>
      </c>
      <c r="I6" s="6" t="s">
        <v>4</v>
      </c>
    </row>
    <row r="7" spans="1:22" x14ac:dyDescent="0.25">
      <c r="A7" s="83" t="s">
        <v>10</v>
      </c>
      <c r="B7" s="84"/>
      <c r="C7" s="7">
        <v>0.235897112801289</v>
      </c>
      <c r="D7" s="6"/>
      <c r="F7" s="85" t="s">
        <v>33</v>
      </c>
      <c r="G7" s="86"/>
      <c r="H7" s="6">
        <v>8.2499999999999796E-3</v>
      </c>
      <c r="I7" s="6" t="s">
        <v>4</v>
      </c>
    </row>
    <row r="8" spans="1:22" x14ac:dyDescent="0.25">
      <c r="A8" t="s">
        <v>9</v>
      </c>
      <c r="B8" t="s">
        <v>9</v>
      </c>
      <c r="C8" t="s">
        <v>9</v>
      </c>
    </row>
    <row r="9" spans="1:22" s="1" customFormat="1" ht="30" x14ac:dyDescent="0.25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spans="1:22" x14ac:dyDescent="0.25">
      <c r="A10" s="16" t="s">
        <v>42</v>
      </c>
      <c r="B10" s="41">
        <v>1.05529465075974</v>
      </c>
      <c r="C10" s="42" t="s">
        <v>16</v>
      </c>
      <c r="D10" s="43">
        <v>0.122474487139158</v>
      </c>
      <c r="E10" s="41">
        <v>4.2468928086287097</v>
      </c>
    </row>
    <row r="11" spans="1:22" x14ac:dyDescent="0.25">
      <c r="A11" s="105" t="s">
        <v>56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7"/>
      <c r="M11" s="89" t="s">
        <v>57</v>
      </c>
      <c r="N11" s="90"/>
      <c r="O11" s="90"/>
      <c r="P11" s="90"/>
      <c r="Q11" s="90"/>
      <c r="R11" s="90"/>
      <c r="S11" s="90"/>
      <c r="T11" s="90"/>
      <c r="U11" s="90"/>
      <c r="V11" s="91"/>
    </row>
    <row r="12" spans="1:22" s="1" customFormat="1" ht="34.5" customHeight="1" x14ac:dyDescent="0.25">
      <c r="A12" s="15" t="s">
        <v>17</v>
      </c>
      <c r="B12" s="15" t="s">
        <v>18</v>
      </c>
      <c r="C12" s="15" t="s">
        <v>19</v>
      </c>
      <c r="D12" s="15" t="s">
        <v>20</v>
      </c>
      <c r="E12" s="15" t="s">
        <v>21</v>
      </c>
      <c r="F12" s="15" t="s">
        <v>22</v>
      </c>
      <c r="G12" s="15" t="s">
        <v>23</v>
      </c>
      <c r="H12" s="15" t="s">
        <v>24</v>
      </c>
      <c r="I12" s="15" t="s">
        <v>25</v>
      </c>
      <c r="J12" s="15" t="s">
        <v>26</v>
      </c>
      <c r="K12" s="15" t="s">
        <v>38</v>
      </c>
      <c r="L12" s="15" t="s">
        <v>39</v>
      </c>
      <c r="M12" s="38" t="s">
        <v>44</v>
      </c>
      <c r="N12" s="38" t="s">
        <v>45</v>
      </c>
      <c r="O12" s="38" t="s">
        <v>46</v>
      </c>
      <c r="P12" s="38" t="s">
        <v>47</v>
      </c>
      <c r="Q12" s="38" t="s">
        <v>48</v>
      </c>
      <c r="R12" s="38" t="s">
        <v>49</v>
      </c>
      <c r="S12" s="38" t="s">
        <v>58</v>
      </c>
      <c r="T12" s="38" t="s">
        <v>59</v>
      </c>
      <c r="U12" s="38" t="s">
        <v>60</v>
      </c>
      <c r="V12" s="38" t="s">
        <v>61</v>
      </c>
    </row>
    <row r="13" spans="1:22" x14ac:dyDescent="0.25">
      <c r="A13" s="50">
        <v>0.03</v>
      </c>
      <c r="B13" s="19">
        <v>4.0777604559787504</v>
      </c>
      <c r="C13" s="49">
        <v>28.115175957552701</v>
      </c>
      <c r="D13" s="19">
        <v>6.7841142205532397E-3</v>
      </c>
      <c r="E13" s="49">
        <v>3.0590478854973801E-2</v>
      </c>
      <c r="F13" s="19">
        <v>0.30590478854973802</v>
      </c>
      <c r="G13" s="19">
        <v>7.3006862750529304</v>
      </c>
      <c r="H13" s="21">
        <v>2614.97826111018</v>
      </c>
      <c r="I13" s="21">
        <v>3687.7898554118001</v>
      </c>
      <c r="J13" s="21">
        <v>488.73443881900602</v>
      </c>
      <c r="K13" s="20">
        <v>0.132494580903916</v>
      </c>
      <c r="L13" s="20">
        <v>0.57266903160904303</v>
      </c>
      <c r="M13" s="48">
        <v>1E-4</v>
      </c>
      <c r="N13" s="7">
        <v>84.831999999999994</v>
      </c>
      <c r="O13" s="6">
        <v>12.3</v>
      </c>
      <c r="P13" s="6">
        <v>0.31</v>
      </c>
      <c r="Q13" s="6">
        <v>8.76</v>
      </c>
      <c r="R13" s="6"/>
      <c r="S13" s="6">
        <v>2.21</v>
      </c>
      <c r="T13" s="6">
        <v>20.96</v>
      </c>
      <c r="U13" s="6">
        <v>119.2</v>
      </c>
      <c r="V13" s="6">
        <v>-0.15690000000000001</v>
      </c>
    </row>
    <row r="14" spans="1:22" x14ac:dyDescent="0.25">
      <c r="A14" s="50">
        <v>0.04</v>
      </c>
      <c r="B14" s="19">
        <v>7.2493519217400104</v>
      </c>
      <c r="C14" s="49">
        <v>49.982535035649398</v>
      </c>
      <c r="D14" s="19">
        <v>1.20606475032057E-2</v>
      </c>
      <c r="E14" s="49">
        <v>4.0787305139965098E-2</v>
      </c>
      <c r="F14" s="19">
        <v>0.40787305139965102</v>
      </c>
      <c r="G14" s="19">
        <v>9.7342483667372406</v>
      </c>
      <c r="H14" s="21">
        <v>3486.6376814802502</v>
      </c>
      <c r="I14" s="21">
        <v>4917.0531405490701</v>
      </c>
      <c r="J14" s="21">
        <v>868.86122456712303</v>
      </c>
      <c r="K14" s="20">
        <v>0.132494580903916</v>
      </c>
      <c r="L14" s="20">
        <v>0.57266903160904303</v>
      </c>
      <c r="M14" s="48">
        <v>1E-4</v>
      </c>
      <c r="N14" s="7">
        <v>144.12100000000001</v>
      </c>
      <c r="O14" s="6">
        <v>20.9</v>
      </c>
      <c r="P14" s="6">
        <v>0.41</v>
      </c>
      <c r="Q14" s="6">
        <v>16.600000000000001</v>
      </c>
      <c r="R14" s="6"/>
      <c r="S14" s="6">
        <v>2.13</v>
      </c>
      <c r="T14" s="6">
        <v>20.440000000000001</v>
      </c>
      <c r="U14" s="6">
        <v>116.25</v>
      </c>
      <c r="V14" s="6">
        <v>-0.20399999999999999</v>
      </c>
    </row>
    <row r="15" spans="1:22" x14ac:dyDescent="0.25">
      <c r="A15" s="50">
        <v>0.05</v>
      </c>
      <c r="B15" s="19">
        <v>11.3271123777187</v>
      </c>
      <c r="C15" s="49">
        <v>78.097710993202199</v>
      </c>
      <c r="D15" s="19">
        <v>1.8844761723758999E-2</v>
      </c>
      <c r="E15" s="49">
        <v>5.0984131424956398E-2</v>
      </c>
      <c r="F15" s="19">
        <v>0.50984131424956403</v>
      </c>
      <c r="G15" s="19">
        <v>12.167810458421499</v>
      </c>
      <c r="H15" s="21">
        <v>4358.2971018503104</v>
      </c>
      <c r="I15" s="21">
        <v>6146.3164256863301</v>
      </c>
      <c r="J15" s="21">
        <v>1357.5956633861299</v>
      </c>
      <c r="K15" s="20">
        <v>0.132494580903916</v>
      </c>
      <c r="L15" s="20">
        <v>0.57266903160904303</v>
      </c>
      <c r="M15" s="48">
        <v>1E-4</v>
      </c>
      <c r="N15" s="7">
        <v>222.91</v>
      </c>
      <c r="O15" s="6">
        <v>32.299999999999997</v>
      </c>
      <c r="P15" s="6">
        <v>0.52</v>
      </c>
      <c r="Q15" s="6">
        <v>14.8</v>
      </c>
      <c r="R15" s="6"/>
      <c r="S15" s="6">
        <v>2.1</v>
      </c>
      <c r="T15" s="6">
        <v>20.100000000000001</v>
      </c>
      <c r="U15" s="6">
        <v>116.7</v>
      </c>
      <c r="V15" s="6">
        <v>-0.19800000000000001</v>
      </c>
    </row>
    <row r="16" spans="1:22" x14ac:dyDescent="0.25">
      <c r="A16" s="50">
        <v>0.06</v>
      </c>
      <c r="B16" s="19">
        <v>16.311041823915001</v>
      </c>
      <c r="C16" s="49">
        <v>112.460703830211</v>
      </c>
      <c r="D16" s="19">
        <v>2.71364568822129E-2</v>
      </c>
      <c r="E16" s="49">
        <v>6.1180957709947699E-2</v>
      </c>
      <c r="F16" s="19">
        <v>0.61180957709947703</v>
      </c>
      <c r="G16" s="19">
        <v>14.6013725501058</v>
      </c>
      <c r="H16" s="21">
        <v>5229.9565222203701</v>
      </c>
      <c r="I16" s="21">
        <v>7375.5797108236002</v>
      </c>
      <c r="J16" s="21">
        <v>1954.93775527602</v>
      </c>
      <c r="K16" s="20">
        <v>0.132494580903916</v>
      </c>
      <c r="L16" s="20">
        <v>0.57266903160904303</v>
      </c>
      <c r="M16" s="48">
        <v>1E-4</v>
      </c>
      <c r="N16" s="7">
        <v>319.24799999999999</v>
      </c>
      <c r="O16" s="6">
        <v>46.3</v>
      </c>
      <c r="P16" s="6">
        <v>0.62</v>
      </c>
      <c r="Q16" s="6">
        <v>17.5</v>
      </c>
      <c r="R16" s="6"/>
      <c r="S16" s="6">
        <v>2.09</v>
      </c>
      <c r="T16" s="6">
        <v>19.8</v>
      </c>
      <c r="U16" s="6">
        <v>115.5</v>
      </c>
      <c r="V16" s="6">
        <v>-0.189</v>
      </c>
    </row>
    <row r="17" spans="1:24" x14ac:dyDescent="0.25">
      <c r="A17" s="50">
        <v>7.0000000000000007E-2</v>
      </c>
      <c r="B17" s="19">
        <v>22.2011402603287</v>
      </c>
      <c r="C17" s="49">
        <v>153.07151354667599</v>
      </c>
      <c r="D17" s="19">
        <v>3.6935732978567601E-2</v>
      </c>
      <c r="E17" s="49">
        <v>7.1377783994939006E-2</v>
      </c>
      <c r="F17" s="19">
        <v>0.71377783994939004</v>
      </c>
      <c r="G17" s="19">
        <v>17.034934641790102</v>
      </c>
      <c r="H17" s="21">
        <v>6101.6159425904398</v>
      </c>
      <c r="I17" s="21">
        <v>8604.8429959608693</v>
      </c>
      <c r="J17" s="21">
        <v>2660.88750023681</v>
      </c>
      <c r="K17" s="20">
        <v>0.132494580903916</v>
      </c>
      <c r="L17" s="20">
        <v>0.57266903160904303</v>
      </c>
      <c r="M17" s="48">
        <v>1E-4</v>
      </c>
      <c r="N17" s="7">
        <v>433.2</v>
      </c>
      <c r="O17" s="6">
        <v>62.8</v>
      </c>
      <c r="P17" s="6">
        <v>0.72</v>
      </c>
      <c r="Q17" s="6">
        <v>20.399999999999999</v>
      </c>
      <c r="R17" s="6"/>
      <c r="S17" s="6">
        <v>2.08</v>
      </c>
      <c r="T17" s="6">
        <v>19.5</v>
      </c>
      <c r="U17" s="6">
        <v>114.2</v>
      </c>
      <c r="V17" s="6">
        <v>-0.17599999999999999</v>
      </c>
    </row>
    <row r="18" spans="1:24" x14ac:dyDescent="0.25">
      <c r="A18" s="50">
        <v>0.08</v>
      </c>
      <c r="B18" s="19">
        <v>28.997407686959999</v>
      </c>
      <c r="C18" s="49">
        <v>199.930140142597</v>
      </c>
      <c r="D18" s="19">
        <v>4.8242590012823001E-2</v>
      </c>
      <c r="E18" s="49">
        <v>8.1574610279930196E-2</v>
      </c>
      <c r="F18" s="19">
        <v>0.81574610279930204</v>
      </c>
      <c r="G18" s="19">
        <v>19.468496733474399</v>
      </c>
      <c r="H18" s="21">
        <v>6973.2753629605004</v>
      </c>
      <c r="I18" s="21">
        <v>9834.1062810981402</v>
      </c>
      <c r="J18" s="21">
        <v>3475.4448982684899</v>
      </c>
      <c r="K18" s="20">
        <v>0.132494580903916</v>
      </c>
      <c r="L18" s="20">
        <v>0.57266903160904303</v>
      </c>
      <c r="M18" s="48">
        <v>1E-4</v>
      </c>
      <c r="N18" s="7">
        <v>564.94399999999996</v>
      </c>
      <c r="O18" s="6">
        <v>81.900000000000006</v>
      </c>
      <c r="P18" s="6">
        <v>0.83</v>
      </c>
      <c r="Q18" s="6">
        <v>23.3</v>
      </c>
      <c r="R18" s="6"/>
      <c r="S18" s="6">
        <v>2.08</v>
      </c>
      <c r="T18" s="6">
        <v>19.3</v>
      </c>
      <c r="U18" s="6">
        <v>113.4</v>
      </c>
      <c r="V18" s="6">
        <v>-0.16700000000000001</v>
      </c>
    </row>
    <row r="19" spans="1:24" x14ac:dyDescent="0.25">
      <c r="A19" s="50">
        <v>0.09</v>
      </c>
      <c r="B19" s="19">
        <v>36.699844103808701</v>
      </c>
      <c r="C19" s="49">
        <v>253.036583617975</v>
      </c>
      <c r="D19" s="19">
        <v>6.1057027984979202E-2</v>
      </c>
      <c r="E19" s="49">
        <v>9.1771436564921594E-2</v>
      </c>
      <c r="F19" s="19">
        <v>0.91771436564921505</v>
      </c>
      <c r="G19" s="19">
        <v>21.902058825158701</v>
      </c>
      <c r="H19" s="21">
        <v>7844.9347833305601</v>
      </c>
      <c r="I19" s="21">
        <v>11063.3695662354</v>
      </c>
      <c r="J19" s="21">
        <v>4398.6099493710599</v>
      </c>
      <c r="K19" s="20">
        <v>0.132494580903916</v>
      </c>
      <c r="L19" s="20">
        <v>0.57266903160904303</v>
      </c>
      <c r="M19" s="48">
        <v>1E-4</v>
      </c>
      <c r="N19" s="7">
        <v>727.52</v>
      </c>
      <c r="O19" s="6">
        <v>105.5</v>
      </c>
      <c r="P19" s="6">
        <v>0.93</v>
      </c>
      <c r="Q19" s="6">
        <v>26.2</v>
      </c>
      <c r="R19" s="6"/>
      <c r="S19" s="6">
        <v>2.12</v>
      </c>
      <c r="T19" s="6">
        <v>19.100000000000001</v>
      </c>
      <c r="U19" s="6">
        <v>116</v>
      </c>
      <c r="V19" s="6">
        <v>-0.16900000000000001</v>
      </c>
    </row>
    <row r="20" spans="1:24" x14ac:dyDescent="0.25">
      <c r="A20" s="50">
        <v>0.1</v>
      </c>
      <c r="B20" s="19">
        <v>45.308449510875</v>
      </c>
      <c r="C20" s="49">
        <v>312.390843972808</v>
      </c>
      <c r="D20" s="19">
        <v>7.5379046895035995E-2</v>
      </c>
      <c r="E20" s="49">
        <v>0.10196826284991201</v>
      </c>
      <c r="F20" s="19">
        <v>1.0196826284991201</v>
      </c>
      <c r="G20" s="19">
        <v>24.335620916843101</v>
      </c>
      <c r="H20" s="21">
        <v>8716.5942037006207</v>
      </c>
      <c r="I20" s="21">
        <v>12292.6328513726</v>
      </c>
      <c r="J20" s="21">
        <v>5430.3826535445196</v>
      </c>
      <c r="K20" s="20">
        <v>0.132494580903916</v>
      </c>
      <c r="L20" s="20">
        <v>0.57266903160904303</v>
      </c>
      <c r="M20" s="48">
        <v>1E-4</v>
      </c>
      <c r="N20" s="51"/>
      <c r="O20" s="52"/>
      <c r="P20" s="52"/>
      <c r="Q20" s="52"/>
      <c r="R20" s="52"/>
      <c r="S20" s="52"/>
      <c r="T20" s="52"/>
      <c r="U20" s="52"/>
      <c r="V20" s="52"/>
    </row>
    <row r="21" spans="1:24" x14ac:dyDescent="0.25">
      <c r="A21" s="50">
        <v>0.11</v>
      </c>
      <c r="B21" s="19">
        <v>54.823223908158802</v>
      </c>
      <c r="C21" s="49">
        <v>377.99292120709799</v>
      </c>
      <c r="D21" s="19">
        <v>9.1208646742993602E-2</v>
      </c>
      <c r="E21" s="49">
        <v>0.112165089134904</v>
      </c>
      <c r="F21" s="19">
        <v>1.1216508913490399</v>
      </c>
      <c r="G21" s="19">
        <v>26.769183008527399</v>
      </c>
      <c r="H21" s="21">
        <v>9588.2536240706904</v>
      </c>
      <c r="I21" s="21">
        <v>13521.8961365099</v>
      </c>
      <c r="J21" s="21">
        <v>6570.7630107888699</v>
      </c>
      <c r="K21" s="20">
        <v>0.132494580903916</v>
      </c>
      <c r="L21" s="20">
        <v>0.57266903160904303</v>
      </c>
      <c r="M21" s="48">
        <v>1E-4</v>
      </c>
      <c r="N21" s="51"/>
      <c r="O21" s="52"/>
      <c r="P21" s="52"/>
      <c r="Q21" s="52"/>
      <c r="R21" s="52"/>
      <c r="S21" s="52"/>
      <c r="T21" s="52"/>
      <c r="U21" s="52"/>
      <c r="V21" s="52"/>
    </row>
    <row r="22" spans="1:24" x14ac:dyDescent="0.25">
      <c r="A22" s="50">
        <v>0.12</v>
      </c>
      <c r="B22" s="19">
        <v>65.244167295660006</v>
      </c>
      <c r="C22" s="49">
        <v>449.84281532084401</v>
      </c>
      <c r="D22" s="19">
        <v>0.108545827528851</v>
      </c>
      <c r="E22" s="49">
        <v>0.122361915419895</v>
      </c>
      <c r="F22" s="19">
        <v>1.2236191541989501</v>
      </c>
      <c r="G22" s="19">
        <v>29.2027451002117</v>
      </c>
      <c r="H22" s="21">
        <v>10459.9130444407</v>
      </c>
      <c r="I22" s="21">
        <v>14751.1594216472</v>
      </c>
      <c r="J22" s="21">
        <v>7819.7510211041099</v>
      </c>
      <c r="K22" s="20">
        <v>0.132494580903916</v>
      </c>
      <c r="L22" s="20">
        <v>0.57266903160904303</v>
      </c>
      <c r="M22" s="48">
        <v>1E-4</v>
      </c>
      <c r="N22" s="51"/>
      <c r="O22" s="52"/>
      <c r="P22" s="52"/>
      <c r="Q22" s="52"/>
      <c r="R22" s="52"/>
      <c r="S22" s="52"/>
      <c r="T22" s="52"/>
      <c r="U22" s="52"/>
      <c r="V22" s="52"/>
    </row>
    <row r="23" spans="1:24" x14ac:dyDescent="0.25">
      <c r="A23" s="50">
        <v>0.13</v>
      </c>
      <c r="B23" s="19">
        <v>76.571279673378797</v>
      </c>
      <c r="C23" s="49">
        <v>527.94052631404702</v>
      </c>
      <c r="D23" s="19">
        <v>0.12739058925260999</v>
      </c>
      <c r="E23" s="49">
        <v>0.13255874170488599</v>
      </c>
      <c r="F23" s="19">
        <v>1.32558741704886</v>
      </c>
      <c r="G23" s="19">
        <v>31.636307191896002</v>
      </c>
      <c r="H23" s="21">
        <v>11331.572464810801</v>
      </c>
      <c r="I23" s="21">
        <v>15980.4227067844</v>
      </c>
      <c r="J23" s="21">
        <v>9177.3466844902396</v>
      </c>
      <c r="K23" s="20">
        <v>0.132494580903916</v>
      </c>
      <c r="L23" s="20">
        <v>0.57266903160904303</v>
      </c>
      <c r="M23" s="48">
        <v>1E-4</v>
      </c>
      <c r="N23" s="51"/>
      <c r="O23" s="52"/>
      <c r="P23" s="52"/>
      <c r="Q23" s="52"/>
      <c r="R23" s="52"/>
      <c r="S23" s="52"/>
      <c r="T23" s="52"/>
      <c r="U23" s="52"/>
      <c r="V23" s="52"/>
    </row>
    <row r="24" spans="1:24" x14ac:dyDescent="0.25">
      <c r="A24" s="50">
        <v>0.14000000000000001</v>
      </c>
      <c r="B24" s="19">
        <v>88.804561041315097</v>
      </c>
      <c r="C24" s="49">
        <v>612.28605418670497</v>
      </c>
      <c r="D24" s="19">
        <v>0.14774293191426999</v>
      </c>
      <c r="E24" s="49">
        <v>0.14275556798987801</v>
      </c>
      <c r="F24" s="19">
        <v>1.4275556798987801</v>
      </c>
      <c r="G24" s="19">
        <v>34.069869283580303</v>
      </c>
      <c r="H24" s="21">
        <v>12203.2318851808</v>
      </c>
      <c r="I24" s="21">
        <v>17209.685991921699</v>
      </c>
      <c r="J24" s="21">
        <v>10643.5500009472</v>
      </c>
      <c r="K24" s="20">
        <v>0.132494580903916</v>
      </c>
      <c r="L24" s="20">
        <v>0.57266903160904303</v>
      </c>
      <c r="M24" s="48">
        <v>1E-4</v>
      </c>
      <c r="N24" s="51"/>
      <c r="O24" s="52"/>
      <c r="P24" s="52"/>
      <c r="Q24" s="52"/>
      <c r="R24" s="52"/>
      <c r="S24" s="52"/>
      <c r="T24" s="52"/>
      <c r="U24" s="52"/>
      <c r="V24" s="52"/>
    </row>
    <row r="25" spans="1:24" s="29" customFormat="1" ht="15.75" thickBot="1" x14ac:dyDescent="0.3"/>
    <row r="26" spans="1:24" x14ac:dyDescent="0.25">
      <c r="A26" t="s">
        <v>9</v>
      </c>
      <c r="B26" t="s">
        <v>9</v>
      </c>
      <c r="C26" t="s">
        <v>9</v>
      </c>
    </row>
    <row r="27" spans="1:24" s="1" customFormat="1" ht="30" x14ac:dyDescent="0.25">
      <c r="A27" s="22" t="s">
        <v>34</v>
      </c>
      <c r="B27" s="22" t="s">
        <v>12</v>
      </c>
      <c r="C27" s="22" t="s">
        <v>13</v>
      </c>
      <c r="D27" s="22" t="s">
        <v>14</v>
      </c>
      <c r="E27" s="22" t="s">
        <v>15</v>
      </c>
    </row>
    <row r="28" spans="1:24" x14ac:dyDescent="0.25">
      <c r="A28" s="23" t="str">
        <f>A10</f>
        <v>MJP test 1</v>
      </c>
      <c r="B28" s="44">
        <v>2.01445298424035</v>
      </c>
      <c r="C28" s="45" t="s">
        <v>16</v>
      </c>
      <c r="D28" s="45">
        <v>0.1225</v>
      </c>
      <c r="E28" s="45">
        <v>2.4129999999999998</v>
      </c>
    </row>
    <row r="29" spans="1:24" x14ac:dyDescent="0.25">
      <c r="A29" s="101" t="s">
        <v>62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2"/>
      <c r="M29" s="104" t="s">
        <v>57</v>
      </c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</row>
    <row r="30" spans="1:24" s="1" customFormat="1" ht="45" x14ac:dyDescent="0.25">
      <c r="A30" s="22" t="s">
        <v>17</v>
      </c>
      <c r="B30" s="22" t="s">
        <v>18</v>
      </c>
      <c r="C30" s="22" t="s">
        <v>19</v>
      </c>
      <c r="D30" s="22" t="s">
        <v>20</v>
      </c>
      <c r="E30" s="22" t="s">
        <v>21</v>
      </c>
      <c r="F30" s="22" t="s">
        <v>22</v>
      </c>
      <c r="G30" s="22" t="s">
        <v>23</v>
      </c>
      <c r="H30" s="22" t="s">
        <v>24</v>
      </c>
      <c r="I30" s="22" t="s">
        <v>25</v>
      </c>
      <c r="J30" s="22" t="s">
        <v>26</v>
      </c>
      <c r="K30" s="22" t="s">
        <v>38</v>
      </c>
      <c r="L30" s="22" t="s">
        <v>39</v>
      </c>
      <c r="M30" s="38" t="s">
        <v>44</v>
      </c>
      <c r="N30" s="38" t="s">
        <v>45</v>
      </c>
      <c r="O30" s="38" t="s">
        <v>46</v>
      </c>
      <c r="P30" s="38" t="s">
        <v>47</v>
      </c>
      <c r="Q30" s="38" t="s">
        <v>48</v>
      </c>
      <c r="R30" s="38" t="s">
        <v>49</v>
      </c>
      <c r="S30" s="38" t="s">
        <v>50</v>
      </c>
      <c r="T30" s="38" t="s">
        <v>51</v>
      </c>
      <c r="U30" s="38" t="s">
        <v>52</v>
      </c>
      <c r="V30" s="38" t="s">
        <v>53</v>
      </c>
      <c r="W30" s="38" t="s">
        <v>54</v>
      </c>
      <c r="X30" s="38" t="s">
        <v>55</v>
      </c>
    </row>
    <row r="31" spans="1:24" x14ac:dyDescent="0.25">
      <c r="A31" s="64">
        <v>0.04</v>
      </c>
      <c r="B31" s="25">
        <v>4.5382663272938704</v>
      </c>
      <c r="C31" s="65">
        <v>31.290252998316099</v>
      </c>
      <c r="D31" s="24">
        <v>1.2858158837809899E-2</v>
      </c>
      <c r="E31" s="65">
        <v>4.2114252133851997E-2</v>
      </c>
      <c r="F31" s="25">
        <v>0.42114252133851998</v>
      </c>
      <c r="G31" s="25">
        <v>5.5745025856213299</v>
      </c>
      <c r="H31" s="26">
        <v>2045.4941064684101</v>
      </c>
      <c r="I31" s="26">
        <v>1786.9779613876599</v>
      </c>
      <c r="J31" s="26">
        <v>90.414568325891906</v>
      </c>
      <c r="K31" s="24">
        <v>0.132494580903916</v>
      </c>
      <c r="L31" s="24">
        <v>0.57266903160904303</v>
      </c>
      <c r="M31" s="48">
        <v>1E-4</v>
      </c>
      <c r="N31" s="6">
        <v>46.048999999999999</v>
      </c>
      <c r="O31" s="6">
        <v>6.8</v>
      </c>
      <c r="P31" s="6">
        <v>0.43</v>
      </c>
      <c r="Q31" s="6">
        <v>5.6</v>
      </c>
      <c r="R31" s="6"/>
      <c r="S31" s="6">
        <v>2.96</v>
      </c>
      <c r="T31" s="6">
        <v>0.14799999999999999</v>
      </c>
      <c r="U31" s="6">
        <v>5.67</v>
      </c>
      <c r="V31" s="6">
        <v>1.67</v>
      </c>
      <c r="W31" s="6">
        <v>8.4499999999999993</v>
      </c>
      <c r="X31" s="6">
        <v>48.3</v>
      </c>
    </row>
    <row r="32" spans="1:24" x14ac:dyDescent="0.25">
      <c r="A32" s="64">
        <v>0.05</v>
      </c>
      <c r="B32" s="25">
        <v>7.0910411363966697</v>
      </c>
      <c r="C32" s="65">
        <v>48.8910203098689</v>
      </c>
      <c r="D32" s="24">
        <v>2.0090873184078002E-2</v>
      </c>
      <c r="E32" s="65">
        <v>5.2642815167314998E-2</v>
      </c>
      <c r="F32" s="25">
        <v>0.52642815167315005</v>
      </c>
      <c r="G32" s="25">
        <v>6.9681282320266602</v>
      </c>
      <c r="H32" s="26">
        <v>2556.8676330855101</v>
      </c>
      <c r="I32" s="26">
        <v>2233.7224517345699</v>
      </c>
      <c r="J32" s="26">
        <v>141.27276300920599</v>
      </c>
      <c r="K32" s="24">
        <v>0.132494580903916</v>
      </c>
      <c r="L32" s="24">
        <v>0.57266903160904303</v>
      </c>
      <c r="M32" s="48">
        <v>1E-4</v>
      </c>
      <c r="N32" s="6">
        <v>67.966999999999999</v>
      </c>
      <c r="O32" s="6">
        <v>9.8000000000000007</v>
      </c>
      <c r="P32" s="6">
        <v>0.53</v>
      </c>
      <c r="Q32" s="54">
        <v>7</v>
      </c>
      <c r="R32" s="6"/>
      <c r="S32" s="6">
        <v>2.79</v>
      </c>
      <c r="T32" s="6">
        <v>0.124</v>
      </c>
      <c r="U32" s="6">
        <v>5.49</v>
      </c>
      <c r="V32" s="6">
        <v>1.61</v>
      </c>
      <c r="W32" s="6">
        <v>8.4499999999999993</v>
      </c>
      <c r="X32" s="6">
        <v>45.5</v>
      </c>
    </row>
    <row r="33" spans="1:24" x14ac:dyDescent="0.25">
      <c r="A33" s="64">
        <v>0.06</v>
      </c>
      <c r="B33" s="25">
        <v>10.211099236411201</v>
      </c>
      <c r="C33" s="65">
        <v>70.403069246211203</v>
      </c>
      <c r="D33" s="24">
        <v>2.8930857385072301E-2</v>
      </c>
      <c r="E33" s="65">
        <v>6.3171378200778006E-2</v>
      </c>
      <c r="F33" s="25">
        <v>0.63171378200777994</v>
      </c>
      <c r="G33" s="25">
        <v>8.3617538784319905</v>
      </c>
      <c r="H33" s="26">
        <v>3068.2411597026198</v>
      </c>
      <c r="I33" s="26">
        <v>2680.4669420814898</v>
      </c>
      <c r="J33" s="26">
        <v>203.43277873325599</v>
      </c>
      <c r="K33" s="24">
        <v>0.132494580903916</v>
      </c>
      <c r="L33" s="24">
        <v>0.57266903160904303</v>
      </c>
      <c r="M33" s="48">
        <v>1E-4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x14ac:dyDescent="0.25">
      <c r="A34" s="64">
        <v>7.0000000000000007E-2</v>
      </c>
      <c r="B34" s="25">
        <v>13.898440627337401</v>
      </c>
      <c r="C34" s="65">
        <v>95.826399807342995</v>
      </c>
      <c r="D34" s="24">
        <v>3.9378111440792903E-2</v>
      </c>
      <c r="E34" s="65">
        <v>7.3699941234241007E-2</v>
      </c>
      <c r="F34" s="25">
        <v>0.73699941234240995</v>
      </c>
      <c r="G34" s="25">
        <v>9.7553795248373198</v>
      </c>
      <c r="H34" s="26">
        <v>3579.61468631972</v>
      </c>
      <c r="I34" s="26">
        <v>3127.2114324283998</v>
      </c>
      <c r="J34" s="26">
        <v>276.894615498044</v>
      </c>
      <c r="K34" s="24">
        <v>0.132494580903916</v>
      </c>
      <c r="L34" s="24">
        <v>0.57266903160904303</v>
      </c>
      <c r="M34" s="48">
        <v>1E-4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x14ac:dyDescent="0.25">
      <c r="A35" s="64">
        <v>0.08</v>
      </c>
      <c r="B35" s="25">
        <v>18.1530653091754</v>
      </c>
      <c r="C35" s="65">
        <v>125.161011993264</v>
      </c>
      <c r="D35" s="24">
        <v>5.1432635351239597E-2</v>
      </c>
      <c r="E35" s="65">
        <v>8.4228504267703994E-2</v>
      </c>
      <c r="F35" s="25">
        <v>0.84228504267703996</v>
      </c>
      <c r="G35" s="25">
        <v>11.149005171242599</v>
      </c>
      <c r="H35" s="26">
        <v>4090.9882129368202</v>
      </c>
      <c r="I35" s="26">
        <v>3573.9559227753198</v>
      </c>
      <c r="J35" s="26">
        <v>361.658273303567</v>
      </c>
      <c r="K35" s="24">
        <v>0.132494580903916</v>
      </c>
      <c r="L35" s="24">
        <v>0.57266903160904303</v>
      </c>
      <c r="M35" s="48">
        <v>1E-4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x14ac:dyDescent="0.25">
      <c r="A36" s="64">
        <v>0.09</v>
      </c>
      <c r="B36" s="25">
        <v>22.974973281925202</v>
      </c>
      <c r="C36" s="65">
        <v>158.40690580397501</v>
      </c>
      <c r="D36" s="24">
        <v>6.5094429116412694E-2</v>
      </c>
      <c r="E36" s="65">
        <v>9.4757067301166994E-2</v>
      </c>
      <c r="F36" s="25">
        <v>0.94757067301166997</v>
      </c>
      <c r="G36" s="25">
        <v>12.5426308176479</v>
      </c>
      <c r="H36" s="26">
        <v>4602.3617395539304</v>
      </c>
      <c r="I36" s="26">
        <v>4020.7004131222302</v>
      </c>
      <c r="J36" s="26">
        <v>457.72375214982702</v>
      </c>
      <c r="K36" s="24">
        <v>0.132494580903916</v>
      </c>
      <c r="L36" s="24">
        <v>0.57266903160904303</v>
      </c>
      <c r="M36" s="48">
        <v>1E-4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x14ac:dyDescent="0.25">
      <c r="A37" s="64">
        <v>0.1</v>
      </c>
      <c r="B37" s="25">
        <v>28.3641645455867</v>
      </c>
      <c r="C37" s="65">
        <v>195.564081239475</v>
      </c>
      <c r="D37" s="24">
        <v>8.0363492736312006E-2</v>
      </c>
      <c r="E37" s="65">
        <v>0.10528563033463</v>
      </c>
      <c r="F37" s="25">
        <v>1.0528563033463001</v>
      </c>
      <c r="G37" s="25">
        <v>13.936256464053301</v>
      </c>
      <c r="H37" s="26">
        <v>5113.7352661710302</v>
      </c>
      <c r="I37" s="26">
        <v>4467.4449034691497</v>
      </c>
      <c r="J37" s="26">
        <v>565.09105203682395</v>
      </c>
      <c r="K37" s="24">
        <v>0.132494580903916</v>
      </c>
      <c r="L37" s="24">
        <v>0.57266903160904303</v>
      </c>
      <c r="M37" s="48">
        <v>1E-4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x14ac:dyDescent="0.25">
      <c r="A38" s="64">
        <v>0.11</v>
      </c>
      <c r="B38" s="25">
        <v>34.320639100159802</v>
      </c>
      <c r="C38" s="65">
        <v>236.632538299765</v>
      </c>
      <c r="D38" s="24">
        <v>9.7239826210937505E-2</v>
      </c>
      <c r="E38" s="65">
        <v>0.115814193368093</v>
      </c>
      <c r="F38" s="25">
        <v>1.15814193368093</v>
      </c>
      <c r="G38" s="25">
        <v>15.3298821104586</v>
      </c>
      <c r="H38" s="26">
        <v>5625.1087927881299</v>
      </c>
      <c r="I38" s="26">
        <v>4914.1893938160702</v>
      </c>
      <c r="J38" s="26">
        <v>683.760172964557</v>
      </c>
      <c r="K38" s="24">
        <v>0.132494580903916</v>
      </c>
      <c r="L38" s="24">
        <v>0.57266903160904303</v>
      </c>
      <c r="M38" s="48">
        <v>1E-4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x14ac:dyDescent="0.25">
      <c r="A39" s="64">
        <v>0.12</v>
      </c>
      <c r="B39" s="25">
        <v>40.844396945644803</v>
      </c>
      <c r="C39" s="65">
        <v>281.61227698484402</v>
      </c>
      <c r="D39" s="24">
        <v>0.115723429540289</v>
      </c>
      <c r="E39" s="65">
        <v>0.12634275640155601</v>
      </c>
      <c r="F39" s="25">
        <v>1.2634275640155599</v>
      </c>
      <c r="G39" s="25">
        <v>16.723507756863899</v>
      </c>
      <c r="H39" s="26">
        <v>6136.4823194052397</v>
      </c>
      <c r="I39" s="26">
        <v>5360.9338841629797</v>
      </c>
      <c r="J39" s="26">
        <v>813.73111493302702</v>
      </c>
      <c r="K39" s="24">
        <v>0.132494580903916</v>
      </c>
      <c r="L39" s="24">
        <v>0.57266903160904303</v>
      </c>
      <c r="M39" s="48">
        <v>1E-4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x14ac:dyDescent="0.25">
      <c r="A40" s="64">
        <v>0.13</v>
      </c>
      <c r="B40" s="25">
        <v>47.9354380820415</v>
      </c>
      <c r="C40" s="65">
        <v>330.50329729471298</v>
      </c>
      <c r="D40" s="24">
        <v>0.13581430272436701</v>
      </c>
      <c r="E40" s="65">
        <v>0.13687131943501901</v>
      </c>
      <c r="F40" s="25">
        <v>1.36871319435019</v>
      </c>
      <c r="G40" s="25">
        <v>18.1171334032693</v>
      </c>
      <c r="H40" s="26">
        <v>6647.8558460223403</v>
      </c>
      <c r="I40" s="26">
        <v>5807.6783745099001</v>
      </c>
      <c r="J40" s="26">
        <v>955.00387794223298</v>
      </c>
      <c r="K40" s="24">
        <v>0.132494580903916</v>
      </c>
      <c r="L40" s="24">
        <v>0.57266903160904303</v>
      </c>
      <c r="M40" s="48">
        <v>1E-4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x14ac:dyDescent="0.25">
      <c r="A41" s="64">
        <v>0.14000000000000001</v>
      </c>
      <c r="B41" s="25">
        <v>55.593762509349901</v>
      </c>
      <c r="C41" s="65">
        <v>383.30559922937198</v>
      </c>
      <c r="D41" s="24">
        <v>0.157512445763171</v>
      </c>
      <c r="E41" s="65">
        <v>0.14739988246848201</v>
      </c>
      <c r="F41" s="25">
        <v>1.4739988246848199</v>
      </c>
      <c r="G41" s="25">
        <v>19.510759049674601</v>
      </c>
      <c r="H41" s="26">
        <v>7159.22937263944</v>
      </c>
      <c r="I41" s="26">
        <v>6254.4228648568096</v>
      </c>
      <c r="J41" s="26">
        <v>1107.5784619921701</v>
      </c>
      <c r="K41" s="24">
        <v>0.132494580903916</v>
      </c>
      <c r="L41" s="24">
        <v>0.57266903160904303</v>
      </c>
      <c r="M41" s="48">
        <v>1E-4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x14ac:dyDescent="0.25">
      <c r="A42" s="64">
        <v>0.15</v>
      </c>
      <c r="B42" s="25">
        <v>63.819370227569998</v>
      </c>
      <c r="C42" s="65">
        <v>440.01918278881999</v>
      </c>
      <c r="D42" s="24">
        <v>0.180817858656702</v>
      </c>
      <c r="E42" s="65">
        <v>0.15792844550194499</v>
      </c>
      <c r="F42" s="25">
        <v>1.57928445501945</v>
      </c>
      <c r="G42" s="25">
        <v>20.904384696079902</v>
      </c>
      <c r="H42" s="26">
        <v>7670.6028992565498</v>
      </c>
      <c r="I42" s="26">
        <v>6701.16735520373</v>
      </c>
      <c r="J42" s="26">
        <v>1271.4548670828499</v>
      </c>
      <c r="K42" s="24">
        <v>0.132494580903916</v>
      </c>
      <c r="L42" s="24">
        <v>0.57266903160904303</v>
      </c>
      <c r="M42" s="48">
        <v>1E-4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</sheetData>
  <mergeCells count="18">
    <mergeCell ref="M11:V11"/>
    <mergeCell ref="M29:X29"/>
    <mergeCell ref="A11:L11"/>
    <mergeCell ref="A29:L29"/>
    <mergeCell ref="A7:B7"/>
    <mergeCell ref="F7:G7"/>
    <mergeCell ref="A4:B4"/>
    <mergeCell ref="F4:G4"/>
    <mergeCell ref="A5:B5"/>
    <mergeCell ref="F5:G5"/>
    <mergeCell ref="A6:B6"/>
    <mergeCell ref="F6:G6"/>
    <mergeCell ref="A1:B1"/>
    <mergeCell ref="F1:G1"/>
    <mergeCell ref="A2:B2"/>
    <mergeCell ref="F2:G2"/>
    <mergeCell ref="A3:B3"/>
    <mergeCell ref="F3:G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"/>
  <sheetViews>
    <sheetView workbookViewId="0">
      <selection activeCell="F9" sqref="F9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8" max="10" width="13.140625" customWidth="1"/>
    <col min="11" max="12" width="12.5703125" customWidth="1"/>
  </cols>
  <sheetData>
    <row r="1" spans="1:12" x14ac:dyDescent="0.25">
      <c r="A1" s="96" t="s">
        <v>0</v>
      </c>
      <c r="B1" s="97"/>
      <c r="C1" s="8" t="s">
        <v>1</v>
      </c>
      <c r="D1" s="8" t="s">
        <v>2</v>
      </c>
      <c r="F1" s="96" t="s">
        <v>28</v>
      </c>
      <c r="G1" s="97"/>
      <c r="H1" s="8" t="s">
        <v>1</v>
      </c>
      <c r="I1" s="8" t="s">
        <v>2</v>
      </c>
    </row>
    <row r="2" spans="1:12" x14ac:dyDescent="0.25">
      <c r="A2" s="85" t="s">
        <v>3</v>
      </c>
      <c r="B2" s="86"/>
      <c r="C2" s="6">
        <v>0.44</v>
      </c>
      <c r="D2" s="6" t="s">
        <v>4</v>
      </c>
      <c r="F2" s="85" t="s">
        <v>3</v>
      </c>
      <c r="G2" s="86"/>
      <c r="H2" s="6">
        <v>0.25</v>
      </c>
      <c r="I2" s="6" t="s">
        <v>4</v>
      </c>
    </row>
    <row r="3" spans="1:12" x14ac:dyDescent="0.25">
      <c r="A3" s="85" t="s">
        <v>5</v>
      </c>
      <c r="B3" s="86"/>
      <c r="C3" s="6">
        <v>0.221</v>
      </c>
      <c r="D3" s="6" t="s">
        <v>4</v>
      </c>
      <c r="F3" s="85" t="s">
        <v>29</v>
      </c>
      <c r="G3" s="86"/>
      <c r="H3" s="6">
        <v>0.25</v>
      </c>
      <c r="I3" s="6" t="s">
        <v>4</v>
      </c>
    </row>
    <row r="4" spans="1:12" x14ac:dyDescent="0.25">
      <c r="A4" s="85" t="s">
        <v>6</v>
      </c>
      <c r="B4" s="86"/>
      <c r="C4" s="6">
        <v>0.42099999999999999</v>
      </c>
      <c r="D4" s="6" t="s">
        <v>4</v>
      </c>
      <c r="F4" s="85" t="s">
        <v>30</v>
      </c>
      <c r="G4" s="86"/>
      <c r="H4" s="6">
        <v>0.21</v>
      </c>
      <c r="I4" s="6" t="s">
        <v>4</v>
      </c>
    </row>
    <row r="5" spans="1:12" x14ac:dyDescent="0.25">
      <c r="A5" s="85" t="s">
        <v>7</v>
      </c>
      <c r="B5" s="86"/>
      <c r="C5" s="6">
        <v>5.9499999999999997E-2</v>
      </c>
      <c r="D5" s="6" t="s">
        <v>4</v>
      </c>
      <c r="F5" s="85" t="s">
        <v>31</v>
      </c>
      <c r="G5" s="86"/>
      <c r="H5" s="6">
        <v>0.86499999999999999</v>
      </c>
      <c r="I5" s="6" t="s">
        <v>4</v>
      </c>
    </row>
    <row r="6" spans="1:12" x14ac:dyDescent="0.25">
      <c r="A6" s="83" t="s">
        <v>8</v>
      </c>
      <c r="B6" s="84"/>
      <c r="C6" s="6">
        <v>12</v>
      </c>
      <c r="D6" s="6" t="s">
        <v>9</v>
      </c>
      <c r="F6" s="85" t="s">
        <v>32</v>
      </c>
      <c r="G6" s="86"/>
      <c r="H6" s="6">
        <v>0.4844</v>
      </c>
      <c r="I6" s="6" t="s">
        <v>4</v>
      </c>
    </row>
    <row r="7" spans="1:12" x14ac:dyDescent="0.25">
      <c r="A7" s="83" t="s">
        <v>10</v>
      </c>
      <c r="B7" s="84"/>
      <c r="C7" s="6">
        <v>0.54</v>
      </c>
      <c r="D7" s="6"/>
      <c r="F7" s="85" t="s">
        <v>33</v>
      </c>
      <c r="G7" s="86"/>
      <c r="H7" s="6">
        <v>2.3900000000000001E-2</v>
      </c>
      <c r="I7" s="6" t="s">
        <v>4</v>
      </c>
    </row>
    <row r="8" spans="1:12" x14ac:dyDescent="0.25">
      <c r="A8" t="s">
        <v>9</v>
      </c>
      <c r="B8" t="s">
        <v>9</v>
      </c>
      <c r="C8" t="s">
        <v>9</v>
      </c>
    </row>
    <row r="9" spans="1:12" s="1" customFormat="1" ht="45" x14ac:dyDescent="0.25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spans="1:12" x14ac:dyDescent="0.25">
      <c r="A10" s="16" t="s">
        <v>41</v>
      </c>
      <c r="B10" s="17">
        <v>2.5169999999999999</v>
      </c>
      <c r="C10" s="16" t="s">
        <v>16</v>
      </c>
      <c r="D10" s="16">
        <v>0.1225</v>
      </c>
      <c r="E10" s="16">
        <v>4.2469000000000001</v>
      </c>
    </row>
    <row r="11" spans="1:12" s="1" customFormat="1" ht="45" x14ac:dyDescent="0.25">
      <c r="A11" s="15" t="s">
        <v>17</v>
      </c>
      <c r="B11" s="15" t="s">
        <v>18</v>
      </c>
      <c r="C11" s="15" t="s">
        <v>19</v>
      </c>
      <c r="D11" s="15" t="s">
        <v>20</v>
      </c>
      <c r="E11" s="15" t="s">
        <v>21</v>
      </c>
      <c r="F11" s="15" t="s">
        <v>22</v>
      </c>
      <c r="G11" s="15" t="s">
        <v>23</v>
      </c>
      <c r="H11" s="15" t="s">
        <v>24</v>
      </c>
      <c r="I11" s="15" t="s">
        <v>25</v>
      </c>
      <c r="J11" s="15" t="s">
        <v>26</v>
      </c>
      <c r="K11" s="15" t="s">
        <v>38</v>
      </c>
      <c r="L11" s="15" t="s">
        <v>39</v>
      </c>
    </row>
    <row r="12" spans="1:12" x14ac:dyDescent="0.25">
      <c r="A12" s="18">
        <v>0.1</v>
      </c>
      <c r="B12" s="19">
        <v>3.9394634262270598</v>
      </c>
      <c r="C12" s="20">
        <v>27.161651254998201</v>
      </c>
      <c r="D12" s="19">
        <v>7.5379046895035995E-2</v>
      </c>
      <c r="E12" s="20">
        <v>0.10196826284991201</v>
      </c>
      <c r="F12" s="19">
        <v>1.0196826284991201</v>
      </c>
      <c r="G12" s="19">
        <v>4.6468130046708396</v>
      </c>
      <c r="H12" s="21">
        <v>8716.5942037006207</v>
      </c>
      <c r="I12" s="21">
        <v>5371.5706577426799</v>
      </c>
      <c r="J12" s="21">
        <v>453.10575687492297</v>
      </c>
      <c r="K12" s="20">
        <v>0.37155514038264298</v>
      </c>
      <c r="L12" s="20">
        <v>0.74009152236946196</v>
      </c>
    </row>
    <row r="13" spans="1:12" x14ac:dyDescent="0.25">
      <c r="A13" s="18">
        <v>0.2</v>
      </c>
      <c r="B13" s="19">
        <v>15.7578537049082</v>
      </c>
      <c r="C13" s="20">
        <v>108.646605019993</v>
      </c>
      <c r="D13" s="19">
        <v>0.30151618758014398</v>
      </c>
      <c r="E13" s="20">
        <v>0.20393652569982501</v>
      </c>
      <c r="F13" s="19">
        <v>2.0393652569982499</v>
      </c>
      <c r="G13" s="19">
        <v>9.2936260093416792</v>
      </c>
      <c r="H13" s="21">
        <v>17433.188407401201</v>
      </c>
      <c r="I13" s="21">
        <v>10743.1413154853</v>
      </c>
      <c r="J13" s="21">
        <v>1812.4230274996901</v>
      </c>
      <c r="K13" s="20">
        <v>0.37155514038264298</v>
      </c>
      <c r="L13" s="20">
        <v>0.74009152236946196</v>
      </c>
    </row>
    <row r="14" spans="1:12" x14ac:dyDescent="0.25">
      <c r="A14" s="18">
        <v>0.3</v>
      </c>
      <c r="B14" s="19">
        <v>35.4551708360435</v>
      </c>
      <c r="C14" s="20">
        <v>244.454861294984</v>
      </c>
      <c r="D14" s="19">
        <v>0.67841142205532401</v>
      </c>
      <c r="E14" s="20">
        <v>0.30590478854973802</v>
      </c>
      <c r="F14" s="19">
        <v>3.0590478854973799</v>
      </c>
      <c r="G14" s="19">
        <v>13.940439014012499</v>
      </c>
      <c r="H14" s="21">
        <v>26149.7826111018</v>
      </c>
      <c r="I14" s="21">
        <v>16114.711973228001</v>
      </c>
      <c r="J14" s="21">
        <v>4077.9518118742999</v>
      </c>
      <c r="K14" s="20">
        <v>0.37155514038264298</v>
      </c>
      <c r="L14" s="20">
        <v>0.74009152236946196</v>
      </c>
    </row>
    <row r="15" spans="1:12" x14ac:dyDescent="0.25">
      <c r="A15" s="18">
        <v>0.4</v>
      </c>
      <c r="B15" s="19">
        <v>63.0314148196329</v>
      </c>
      <c r="C15" s="20">
        <v>434.58642007997202</v>
      </c>
      <c r="D15" s="19">
        <v>1.2060647503205699</v>
      </c>
      <c r="E15" s="20">
        <v>0.40787305139965102</v>
      </c>
      <c r="F15" s="19">
        <v>4.0787305139965104</v>
      </c>
      <c r="G15" s="19">
        <v>18.587252018683301</v>
      </c>
      <c r="H15" s="21">
        <v>34866.376814802497</v>
      </c>
      <c r="I15" s="21">
        <v>21486.282630970702</v>
      </c>
      <c r="J15" s="21">
        <v>7249.6921099987603</v>
      </c>
      <c r="K15" s="20">
        <v>0.37155514038264298</v>
      </c>
      <c r="L15" s="20">
        <v>0.74009152236946196</v>
      </c>
    </row>
    <row r="16" spans="1:12" x14ac:dyDescent="0.25">
      <c r="A16" s="18">
        <v>0.5</v>
      </c>
      <c r="B16" s="19">
        <v>98.486585655676507</v>
      </c>
      <c r="C16" s="20">
        <v>679.04128137495604</v>
      </c>
      <c r="D16" s="19">
        <v>1.8844761723759</v>
      </c>
      <c r="E16" s="20">
        <v>0.50984131424956403</v>
      </c>
      <c r="F16" s="19">
        <v>5.09841314249564</v>
      </c>
      <c r="G16" s="19">
        <v>23.234065023354201</v>
      </c>
      <c r="H16" s="21">
        <v>43582.9710185031</v>
      </c>
      <c r="I16" s="21">
        <v>26857.853288713399</v>
      </c>
      <c r="J16" s="21">
        <v>11327.643921872999</v>
      </c>
      <c r="K16" s="20">
        <v>0.37155514038264298</v>
      </c>
      <c r="L16" s="20">
        <v>0.74009152236946296</v>
      </c>
    </row>
    <row r="17" spans="1:12" x14ac:dyDescent="0.25">
      <c r="A17" s="18">
        <v>0.40820000000000001</v>
      </c>
      <c r="B17" s="19">
        <v>65.642191779315795</v>
      </c>
      <c r="C17" s="20">
        <v>452.58709824628897</v>
      </c>
      <c r="D17" s="19">
        <v>1.25602025379504</v>
      </c>
      <c r="E17" s="20">
        <v>0.41623444895334399</v>
      </c>
      <c r="F17" s="19">
        <v>4.1623444895334396</v>
      </c>
      <c r="G17" s="19">
        <v>18.9682906850663</v>
      </c>
      <c r="H17" s="21">
        <v>35581.1375395059</v>
      </c>
      <c r="I17" s="21">
        <v>21926.7514249056</v>
      </c>
      <c r="J17" s="21">
        <v>7549.9761696179403</v>
      </c>
      <c r="K17" s="20">
        <v>0.61741753679800604</v>
      </c>
      <c r="L17" s="20">
        <v>1.22981876734596</v>
      </c>
    </row>
    <row r="18" spans="1:12" x14ac:dyDescent="0.25">
      <c r="A18" s="18">
        <v>0.6</v>
      </c>
      <c r="B18" s="19">
        <v>141.820683344174</v>
      </c>
      <c r="C18" s="20">
        <v>977.81944517993702</v>
      </c>
      <c r="D18" s="19">
        <v>2.7136456882212898</v>
      </c>
      <c r="E18" s="20">
        <v>0.61180957709947703</v>
      </c>
      <c r="F18" s="19">
        <v>6.1180957709947696</v>
      </c>
      <c r="G18" s="19">
        <v>27.880878028024998</v>
      </c>
      <c r="H18" s="21">
        <v>52299.565222203702</v>
      </c>
      <c r="I18" s="21">
        <v>32229.4239464561</v>
      </c>
      <c r="J18" s="21">
        <v>16311.8072474972</v>
      </c>
      <c r="K18" s="20">
        <v>0.37155514038264298</v>
      </c>
      <c r="L18" s="20">
        <v>0.74009152236946196</v>
      </c>
    </row>
    <row r="19" spans="1:12" x14ac:dyDescent="0.25">
      <c r="A19" s="18">
        <v>0.7</v>
      </c>
      <c r="B19" s="19">
        <v>193.03370788512501</v>
      </c>
      <c r="C19" s="20">
        <v>1330.9209114949099</v>
      </c>
      <c r="D19" s="19">
        <v>3.6935732978567599</v>
      </c>
      <c r="E19" s="20">
        <v>0.71377783994939004</v>
      </c>
      <c r="F19" s="19">
        <v>7.1377783994939001</v>
      </c>
      <c r="G19" s="19">
        <v>32.527691032695799</v>
      </c>
      <c r="H19" s="21">
        <v>61016.159425904298</v>
      </c>
      <c r="I19" s="21">
        <v>37600.994604198699</v>
      </c>
      <c r="J19" s="21">
        <v>22202.182086871198</v>
      </c>
      <c r="K19" s="20">
        <v>0.37155514038264298</v>
      </c>
      <c r="L19" s="20">
        <v>0.74009152236946296</v>
      </c>
    </row>
    <row r="20" spans="1:12" x14ac:dyDescent="0.25">
      <c r="A20" s="18">
        <v>0.8</v>
      </c>
      <c r="B20" s="19">
        <v>252.125659278531</v>
      </c>
      <c r="C20" s="20">
        <v>1738.3456803198801</v>
      </c>
      <c r="D20" s="19">
        <v>4.8242590012823001</v>
      </c>
      <c r="E20" s="20">
        <v>0.81574610279930304</v>
      </c>
      <c r="F20" s="19">
        <v>8.1574610279930297</v>
      </c>
      <c r="G20" s="19">
        <v>37.174504037366702</v>
      </c>
      <c r="H20" s="21">
        <v>69732.753629604995</v>
      </c>
      <c r="I20" s="21">
        <v>42972.565261941403</v>
      </c>
      <c r="J20" s="21">
        <v>28998.768439995001</v>
      </c>
      <c r="K20" s="20">
        <v>0.37155514038264298</v>
      </c>
      <c r="L20" s="20">
        <v>0.74009152236946196</v>
      </c>
    </row>
    <row r="21" spans="1:12" x14ac:dyDescent="0.25">
      <c r="A21" s="18">
        <v>0.9</v>
      </c>
      <c r="B21" s="19">
        <v>319.09653752439198</v>
      </c>
      <c r="C21" s="20">
        <v>2200.0937516548502</v>
      </c>
      <c r="D21" s="19">
        <v>6.1057027984979202</v>
      </c>
      <c r="E21" s="20">
        <v>0.91771436564921505</v>
      </c>
      <c r="F21" s="19">
        <v>9.1771436564921505</v>
      </c>
      <c r="G21" s="19">
        <v>41.821317042037499</v>
      </c>
      <c r="H21" s="21">
        <v>78449.347833305597</v>
      </c>
      <c r="I21" s="21">
        <v>48344.1359196841</v>
      </c>
      <c r="J21" s="21">
        <v>36701.566306868699</v>
      </c>
      <c r="K21" s="20">
        <v>0.37155514038264298</v>
      </c>
      <c r="L21" s="20">
        <v>0.74009152236946196</v>
      </c>
    </row>
    <row r="22" spans="1:12" x14ac:dyDescent="0.25">
      <c r="A22" s="18">
        <v>1</v>
      </c>
      <c r="B22" s="19">
        <v>393.94634262270603</v>
      </c>
      <c r="C22" s="20">
        <v>2716.1651254998201</v>
      </c>
      <c r="D22" s="19">
        <v>7.5379046895036002</v>
      </c>
      <c r="E22" s="20">
        <v>1.0196826284991201</v>
      </c>
      <c r="F22" s="19">
        <v>10.1968262849912</v>
      </c>
      <c r="G22" s="19">
        <v>46.468130046708403</v>
      </c>
      <c r="H22" s="21">
        <v>87165.9420370062</v>
      </c>
      <c r="I22" s="21">
        <v>53715.706577426798</v>
      </c>
      <c r="J22" s="21">
        <v>45310.575687492303</v>
      </c>
      <c r="K22" s="20">
        <v>0.37155514038264298</v>
      </c>
      <c r="L22" s="20">
        <v>0.74009152236946296</v>
      </c>
    </row>
    <row r="23" spans="1:12" x14ac:dyDescent="0.25">
      <c r="A23" s="18">
        <v>1.5</v>
      </c>
      <c r="B23" s="19">
        <v>886.37927090108803</v>
      </c>
      <c r="C23" s="20">
        <v>6111.3715323746001</v>
      </c>
      <c r="D23" s="19">
        <v>16.960285551383102</v>
      </c>
      <c r="E23" s="20">
        <v>1.52952394274869</v>
      </c>
      <c r="F23" s="19">
        <v>15.2952394274869</v>
      </c>
      <c r="G23" s="19">
        <v>69.702195070062601</v>
      </c>
      <c r="H23" s="21">
        <v>130748.91305550899</v>
      </c>
      <c r="I23" s="21">
        <v>80573.559866140204</v>
      </c>
      <c r="J23" s="21">
        <v>101948.795296857</v>
      </c>
      <c r="K23" s="20">
        <v>0.37155514038264298</v>
      </c>
      <c r="L23" s="20">
        <v>0.74009152236946296</v>
      </c>
    </row>
    <row r="25" spans="1:12" s="1" customFormat="1" ht="30" x14ac:dyDescent="0.25">
      <c r="A25" s="9" t="s">
        <v>11</v>
      </c>
      <c r="B25" s="9" t="s">
        <v>12</v>
      </c>
      <c r="C25" s="9" t="s">
        <v>13</v>
      </c>
      <c r="D25" s="9" t="s">
        <v>14</v>
      </c>
      <c r="E25" s="9" t="s">
        <v>15</v>
      </c>
    </row>
    <row r="26" spans="1:12" x14ac:dyDescent="0.25">
      <c r="A26" s="10" t="s">
        <v>41</v>
      </c>
      <c r="B26" s="10">
        <v>2.5169999999999999</v>
      </c>
      <c r="C26" s="10" t="s">
        <v>27</v>
      </c>
      <c r="D26" s="10">
        <v>0.1225</v>
      </c>
      <c r="E26" s="10">
        <v>4.2469999999999999</v>
      </c>
    </row>
    <row r="27" spans="1:12" s="1" customFormat="1" ht="45" x14ac:dyDescent="0.25">
      <c r="A27" s="9" t="s">
        <v>17</v>
      </c>
      <c r="B27" s="9" t="s">
        <v>18</v>
      </c>
      <c r="C27" s="9" t="s">
        <v>19</v>
      </c>
      <c r="D27" s="9" t="s">
        <v>20</v>
      </c>
      <c r="E27" s="9" t="s">
        <v>21</v>
      </c>
      <c r="F27" s="9" t="s">
        <v>22</v>
      </c>
      <c r="G27" s="9" t="s">
        <v>23</v>
      </c>
      <c r="H27" s="9" t="s">
        <v>24</v>
      </c>
      <c r="I27" s="9" t="s">
        <v>25</v>
      </c>
      <c r="J27" s="9" t="s">
        <v>26</v>
      </c>
      <c r="K27" s="9" t="s">
        <v>38</v>
      </c>
      <c r="L27" s="9" t="s">
        <v>39</v>
      </c>
    </row>
    <row r="28" spans="1:12" x14ac:dyDescent="0.25">
      <c r="A28" s="10">
        <v>0.1</v>
      </c>
      <c r="B28" s="10">
        <v>3.45</v>
      </c>
      <c r="C28" s="10">
        <v>23.797999999999998</v>
      </c>
      <c r="D28" s="10">
        <v>6.6000000000000003E-2</v>
      </c>
      <c r="E28" s="10">
        <v>8.9300000000000004E-2</v>
      </c>
      <c r="F28" s="10">
        <v>0.89300000000000002</v>
      </c>
      <c r="G28" s="10">
        <v>4.0709999999999997</v>
      </c>
      <c r="H28" s="10">
        <v>57801</v>
      </c>
      <c r="I28" s="10">
        <v>35620</v>
      </c>
      <c r="J28" s="10">
        <v>2518</v>
      </c>
      <c r="K28" s="11">
        <v>0.48296242330439199</v>
      </c>
      <c r="L28" s="11">
        <v>0.96200094215488396</v>
      </c>
    </row>
    <row r="29" spans="1:12" x14ac:dyDescent="0.25">
      <c r="A29" s="10">
        <v>0.2</v>
      </c>
      <c r="B29" s="10">
        <v>13.81</v>
      </c>
      <c r="C29" s="10">
        <v>95.191999999999993</v>
      </c>
      <c r="D29" s="10">
        <v>0.26400000000000001</v>
      </c>
      <c r="E29" s="10">
        <v>0.1787</v>
      </c>
      <c r="F29" s="10">
        <v>1.7869999999999999</v>
      </c>
      <c r="G29" s="10">
        <v>8.1430000000000007</v>
      </c>
      <c r="H29" s="10">
        <v>115602</v>
      </c>
      <c r="I29" s="10">
        <v>71239</v>
      </c>
      <c r="J29" s="10">
        <v>10073</v>
      </c>
      <c r="K29" s="11">
        <v>0.48296242330439199</v>
      </c>
      <c r="L29" s="11">
        <v>0.96200094215488396</v>
      </c>
    </row>
    <row r="30" spans="1:12" x14ac:dyDescent="0.25">
      <c r="A30" s="10">
        <v>0.3</v>
      </c>
      <c r="B30" s="10">
        <v>31.06</v>
      </c>
      <c r="C30" s="10">
        <v>214.18199999999999</v>
      </c>
      <c r="D30" s="10">
        <v>0.59399999999999997</v>
      </c>
      <c r="E30" s="10">
        <v>0.26800000000000002</v>
      </c>
      <c r="F30" s="10">
        <v>2.68</v>
      </c>
      <c r="G30" s="10">
        <v>12.214</v>
      </c>
      <c r="H30" s="10">
        <v>173403</v>
      </c>
      <c r="I30" s="10">
        <v>106859</v>
      </c>
      <c r="J30" s="10">
        <v>22665</v>
      </c>
      <c r="K30" s="11">
        <v>0.48296242330439199</v>
      </c>
      <c r="L30" s="11">
        <v>0.96200094215488396</v>
      </c>
    </row>
    <row r="31" spans="1:12" x14ac:dyDescent="0.25">
      <c r="A31" s="10">
        <v>0.4</v>
      </c>
      <c r="B31" s="10">
        <v>55.23</v>
      </c>
      <c r="C31" s="10">
        <v>380.76799999999997</v>
      </c>
      <c r="D31" s="10">
        <v>1.0569999999999999</v>
      </c>
      <c r="E31" s="10">
        <v>0.3574</v>
      </c>
      <c r="F31" s="10">
        <v>3.5739999999999998</v>
      </c>
      <c r="G31" s="10">
        <v>16.285</v>
      </c>
      <c r="H31" s="10">
        <v>231204</v>
      </c>
      <c r="I31" s="10">
        <v>142479</v>
      </c>
      <c r="J31" s="10">
        <v>40294</v>
      </c>
      <c r="K31" s="11">
        <v>0.48296242330439199</v>
      </c>
      <c r="L31" s="11">
        <v>0.96200094215488396</v>
      </c>
    </row>
    <row r="32" spans="1:12" x14ac:dyDescent="0.25">
      <c r="A32" s="10">
        <v>0.40820000000000001</v>
      </c>
      <c r="B32" s="10">
        <v>57.51</v>
      </c>
      <c r="C32" s="10">
        <v>396.53899999999999</v>
      </c>
      <c r="D32" s="10">
        <v>1.1000000000000001</v>
      </c>
      <c r="E32" s="10">
        <v>0.36470000000000002</v>
      </c>
      <c r="F32" s="10">
        <v>3.6469999999999998</v>
      </c>
      <c r="G32" s="10">
        <v>16.619</v>
      </c>
      <c r="H32" s="10">
        <v>235944</v>
      </c>
      <c r="I32" s="10">
        <v>145400</v>
      </c>
      <c r="J32" s="10">
        <v>41963</v>
      </c>
      <c r="K32" s="11">
        <v>0.48296242330439199</v>
      </c>
      <c r="L32" s="11">
        <v>0.96200094215488396</v>
      </c>
    </row>
    <row r="33" spans="1:12" x14ac:dyDescent="0.25">
      <c r="A33" s="10">
        <v>0.5</v>
      </c>
      <c r="B33" s="10">
        <v>86.29</v>
      </c>
      <c r="C33" s="10">
        <v>594.95000000000005</v>
      </c>
      <c r="D33" s="10">
        <v>1.651</v>
      </c>
      <c r="E33" s="10">
        <v>0.44669999999999999</v>
      </c>
      <c r="F33" s="10">
        <v>4.4669999999999996</v>
      </c>
      <c r="G33" s="10">
        <v>20.356999999999999</v>
      </c>
      <c r="H33" s="10">
        <v>289005</v>
      </c>
      <c r="I33" s="10">
        <v>178098</v>
      </c>
      <c r="J33" s="10">
        <v>62959</v>
      </c>
      <c r="K33" s="11">
        <v>0.80254432614094995</v>
      </c>
      <c r="L33" s="11">
        <v>1.5985682542056801</v>
      </c>
    </row>
    <row r="34" spans="1:12" x14ac:dyDescent="0.25">
      <c r="A34" s="10">
        <v>0.6</v>
      </c>
      <c r="B34" s="10">
        <v>124.26</v>
      </c>
      <c r="C34" s="10">
        <v>856.72799999999995</v>
      </c>
      <c r="D34" s="10">
        <v>2.3780000000000001</v>
      </c>
      <c r="E34" s="10">
        <v>0.53600000000000003</v>
      </c>
      <c r="F34" s="10">
        <v>5.36</v>
      </c>
      <c r="G34" s="10">
        <v>24.428000000000001</v>
      </c>
      <c r="H34" s="10">
        <v>346806</v>
      </c>
      <c r="I34" s="10">
        <v>213718</v>
      </c>
      <c r="J34" s="10">
        <v>90661</v>
      </c>
      <c r="K34" s="11">
        <v>0.48296242330439199</v>
      </c>
      <c r="L34" s="11">
        <v>0.96200094215488396</v>
      </c>
    </row>
    <row r="35" spans="1:12" x14ac:dyDescent="0.25">
      <c r="A35" s="10">
        <v>0.7</v>
      </c>
      <c r="B35" s="10">
        <v>169.13</v>
      </c>
      <c r="C35" s="10">
        <v>1166.1010000000001</v>
      </c>
      <c r="D35" s="10">
        <v>3.2360000000000002</v>
      </c>
      <c r="E35" s="10">
        <v>0.62539999999999996</v>
      </c>
      <c r="F35" s="10">
        <v>6.2539999999999996</v>
      </c>
      <c r="G35" s="10">
        <v>28.5</v>
      </c>
      <c r="H35" s="10">
        <v>404607</v>
      </c>
      <c r="I35" s="10">
        <v>249338</v>
      </c>
      <c r="J35" s="10">
        <v>123400</v>
      </c>
      <c r="K35" s="11">
        <v>0.48296242330439199</v>
      </c>
      <c r="L35" s="11">
        <v>0.96200094215488396</v>
      </c>
    </row>
    <row r="36" spans="1:12" x14ac:dyDescent="0.25">
      <c r="A36" s="10">
        <v>0.8</v>
      </c>
      <c r="B36" s="10">
        <v>220.9</v>
      </c>
      <c r="C36" s="10">
        <v>1523.0709999999999</v>
      </c>
      <c r="D36" s="10">
        <v>4.2270000000000003</v>
      </c>
      <c r="E36" s="10">
        <v>0.7147</v>
      </c>
      <c r="F36" s="10">
        <v>7.1470000000000002</v>
      </c>
      <c r="G36" s="10">
        <v>32.570999999999998</v>
      </c>
      <c r="H36" s="10">
        <v>462408</v>
      </c>
      <c r="I36" s="10">
        <v>284958</v>
      </c>
      <c r="J36" s="10">
        <v>161176</v>
      </c>
      <c r="K36" s="11">
        <v>0.48296242330439199</v>
      </c>
      <c r="L36" s="11">
        <v>0.96200094215488396</v>
      </c>
    </row>
    <row r="37" spans="1:12" x14ac:dyDescent="0.25">
      <c r="A37" s="10">
        <v>0.9</v>
      </c>
      <c r="B37" s="10">
        <v>279.58</v>
      </c>
      <c r="C37" s="10">
        <v>1927.6369999999999</v>
      </c>
      <c r="D37" s="10">
        <v>5.35</v>
      </c>
      <c r="E37" s="10">
        <v>0.80410000000000004</v>
      </c>
      <c r="F37" s="10">
        <v>8.0410000000000004</v>
      </c>
      <c r="G37" s="10">
        <v>36.642000000000003</v>
      </c>
      <c r="H37" s="10">
        <v>520210</v>
      </c>
      <c r="I37" s="10">
        <v>320577</v>
      </c>
      <c r="J37" s="10">
        <v>203988</v>
      </c>
      <c r="K37" s="11">
        <v>0.48296242330439199</v>
      </c>
      <c r="L37" s="11">
        <v>0.96200094215488396</v>
      </c>
    </row>
    <row r="38" spans="1:12" x14ac:dyDescent="0.25">
      <c r="A38" s="10">
        <v>1</v>
      </c>
      <c r="B38" s="10">
        <v>345.16</v>
      </c>
      <c r="C38" s="10">
        <v>2379.799</v>
      </c>
      <c r="D38" s="10">
        <v>6.6040000000000001</v>
      </c>
      <c r="E38" s="10">
        <v>0.89339999999999997</v>
      </c>
      <c r="F38" s="10">
        <v>8.9339999999999993</v>
      </c>
      <c r="G38" s="10">
        <v>40.713999999999999</v>
      </c>
      <c r="H38" s="10">
        <v>578011</v>
      </c>
      <c r="I38" s="10">
        <v>356197</v>
      </c>
      <c r="J38" s="10">
        <v>251837</v>
      </c>
      <c r="K38" s="11">
        <v>0.48296242330439199</v>
      </c>
      <c r="L38" s="11">
        <v>0.96200094215488396</v>
      </c>
    </row>
    <row r="39" spans="1:12" x14ac:dyDescent="0.25">
      <c r="A39" s="10">
        <v>1.5</v>
      </c>
      <c r="B39" s="10">
        <v>776.61</v>
      </c>
      <c r="C39" s="10">
        <v>5354.5469999999996</v>
      </c>
      <c r="D39" s="10">
        <v>14.86</v>
      </c>
      <c r="E39" s="10">
        <v>1.3401000000000001</v>
      </c>
      <c r="F39" s="10">
        <v>13.401</v>
      </c>
      <c r="G39" s="10">
        <v>61.07</v>
      </c>
      <c r="H39" s="10">
        <v>867016</v>
      </c>
      <c r="I39" s="10">
        <v>534295</v>
      </c>
      <c r="J39" s="10">
        <v>566634</v>
      </c>
      <c r="K39" s="11">
        <v>0.48296242330439199</v>
      </c>
      <c r="L39" s="11">
        <v>0.96200094215488396</v>
      </c>
    </row>
    <row r="40" spans="1:12" s="27" customFormat="1" ht="15.75" thickBot="1" x14ac:dyDescent="0.3"/>
    <row r="41" spans="1:12" x14ac:dyDescent="0.25">
      <c r="A41" t="s">
        <v>9</v>
      </c>
      <c r="B41" t="s">
        <v>9</v>
      </c>
      <c r="C41" t="s">
        <v>9</v>
      </c>
    </row>
    <row r="42" spans="1:12" s="1" customFormat="1" ht="30" x14ac:dyDescent="0.25">
      <c r="A42" s="22" t="s">
        <v>34</v>
      </c>
      <c r="B42" s="22" t="s">
        <v>12</v>
      </c>
      <c r="C42" s="22" t="s">
        <v>13</v>
      </c>
      <c r="D42" s="22" t="s">
        <v>14</v>
      </c>
      <c r="E42" s="22" t="s">
        <v>15</v>
      </c>
    </row>
    <row r="43" spans="1:12" x14ac:dyDescent="0.25">
      <c r="A43" s="23" t="s">
        <v>40</v>
      </c>
      <c r="B43" s="24">
        <v>2.2373386882787498</v>
      </c>
      <c r="C43" s="23" t="s">
        <v>16</v>
      </c>
      <c r="D43" s="23">
        <v>0.1225</v>
      </c>
      <c r="E43" s="23">
        <v>2.4129999999999998</v>
      </c>
    </row>
    <row r="44" spans="1:12" x14ac:dyDescent="0.25">
      <c r="A44" t="s">
        <v>9</v>
      </c>
      <c r="B44" t="s">
        <v>9</v>
      </c>
      <c r="C44" t="s">
        <v>9</v>
      </c>
    </row>
    <row r="45" spans="1:12" s="1" customFormat="1" ht="45" x14ac:dyDescent="0.25">
      <c r="A45" s="22" t="s">
        <v>17</v>
      </c>
      <c r="B45" s="22" t="s">
        <v>18</v>
      </c>
      <c r="C45" s="22" t="s">
        <v>19</v>
      </c>
      <c r="D45" s="22" t="s">
        <v>20</v>
      </c>
      <c r="E45" s="22" t="s">
        <v>21</v>
      </c>
      <c r="F45" s="22" t="s">
        <v>22</v>
      </c>
      <c r="G45" s="22" t="s">
        <v>23</v>
      </c>
      <c r="H45" s="22" t="s">
        <v>24</v>
      </c>
      <c r="I45" s="22" t="s">
        <v>25</v>
      </c>
      <c r="J45" s="22" t="s">
        <v>26</v>
      </c>
      <c r="K45" s="22" t="s">
        <v>38</v>
      </c>
      <c r="L45" s="22" t="s">
        <v>39</v>
      </c>
    </row>
    <row r="46" spans="1:12" x14ac:dyDescent="0.25">
      <c r="A46" s="23">
        <v>0.1</v>
      </c>
      <c r="B46" s="25">
        <v>1.9183753452377299</v>
      </c>
      <c r="C46" s="24">
        <v>13.2267358434237</v>
      </c>
      <c r="D46" s="24">
        <v>8.0363492736312006E-2</v>
      </c>
      <c r="E46" s="24">
        <v>0.10528563033463</v>
      </c>
      <c r="F46" s="25">
        <v>1.0528563033463001</v>
      </c>
      <c r="G46" s="25">
        <v>3.43906691079306</v>
      </c>
      <c r="H46" s="26">
        <v>5113.7352661710302</v>
      </c>
      <c r="I46" s="26">
        <v>4236.0298758872004</v>
      </c>
      <c r="J46" s="26">
        <v>132.22474419679099</v>
      </c>
      <c r="K46" s="24">
        <v>0.37155514038264298</v>
      </c>
      <c r="L46" s="24">
        <v>0.74009152236946196</v>
      </c>
    </row>
    <row r="47" spans="1:12" x14ac:dyDescent="0.25">
      <c r="A47" s="23">
        <v>0.2</v>
      </c>
      <c r="B47" s="25">
        <v>7.6735013809509498</v>
      </c>
      <c r="C47" s="24">
        <v>52.906943373694901</v>
      </c>
      <c r="D47" s="24">
        <v>0.32145397094524802</v>
      </c>
      <c r="E47" s="24">
        <v>0.21057126066925999</v>
      </c>
      <c r="F47" s="25">
        <v>2.1057126066926002</v>
      </c>
      <c r="G47" s="25">
        <v>6.8781338215861201</v>
      </c>
      <c r="H47" s="26">
        <v>10227.470532342</v>
      </c>
      <c r="I47" s="26">
        <v>8472.0597517744009</v>
      </c>
      <c r="J47" s="26">
        <v>528.89897678716397</v>
      </c>
      <c r="K47" s="24">
        <v>0.37155514038264298</v>
      </c>
      <c r="L47" s="24">
        <v>0.74009152236946196</v>
      </c>
    </row>
    <row r="48" spans="1:12" x14ac:dyDescent="0.25">
      <c r="A48" s="23">
        <v>0.3</v>
      </c>
      <c r="B48" s="25">
        <v>17.2653781071396</v>
      </c>
      <c r="C48" s="24">
        <v>119.040622590813</v>
      </c>
      <c r="D48" s="24">
        <v>0.72327143462680799</v>
      </c>
      <c r="E48" s="24">
        <v>0.31585689100388997</v>
      </c>
      <c r="F48" s="25">
        <v>3.1585689100389001</v>
      </c>
      <c r="G48" s="25">
        <v>10.317200732379099</v>
      </c>
      <c r="H48" s="26">
        <v>15341.2057985131</v>
      </c>
      <c r="I48" s="26">
        <v>12708.0896276616</v>
      </c>
      <c r="J48" s="26">
        <v>1190.02269777112</v>
      </c>
      <c r="K48" s="24">
        <v>0.37155514038264298</v>
      </c>
      <c r="L48" s="24">
        <v>0.74009152236946196</v>
      </c>
    </row>
    <row r="49" spans="1:12" x14ac:dyDescent="0.25">
      <c r="A49" s="23">
        <v>0.4</v>
      </c>
      <c r="B49" s="25">
        <v>30.694005523803799</v>
      </c>
      <c r="C49" s="24">
        <v>211.62777349477901</v>
      </c>
      <c r="D49" s="24">
        <v>1.2858158837809901</v>
      </c>
      <c r="E49" s="24">
        <v>0.42114252133851998</v>
      </c>
      <c r="F49" s="25">
        <v>4.2114252133852004</v>
      </c>
      <c r="G49" s="25">
        <v>13.756267643172199</v>
      </c>
      <c r="H49" s="26">
        <v>20454.941064684099</v>
      </c>
      <c r="I49" s="26">
        <v>16944.119503548802</v>
      </c>
      <c r="J49" s="26">
        <v>2115.59590714865</v>
      </c>
      <c r="K49" s="24">
        <v>0.37155514038264298</v>
      </c>
      <c r="L49" s="24">
        <v>0.74009152236946196</v>
      </c>
    </row>
    <row r="50" spans="1:12" x14ac:dyDescent="0.25">
      <c r="A50" s="23">
        <v>0.5</v>
      </c>
      <c r="B50" s="25">
        <v>47.9593836309434</v>
      </c>
      <c r="C50" s="24">
        <v>330.66839608559297</v>
      </c>
      <c r="D50" s="24">
        <v>2.0090873184078002</v>
      </c>
      <c r="E50" s="24">
        <v>0.52642815167315005</v>
      </c>
      <c r="F50" s="25">
        <v>5.2642815167314998</v>
      </c>
      <c r="G50" s="25">
        <v>17.195334553965299</v>
      </c>
      <c r="H50" s="26">
        <v>25568.676330855102</v>
      </c>
      <c r="I50" s="26">
        <v>21180.149379435999</v>
      </c>
      <c r="J50" s="26">
        <v>3305.61860491978</v>
      </c>
      <c r="K50" s="24">
        <v>0.37155514038264298</v>
      </c>
      <c r="L50" s="24">
        <v>0.74009152236946296</v>
      </c>
    </row>
    <row r="51" spans="1:12" x14ac:dyDescent="0.25">
      <c r="A51" s="23">
        <v>0.5262</v>
      </c>
      <c r="B51" s="25">
        <v>53.117211992664799</v>
      </c>
      <c r="C51" s="24">
        <v>366.23038005059902</v>
      </c>
      <c r="D51" s="24">
        <v>2.2251561409723202</v>
      </c>
      <c r="E51" s="24">
        <v>0.55401298682082301</v>
      </c>
      <c r="F51" s="25">
        <v>5.5401298682082301</v>
      </c>
      <c r="G51" s="25">
        <v>18.096370084593001</v>
      </c>
      <c r="H51" s="26">
        <v>26908.474970591898</v>
      </c>
      <c r="I51" s="26">
        <v>22289.989206918399</v>
      </c>
      <c r="J51" s="26">
        <v>3661.1238700560102</v>
      </c>
      <c r="K51" s="24">
        <v>0.61741753679800604</v>
      </c>
      <c r="L51" s="24">
        <v>1.22981876734596</v>
      </c>
    </row>
    <row r="52" spans="1:12" x14ac:dyDescent="0.25">
      <c r="A52" s="23">
        <v>0.6</v>
      </c>
      <c r="B52" s="25">
        <v>69.061512428558601</v>
      </c>
      <c r="C52" s="24">
        <v>476.16249036325399</v>
      </c>
      <c r="D52" s="24">
        <v>2.8930857385072302</v>
      </c>
      <c r="E52" s="24">
        <v>0.63171378200777994</v>
      </c>
      <c r="F52" s="25">
        <v>6.3171378200778001</v>
      </c>
      <c r="G52" s="25">
        <v>20.634401464758302</v>
      </c>
      <c r="H52" s="26">
        <v>30682.411597026199</v>
      </c>
      <c r="I52" s="26">
        <v>25416.179255323201</v>
      </c>
      <c r="J52" s="26">
        <v>4760.0907910844799</v>
      </c>
      <c r="K52" s="24">
        <v>0.37155514038264298</v>
      </c>
      <c r="L52" s="24">
        <v>0.74009152236946196</v>
      </c>
    </row>
    <row r="53" spans="1:12" x14ac:dyDescent="0.25">
      <c r="A53" s="23">
        <v>0.7</v>
      </c>
      <c r="B53" s="25">
        <v>94.000391916649207</v>
      </c>
      <c r="C53" s="24">
        <v>648.110056327763</v>
      </c>
      <c r="D53" s="24">
        <v>3.93781114407928</v>
      </c>
      <c r="E53" s="24">
        <v>0.73699941234240995</v>
      </c>
      <c r="F53" s="25">
        <v>7.3699941234241004</v>
      </c>
      <c r="G53" s="25">
        <v>24.0734683755514</v>
      </c>
      <c r="H53" s="26">
        <v>35796.146863197202</v>
      </c>
      <c r="I53" s="26">
        <v>29652.209131210398</v>
      </c>
      <c r="J53" s="26">
        <v>6479.0124656427597</v>
      </c>
      <c r="K53" s="24">
        <v>0.37155514038264298</v>
      </c>
      <c r="L53" s="24">
        <v>0.74009152236946296</v>
      </c>
    </row>
    <row r="54" spans="1:12" x14ac:dyDescent="0.25">
      <c r="A54" s="23">
        <v>0.8</v>
      </c>
      <c r="B54" s="25">
        <v>122.776022095215</v>
      </c>
      <c r="C54" s="24">
        <v>846.51109397911898</v>
      </c>
      <c r="D54" s="24">
        <v>5.1432635351239604</v>
      </c>
      <c r="E54" s="24">
        <v>0.84228504267703996</v>
      </c>
      <c r="F54" s="25">
        <v>8.4228504267704007</v>
      </c>
      <c r="G54" s="25">
        <v>27.512535286344399</v>
      </c>
      <c r="H54" s="26">
        <v>40909.882129368198</v>
      </c>
      <c r="I54" s="26">
        <v>33888.239007097603</v>
      </c>
      <c r="J54" s="26">
        <v>8462.3836285946309</v>
      </c>
      <c r="K54" s="24">
        <v>0.37155514038264298</v>
      </c>
      <c r="L54" s="24">
        <v>0.74009152236946196</v>
      </c>
    </row>
    <row r="55" spans="1:12" x14ac:dyDescent="0.25">
      <c r="A55" s="23">
        <v>0.9</v>
      </c>
      <c r="B55" s="25">
        <v>155.38840296425599</v>
      </c>
      <c r="C55" s="24">
        <v>1071.3656033173199</v>
      </c>
      <c r="D55" s="24">
        <v>6.50944291164127</v>
      </c>
      <c r="E55" s="24">
        <v>0.94757067301166997</v>
      </c>
      <c r="F55" s="25">
        <v>9.4757067301167002</v>
      </c>
      <c r="G55" s="25">
        <v>30.9516021971375</v>
      </c>
      <c r="H55" s="26">
        <v>46023.617395539302</v>
      </c>
      <c r="I55" s="26">
        <v>38124.268882984798</v>
      </c>
      <c r="J55" s="26">
        <v>10710.204279940001</v>
      </c>
      <c r="K55" s="24">
        <v>0.37155514038264298</v>
      </c>
      <c r="L55" s="24">
        <v>0.74009152236946196</v>
      </c>
    </row>
    <row r="56" spans="1:12" x14ac:dyDescent="0.25">
      <c r="A56" s="23">
        <v>1</v>
      </c>
      <c r="B56" s="25">
        <v>191.837534523773</v>
      </c>
      <c r="C56" s="24">
        <v>1322.6735843423701</v>
      </c>
      <c r="D56" s="24">
        <v>8.0363492736312008</v>
      </c>
      <c r="E56" s="24">
        <v>1.0528563033463001</v>
      </c>
      <c r="F56" s="25">
        <v>10.528563033463</v>
      </c>
      <c r="G56" s="25">
        <v>34.390669107930599</v>
      </c>
      <c r="H56" s="26">
        <v>51137.352661710298</v>
      </c>
      <c r="I56" s="26">
        <v>42360.298758871999</v>
      </c>
      <c r="J56" s="26">
        <v>13222.4744196791</v>
      </c>
      <c r="K56" s="24">
        <v>0.37155514038264298</v>
      </c>
      <c r="L56" s="24">
        <v>0.74009152236946296</v>
      </c>
    </row>
    <row r="57" spans="1:12" x14ac:dyDescent="0.25">
      <c r="A57" s="23">
        <v>1.5</v>
      </c>
      <c r="B57" s="25">
        <v>431.63445267849102</v>
      </c>
      <c r="C57" s="24">
        <v>2976.01556477034</v>
      </c>
      <c r="D57" s="24">
        <v>18.081785865670199</v>
      </c>
      <c r="E57" s="24">
        <v>1.57928445501945</v>
      </c>
      <c r="F57" s="25">
        <v>15.7928445501945</v>
      </c>
      <c r="G57" s="25">
        <v>51.586003661895901</v>
      </c>
      <c r="H57" s="26">
        <v>76706.028992565494</v>
      </c>
      <c r="I57" s="26">
        <v>63540.448138307998</v>
      </c>
      <c r="J57" s="26">
        <v>29750.567444278</v>
      </c>
      <c r="K57" s="24">
        <v>0.37155514038264298</v>
      </c>
      <c r="L57" s="24">
        <v>0.74009152236946296</v>
      </c>
    </row>
    <row r="59" spans="1:12" s="1" customFormat="1" ht="30" x14ac:dyDescent="0.25">
      <c r="A59" s="2" t="s">
        <v>34</v>
      </c>
      <c r="B59" s="2" t="s">
        <v>12</v>
      </c>
      <c r="C59" s="2" t="s">
        <v>13</v>
      </c>
      <c r="D59" s="2" t="s">
        <v>14</v>
      </c>
      <c r="E59" s="2" t="s">
        <v>15</v>
      </c>
    </row>
    <row r="60" spans="1:12" x14ac:dyDescent="0.25">
      <c r="A60" s="3" t="s">
        <v>40</v>
      </c>
      <c r="B60" s="4">
        <v>2.2373386882787498</v>
      </c>
      <c r="C60" s="3" t="s">
        <v>35</v>
      </c>
      <c r="D60" s="3">
        <v>0.1225</v>
      </c>
      <c r="E60" s="3">
        <v>2.4129999999999998</v>
      </c>
    </row>
    <row r="61" spans="1:12" s="1" customFormat="1" ht="45.75" customHeight="1" x14ac:dyDescent="0.25">
      <c r="A61" s="2" t="s">
        <v>17</v>
      </c>
      <c r="B61" s="2" t="s">
        <v>18</v>
      </c>
      <c r="C61" s="2" t="s">
        <v>19</v>
      </c>
      <c r="D61" s="2" t="s">
        <v>20</v>
      </c>
      <c r="E61" s="2" t="s">
        <v>21</v>
      </c>
      <c r="F61" s="2" t="s">
        <v>22</v>
      </c>
      <c r="G61" s="2" t="s">
        <v>23</v>
      </c>
      <c r="H61" s="2" t="s">
        <v>24</v>
      </c>
      <c r="I61" s="2" t="s">
        <v>25</v>
      </c>
      <c r="J61" s="2" t="s">
        <v>26</v>
      </c>
      <c r="K61" s="2" t="s">
        <v>38</v>
      </c>
      <c r="L61" s="2" t="s">
        <v>39</v>
      </c>
    </row>
    <row r="62" spans="1:12" x14ac:dyDescent="0.25">
      <c r="A62" s="3">
        <v>0.1</v>
      </c>
      <c r="B62" s="13">
        <v>2.1847799414834399</v>
      </c>
      <c r="C62" s="4">
        <v>15.0635313541475</v>
      </c>
      <c r="D62" s="4">
        <v>9.1523563099215194E-2</v>
      </c>
      <c r="E62" s="4">
        <v>0.119906635504134</v>
      </c>
      <c r="F62" s="13">
        <v>1.1990663550413401</v>
      </c>
      <c r="G62" s="13">
        <v>3.9166497957619302</v>
      </c>
      <c r="H62" s="14">
        <v>3341.8259964427698</v>
      </c>
      <c r="I62" s="14">
        <v>2768.2455238922798</v>
      </c>
      <c r="J62" s="14">
        <v>299.26161373921002</v>
      </c>
      <c r="K62" s="4">
        <v>0.48296242330439199</v>
      </c>
      <c r="L62" s="4">
        <v>0.96200094215488396</v>
      </c>
    </row>
    <row r="63" spans="1:12" x14ac:dyDescent="0.25">
      <c r="A63" s="3">
        <v>0.2</v>
      </c>
      <c r="B63" s="13">
        <v>8.7391197659337791</v>
      </c>
      <c r="C63" s="4">
        <v>60.254125416590199</v>
      </c>
      <c r="D63" s="4">
        <v>0.366094252396861</v>
      </c>
      <c r="E63" s="4">
        <v>0.23981327100826899</v>
      </c>
      <c r="F63" s="13">
        <v>2.3981327100826899</v>
      </c>
      <c r="G63" s="13">
        <v>7.8332995915238604</v>
      </c>
      <c r="H63" s="14">
        <v>6683.6519928855396</v>
      </c>
      <c r="I63" s="14">
        <v>5536.4910477845697</v>
      </c>
      <c r="J63" s="14">
        <v>1197.0464549568401</v>
      </c>
      <c r="K63" s="4">
        <v>0.48296242330439199</v>
      </c>
      <c r="L63" s="4">
        <v>0.96200094215488396</v>
      </c>
    </row>
    <row r="64" spans="1:12" x14ac:dyDescent="0.25">
      <c r="A64" s="3">
        <v>0.3</v>
      </c>
      <c r="B64" s="13">
        <v>19.663019473351</v>
      </c>
      <c r="C64" s="4">
        <v>135.57178218732699</v>
      </c>
      <c r="D64" s="4">
        <v>0.82371206789293705</v>
      </c>
      <c r="E64" s="4">
        <v>0.35971990651240399</v>
      </c>
      <c r="F64" s="13">
        <v>3.5971990651240402</v>
      </c>
      <c r="G64" s="13">
        <v>11.749949387285699</v>
      </c>
      <c r="H64" s="14">
        <v>10025.477989328299</v>
      </c>
      <c r="I64" s="14">
        <v>8304.73657167686</v>
      </c>
      <c r="J64" s="14">
        <v>2693.3545236528898</v>
      </c>
      <c r="K64" s="4">
        <v>0.48296242330439199</v>
      </c>
      <c r="L64" s="4">
        <v>0.96200094215488396</v>
      </c>
    </row>
    <row r="65" spans="1:12" x14ac:dyDescent="0.25">
      <c r="A65" s="3">
        <v>0.4</v>
      </c>
      <c r="B65" s="13">
        <v>34.956479063735102</v>
      </c>
      <c r="C65" s="4">
        <v>241.01650166636</v>
      </c>
      <c r="D65" s="4">
        <v>1.46437700958744</v>
      </c>
      <c r="E65" s="4">
        <v>0.47962654201653898</v>
      </c>
      <c r="F65" s="13">
        <v>4.7962654201653896</v>
      </c>
      <c r="G65" s="13">
        <v>15.666599183047699</v>
      </c>
      <c r="H65" s="14">
        <v>13367.303985770999</v>
      </c>
      <c r="I65" s="14">
        <v>11072.982095569099</v>
      </c>
      <c r="J65" s="14">
        <v>4788.1858198273703</v>
      </c>
      <c r="K65" s="4">
        <v>0.48296242330439199</v>
      </c>
      <c r="L65" s="4">
        <v>0.96200094215488396</v>
      </c>
    </row>
    <row r="66" spans="1:12" x14ac:dyDescent="0.25">
      <c r="A66" s="3">
        <v>0.5</v>
      </c>
      <c r="B66" s="13">
        <v>54.619498537086102</v>
      </c>
      <c r="C66" s="4">
        <v>376.58828385368798</v>
      </c>
      <c r="D66" s="4">
        <v>2.2880890774803802</v>
      </c>
      <c r="E66" s="4">
        <v>0.59953317752067403</v>
      </c>
      <c r="F66" s="13">
        <v>5.9953317752067399</v>
      </c>
      <c r="G66" s="13">
        <v>19.5832489788096</v>
      </c>
      <c r="H66" s="14">
        <v>16709.129982213799</v>
      </c>
      <c r="I66" s="14">
        <v>13841.227619461401</v>
      </c>
      <c r="J66" s="14">
        <v>7481.5403434802702</v>
      </c>
      <c r="K66" s="4">
        <v>0.48296242330439199</v>
      </c>
      <c r="L66" s="4">
        <v>0.96200094215488396</v>
      </c>
    </row>
    <row r="67" spans="1:12" x14ac:dyDescent="0.25">
      <c r="A67" s="3">
        <v>0.5262</v>
      </c>
      <c r="B67" s="13">
        <v>60.493594018075903</v>
      </c>
      <c r="C67" s="4">
        <v>417.08875704782901</v>
      </c>
      <c r="D67" s="4">
        <v>2.5341633562657</v>
      </c>
      <c r="E67" s="4">
        <v>0.63094871602275804</v>
      </c>
      <c r="F67" s="13">
        <v>6.3094871602275697</v>
      </c>
      <c r="G67" s="13">
        <v>20.609411225299201</v>
      </c>
      <c r="H67" s="14">
        <v>17584.688393281798</v>
      </c>
      <c r="I67" s="14">
        <v>14566.5079467212</v>
      </c>
      <c r="J67" s="14">
        <v>8286.1482856905095</v>
      </c>
      <c r="K67" s="4">
        <v>0.80254432614094995</v>
      </c>
      <c r="L67" s="4">
        <v>1.5985682542056801</v>
      </c>
    </row>
    <row r="68" spans="1:12" x14ac:dyDescent="0.25">
      <c r="A68" s="3">
        <v>0.6</v>
      </c>
      <c r="B68" s="13">
        <v>78.652077893403998</v>
      </c>
      <c r="C68" s="4">
        <v>542.28712874931102</v>
      </c>
      <c r="D68" s="4">
        <v>3.2948482715717402</v>
      </c>
      <c r="E68" s="4">
        <v>0.71943981302480897</v>
      </c>
      <c r="F68" s="13">
        <v>7.1943981302480902</v>
      </c>
      <c r="G68" s="13">
        <v>23.499898774571498</v>
      </c>
      <c r="H68" s="14">
        <v>20050.955978656599</v>
      </c>
      <c r="I68" s="14">
        <v>16609.473143353702</v>
      </c>
      <c r="J68" s="14">
        <v>10773.418094611499</v>
      </c>
      <c r="K68" s="4">
        <v>0.48296242330439199</v>
      </c>
      <c r="L68" s="4">
        <v>0.96200094215488396</v>
      </c>
    </row>
    <row r="69" spans="1:12" x14ac:dyDescent="0.25">
      <c r="A69" s="3">
        <v>0.7</v>
      </c>
      <c r="B69" s="13">
        <v>107.054217132688</v>
      </c>
      <c r="C69" s="4">
        <v>738.11303635322997</v>
      </c>
      <c r="D69" s="4">
        <v>4.4846545918615401</v>
      </c>
      <c r="E69" s="4">
        <v>0.83934644852894402</v>
      </c>
      <c r="F69" s="13">
        <v>8.3934644852894404</v>
      </c>
      <c r="G69" s="13">
        <v>27.4165485703335</v>
      </c>
      <c r="H69" s="14">
        <v>23392.7819750993</v>
      </c>
      <c r="I69" s="14">
        <v>19377.718667246001</v>
      </c>
      <c r="J69" s="14">
        <v>14663.819073221301</v>
      </c>
      <c r="K69" s="4">
        <v>0.48296242330439199</v>
      </c>
      <c r="L69" s="4">
        <v>0.96200094215488396</v>
      </c>
    </row>
    <row r="70" spans="1:12" x14ac:dyDescent="0.25">
      <c r="A70" s="3">
        <v>0.8</v>
      </c>
      <c r="B70" s="13">
        <v>139.82591625494001</v>
      </c>
      <c r="C70" s="4">
        <v>964.06600666544296</v>
      </c>
      <c r="D70" s="4">
        <v>5.8575080383497697</v>
      </c>
      <c r="E70" s="4">
        <v>0.95925308403307896</v>
      </c>
      <c r="F70" s="13">
        <v>9.5925308403307898</v>
      </c>
      <c r="G70" s="13">
        <v>31.333198366095399</v>
      </c>
      <c r="H70" s="14">
        <v>26734.6079715421</v>
      </c>
      <c r="I70" s="14">
        <v>22145.964191138301</v>
      </c>
      <c r="J70" s="14">
        <v>19152.743279309499</v>
      </c>
      <c r="K70" s="4">
        <v>0.48296242330439199</v>
      </c>
      <c r="L70" s="4">
        <v>0.96200094215488396</v>
      </c>
    </row>
    <row r="71" spans="1:12" x14ac:dyDescent="0.25">
      <c r="A71" s="3">
        <v>0.9</v>
      </c>
      <c r="B71" s="13">
        <v>176.967175260159</v>
      </c>
      <c r="C71" s="4">
        <v>1220.14603968595</v>
      </c>
      <c r="D71" s="4">
        <v>7.4134086110364299</v>
      </c>
      <c r="E71" s="4">
        <v>1.07915971953721</v>
      </c>
      <c r="F71" s="13">
        <v>10.7915971953721</v>
      </c>
      <c r="G71" s="13">
        <v>35.249848161857301</v>
      </c>
      <c r="H71" s="14">
        <v>30076.4339679849</v>
      </c>
      <c r="I71" s="14">
        <v>24914.209715030502</v>
      </c>
      <c r="J71" s="14">
        <v>24240.190712875999</v>
      </c>
      <c r="K71" s="4">
        <v>0.48296242330439199</v>
      </c>
      <c r="L71" s="4">
        <v>0.96200094215488396</v>
      </c>
    </row>
    <row r="72" spans="1:12" x14ac:dyDescent="0.25">
      <c r="A72" s="3">
        <v>1</v>
      </c>
      <c r="B72" s="13">
        <v>218.47799414834401</v>
      </c>
      <c r="C72" s="4">
        <v>1506.3531354147501</v>
      </c>
      <c r="D72" s="4">
        <v>9.1523563099215206</v>
      </c>
      <c r="E72" s="4">
        <v>1.1990663550413401</v>
      </c>
      <c r="F72" s="13">
        <v>11.9906635504134</v>
      </c>
      <c r="G72" s="13">
        <v>39.166497957619299</v>
      </c>
      <c r="H72" s="14">
        <v>33418.2599644277</v>
      </c>
      <c r="I72" s="14">
        <v>27682.455238922801</v>
      </c>
      <c r="J72" s="14">
        <v>29926.161373921001</v>
      </c>
      <c r="K72" s="4">
        <v>0.48296242330439199</v>
      </c>
      <c r="L72" s="4">
        <v>0.96200094215488396</v>
      </c>
    </row>
    <row r="73" spans="1:12" x14ac:dyDescent="0.25">
      <c r="A73" s="3">
        <v>1.5</v>
      </c>
      <c r="B73" s="13">
        <v>491.57548683377502</v>
      </c>
      <c r="C73" s="4">
        <v>3389.2945546831902</v>
      </c>
      <c r="D73" s="4">
        <v>20.592801697323399</v>
      </c>
      <c r="E73" s="4">
        <v>1.7985995325620201</v>
      </c>
      <c r="F73" s="13">
        <v>17.985995325620198</v>
      </c>
      <c r="G73" s="13">
        <v>58.749746936428899</v>
      </c>
      <c r="H73" s="14">
        <v>50127.389946641502</v>
      </c>
      <c r="I73" s="14">
        <v>41523.682858384302</v>
      </c>
      <c r="J73" s="14">
        <v>67333.863091322404</v>
      </c>
      <c r="K73" s="4">
        <v>0.48296242330439199</v>
      </c>
      <c r="L73" s="4">
        <v>0.96200094215488396</v>
      </c>
    </row>
  </sheetData>
  <mergeCells count="14">
    <mergeCell ref="F1:G1"/>
    <mergeCell ref="A7:B7"/>
    <mergeCell ref="A1:B1"/>
    <mergeCell ref="A2:B2"/>
    <mergeCell ref="A3:B3"/>
    <mergeCell ref="A4:B4"/>
    <mergeCell ref="A5:B5"/>
    <mergeCell ref="A6:B6"/>
    <mergeCell ref="F2:G2"/>
    <mergeCell ref="F3:G3"/>
    <mergeCell ref="F4:G4"/>
    <mergeCell ref="F5:G5"/>
    <mergeCell ref="F6:G6"/>
    <mergeCell ref="F7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Injector V3 mjp T4A</vt:lpstr>
      <vt:lpstr>Injector V3 mjp T3A</vt:lpstr>
      <vt:lpstr>Injector V3 mjp T2AsB</vt:lpstr>
      <vt:lpstr>Injector V3 mjp T2A</vt:lpstr>
      <vt:lpstr>Injector V3 mjp T1AsB</vt:lpstr>
      <vt:lpstr>Injector V3 mjp T1A</vt:lpstr>
      <vt:lpstr>Hardware asbuilt</vt:lpstr>
      <vt:lpstr>Injector V3 mjp T1x</vt:lpstr>
      <vt:lpstr>Injector V3.1</vt:lpstr>
      <vt:lpstr>Injector V3.0A</vt:lpstr>
      <vt:lpstr>Injector V3.0</vt:lpstr>
      <vt:lpstr>DOE1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Tiller</cp:lastModifiedBy>
  <dcterms:created xsi:type="dcterms:W3CDTF">2019-05-04T01:16:24Z</dcterms:created>
  <dcterms:modified xsi:type="dcterms:W3CDTF">2019-05-18T04:49:06Z</dcterms:modified>
</cp:coreProperties>
</file>