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New Pressure calibration\"/>
    </mc:Choice>
  </mc:AlternateContent>
  <xr:revisionPtr revIDLastSave="0" documentId="13_ncr:1_{069D4804-33AE-40B6-943F-0DFF8AB32E09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12" r:id="rId1"/>
    <sheet name="25 PSI" sheetId="1" r:id="rId2"/>
    <sheet name="50 PSI" sheetId="9" r:id="rId3"/>
    <sheet name="65 PSI" sheetId="10" r:id="rId4"/>
    <sheet name="75 PSI" sheetId="11" r:id="rId5"/>
    <sheet name="100 PSI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2" l="1"/>
  <c r="D6" i="12"/>
  <c r="E6" i="12"/>
  <c r="F6" i="12"/>
  <c r="G6" i="12"/>
  <c r="B13" i="12"/>
  <c r="C13" i="12"/>
  <c r="D13" i="12"/>
  <c r="E13" i="12"/>
  <c r="F13" i="12"/>
  <c r="G13" i="12"/>
  <c r="B15" i="12"/>
  <c r="B16" i="12"/>
  <c r="B17" i="12"/>
  <c r="B18" i="12"/>
  <c r="C8" i="12"/>
  <c r="C18" i="12" s="1"/>
  <c r="D8" i="12"/>
  <c r="D18" i="12" s="1"/>
  <c r="E8" i="12"/>
  <c r="E18" i="12" s="1"/>
  <c r="F8" i="12"/>
  <c r="F18" i="12" s="1"/>
  <c r="G8" i="12"/>
  <c r="G18" i="12" s="1"/>
  <c r="C7" i="12"/>
  <c r="C17" i="12" s="1"/>
  <c r="D7" i="12"/>
  <c r="D17" i="12" s="1"/>
  <c r="E7" i="12"/>
  <c r="E17" i="12" s="1"/>
  <c r="F7" i="12"/>
  <c r="F17" i="12" s="1"/>
  <c r="G7" i="12"/>
  <c r="G17" i="12" s="1"/>
  <c r="C5" i="12"/>
  <c r="C16" i="12" s="1"/>
  <c r="D5" i="12"/>
  <c r="D16" i="12" s="1"/>
  <c r="E5" i="12"/>
  <c r="E16" i="12" s="1"/>
  <c r="F5" i="12"/>
  <c r="F16" i="12" s="1"/>
  <c r="G5" i="12"/>
  <c r="G16" i="12" s="1"/>
  <c r="C4" i="12"/>
  <c r="C15" i="12" s="1"/>
  <c r="D4" i="12"/>
  <c r="D15" i="12" s="1"/>
  <c r="E4" i="12"/>
  <c r="E15" i="12" s="1"/>
  <c r="F4" i="12"/>
  <c r="F15" i="12" s="1"/>
  <c r="G4" i="12"/>
  <c r="G15" i="12" s="1"/>
  <c r="C57" i="1"/>
  <c r="D57" i="1"/>
  <c r="E57" i="1"/>
  <c r="F57" i="1"/>
  <c r="G57" i="1"/>
  <c r="G62" i="13"/>
  <c r="F62" i="13"/>
  <c r="E62" i="13"/>
  <c r="D62" i="13"/>
  <c r="C62" i="13"/>
  <c r="G48" i="11" l="1"/>
  <c r="F48" i="11"/>
  <c r="E48" i="11"/>
  <c r="D48" i="11"/>
  <c r="C48" i="11"/>
  <c r="G63" i="10" l="1"/>
  <c r="F63" i="10"/>
  <c r="E63" i="10"/>
  <c r="D63" i="10"/>
  <c r="C63" i="10"/>
  <c r="G60" i="9" l="1"/>
  <c r="F60" i="9"/>
  <c r="E60" i="9"/>
  <c r="D60" i="9"/>
  <c r="C60" i="9"/>
</calcChain>
</file>

<file path=xl/sharedStrings.xml><?xml version="1.0" encoding="utf-8"?>
<sst xmlns="http://schemas.openxmlformats.org/spreadsheetml/2006/main" count="323" uniqueCount="44">
  <si>
    <t xml:space="preserve"> timestamp</t>
  </si>
  <si>
    <t xml:space="preserve"> timer</t>
  </si>
  <si>
    <t xml:space="preserve"> 12:00:02 PM</t>
  </si>
  <si>
    <t xml:space="preserve"> 12:00:03 PM</t>
  </si>
  <si>
    <t xml:space="preserve"> 12:00:04 PM</t>
  </si>
  <si>
    <t xml:space="preserve"> 12:00:05 PM</t>
  </si>
  <si>
    <t xml:space="preserve"> 12:00:06 PM</t>
  </si>
  <si>
    <t xml:space="preserve"> 12:00:07 PM</t>
  </si>
  <si>
    <t>PT 1: Pintle Side</t>
  </si>
  <si>
    <t>PT 2: LOX side</t>
  </si>
  <si>
    <t>PT 3: orifice down</t>
  </si>
  <si>
    <t>PT 4: orifice up</t>
  </si>
  <si>
    <t>PT 5: Tank Pressure</t>
  </si>
  <si>
    <t xml:space="preserve"> time</t>
  </si>
  <si>
    <t xml:space="preserve"> 11:59:17 AM</t>
  </si>
  <si>
    <t xml:space="preserve"> 11:59:18 AM</t>
  </si>
  <si>
    <t xml:space="preserve"> 11:59:19 AM</t>
  </si>
  <si>
    <t xml:space="preserve"> 11:59:20 AM</t>
  </si>
  <si>
    <t xml:space="preserve"> 11:59:21 AM</t>
  </si>
  <si>
    <t xml:space="preserve"> 11:59:22 AM</t>
  </si>
  <si>
    <t xml:space="preserve"> 11:56:13 AM</t>
  </si>
  <si>
    <t xml:space="preserve"> 11:56:14 AM</t>
  </si>
  <si>
    <t xml:space="preserve"> 11:56:15 AM</t>
  </si>
  <si>
    <t xml:space="preserve"> 11:56:16 AM</t>
  </si>
  <si>
    <t xml:space="preserve"> 11:56:17 AM</t>
  </si>
  <si>
    <t xml:space="preserve"> 11:56:18 AM</t>
  </si>
  <si>
    <t xml:space="preserve"> 11:56:19 AM</t>
  </si>
  <si>
    <t xml:space="preserve"> 12:02:02 PM</t>
  </si>
  <si>
    <t xml:space="preserve"> 12:02:03 PM</t>
  </si>
  <si>
    <t xml:space="preserve"> 12:02:04 PM</t>
  </si>
  <si>
    <t xml:space="preserve"> 12:02:05 PM</t>
  </si>
  <si>
    <t xml:space="preserve"> 12:02:06 PM</t>
  </si>
  <si>
    <t xml:space="preserve"> 11:54:49 AM</t>
  </si>
  <si>
    <t xml:space="preserve"> 11:54:50 AM</t>
  </si>
  <si>
    <t xml:space="preserve"> 11:54:51 AM</t>
  </si>
  <si>
    <t xml:space="preserve"> 11:54:52 AM</t>
  </si>
  <si>
    <t xml:space="preserve"> 11:54:53 AM</t>
  </si>
  <si>
    <t xml:space="preserve"> 11:54:54 AM</t>
  </si>
  <si>
    <t xml:space="preserve"> 11:54:55 AM</t>
  </si>
  <si>
    <t>Data used for Analysis</t>
  </si>
  <si>
    <t>Data used for analysis</t>
  </si>
  <si>
    <t>intercept</t>
  </si>
  <si>
    <t>slope</t>
  </si>
  <si>
    <t>Input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</si>
</sst>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Analysis!$C$2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599262108894978"/>
                  <c:y val="-0.18789825970548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Analysis!$C$3:$C$8</c:f>
              <c:numCache>
                <c:formatCode>General</c:formatCode>
                <c:ptCount val="6"/>
                <c:pt idx="0">
                  <c:v>818.01628664495104</c:v>
                </c:pt>
                <c:pt idx="1">
                  <c:v>980.61111111111109</c:v>
                </c:pt>
                <c:pt idx="2">
                  <c:v>1143.859649122807</c:v>
                </c:pt>
                <c:pt idx="3">
                  <c:v>1282.9166666666667</c:v>
                </c:pt>
                <c:pt idx="4">
                  <c:v>1303.5333333333333</c:v>
                </c:pt>
                <c:pt idx="5">
                  <c:v>1440.2542372881355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6-4E56-84E4-1929F556B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18472"/>
        <c:axId val="484119128"/>
      </c:scatterChart>
      <c:valAx>
        <c:axId val="48411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9128"/>
        <c:crosses val="autoZero"/>
        <c:crossBetween val="midCat"/>
      </c:valAx>
      <c:valAx>
        <c:axId val="48411912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Analysis!$G$13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1299212598425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Analysis!$G$15:$G$18</c:f>
              <c:numCache>
                <c:formatCode>General</c:formatCode>
                <c:ptCount val="4"/>
                <c:pt idx="0">
                  <c:v>846.64814814814815</c:v>
                </c:pt>
                <c:pt idx="1">
                  <c:v>876.36842105263156</c:v>
                </c:pt>
                <c:pt idx="2">
                  <c:v>909.24444444444441</c:v>
                </c:pt>
                <c:pt idx="3">
                  <c:v>936.05084745762713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8-45D2-949C-A2D8251C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48152"/>
        <c:axId val="327753072"/>
      </c:scatterChart>
      <c:valAx>
        <c:axId val="3277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3072"/>
        <c:crosses val="autoZero"/>
        <c:crossBetween val="midCat"/>
      </c:valAx>
      <c:valAx>
        <c:axId val="327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PSI'!$C$1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724135067584774E-2"/>
                  <c:y val="-0.13393179288077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PSI'!$C$2:$C$58</c:f>
              <c:numCache>
                <c:formatCode>General</c:formatCode>
                <c:ptCount val="57"/>
                <c:pt idx="0">
                  <c:v>1177</c:v>
                </c:pt>
                <c:pt idx="1">
                  <c:v>1144</c:v>
                </c:pt>
                <c:pt idx="2">
                  <c:v>1138</c:v>
                </c:pt>
                <c:pt idx="3">
                  <c:v>1149</c:v>
                </c:pt>
                <c:pt idx="4">
                  <c:v>1124</c:v>
                </c:pt>
                <c:pt idx="5">
                  <c:v>1134</c:v>
                </c:pt>
                <c:pt idx="6">
                  <c:v>1147</c:v>
                </c:pt>
                <c:pt idx="7">
                  <c:v>1149</c:v>
                </c:pt>
                <c:pt idx="8">
                  <c:v>1142</c:v>
                </c:pt>
                <c:pt idx="9">
                  <c:v>1131</c:v>
                </c:pt>
                <c:pt idx="10">
                  <c:v>1158</c:v>
                </c:pt>
                <c:pt idx="11">
                  <c:v>1148</c:v>
                </c:pt>
                <c:pt idx="12">
                  <c:v>1137</c:v>
                </c:pt>
                <c:pt idx="13">
                  <c:v>1149</c:v>
                </c:pt>
                <c:pt idx="14">
                  <c:v>1139</c:v>
                </c:pt>
                <c:pt idx="15">
                  <c:v>1143</c:v>
                </c:pt>
                <c:pt idx="16">
                  <c:v>1145</c:v>
                </c:pt>
                <c:pt idx="17">
                  <c:v>1122</c:v>
                </c:pt>
                <c:pt idx="18">
                  <c:v>1154</c:v>
                </c:pt>
                <c:pt idx="19">
                  <c:v>1147</c:v>
                </c:pt>
                <c:pt idx="20">
                  <c:v>1145</c:v>
                </c:pt>
                <c:pt idx="21">
                  <c:v>1145</c:v>
                </c:pt>
                <c:pt idx="22">
                  <c:v>1133</c:v>
                </c:pt>
                <c:pt idx="23">
                  <c:v>1144</c:v>
                </c:pt>
                <c:pt idx="24">
                  <c:v>1128</c:v>
                </c:pt>
                <c:pt idx="25">
                  <c:v>1154</c:v>
                </c:pt>
                <c:pt idx="26">
                  <c:v>1141</c:v>
                </c:pt>
                <c:pt idx="27">
                  <c:v>1144</c:v>
                </c:pt>
                <c:pt idx="28">
                  <c:v>1142</c:v>
                </c:pt>
                <c:pt idx="29">
                  <c:v>1165</c:v>
                </c:pt>
                <c:pt idx="30">
                  <c:v>1136</c:v>
                </c:pt>
                <c:pt idx="31">
                  <c:v>1150</c:v>
                </c:pt>
                <c:pt idx="32">
                  <c:v>1153</c:v>
                </c:pt>
                <c:pt idx="33">
                  <c:v>1140</c:v>
                </c:pt>
                <c:pt idx="34">
                  <c:v>1132</c:v>
                </c:pt>
                <c:pt idx="35">
                  <c:v>1138</c:v>
                </c:pt>
                <c:pt idx="36">
                  <c:v>1156</c:v>
                </c:pt>
                <c:pt idx="37">
                  <c:v>1144</c:v>
                </c:pt>
                <c:pt idx="38">
                  <c:v>1145</c:v>
                </c:pt>
                <c:pt idx="39">
                  <c:v>1140</c:v>
                </c:pt>
                <c:pt idx="40">
                  <c:v>1144</c:v>
                </c:pt>
                <c:pt idx="41">
                  <c:v>1148</c:v>
                </c:pt>
                <c:pt idx="42">
                  <c:v>1129</c:v>
                </c:pt>
                <c:pt idx="43">
                  <c:v>1153</c:v>
                </c:pt>
                <c:pt idx="44">
                  <c:v>1137</c:v>
                </c:pt>
                <c:pt idx="45">
                  <c:v>1146</c:v>
                </c:pt>
                <c:pt idx="46">
                  <c:v>1149</c:v>
                </c:pt>
                <c:pt idx="47">
                  <c:v>1140</c:v>
                </c:pt>
                <c:pt idx="48">
                  <c:v>1158</c:v>
                </c:pt>
                <c:pt idx="49">
                  <c:v>1153</c:v>
                </c:pt>
                <c:pt idx="50">
                  <c:v>1125</c:v>
                </c:pt>
                <c:pt idx="51">
                  <c:v>1149</c:v>
                </c:pt>
                <c:pt idx="52">
                  <c:v>1143</c:v>
                </c:pt>
                <c:pt idx="53">
                  <c:v>1143</c:v>
                </c:pt>
                <c:pt idx="54">
                  <c:v>1140</c:v>
                </c:pt>
                <c:pt idx="55">
                  <c:v>1144</c:v>
                </c:pt>
                <c:pt idx="56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C-4203-AE6E-8B952964BF0F}"/>
            </c:ext>
          </c:extLst>
        </c:ser>
        <c:ser>
          <c:idx val="1"/>
          <c:order val="1"/>
          <c:tx>
            <c:strRef>
              <c:f>'50 PSI'!$D$1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PSI'!$D$2:$D$58</c:f>
              <c:numCache>
                <c:formatCode>General</c:formatCode>
                <c:ptCount val="57"/>
                <c:pt idx="0">
                  <c:v>989</c:v>
                </c:pt>
                <c:pt idx="1">
                  <c:v>998</c:v>
                </c:pt>
                <c:pt idx="2">
                  <c:v>981</c:v>
                </c:pt>
                <c:pt idx="3">
                  <c:v>959</c:v>
                </c:pt>
                <c:pt idx="4">
                  <c:v>989</c:v>
                </c:pt>
                <c:pt idx="5">
                  <c:v>1011</c:v>
                </c:pt>
                <c:pt idx="6">
                  <c:v>979</c:v>
                </c:pt>
                <c:pt idx="7">
                  <c:v>990</c:v>
                </c:pt>
                <c:pt idx="8">
                  <c:v>979</c:v>
                </c:pt>
                <c:pt idx="9">
                  <c:v>972</c:v>
                </c:pt>
                <c:pt idx="10">
                  <c:v>1003</c:v>
                </c:pt>
                <c:pt idx="11">
                  <c:v>969</c:v>
                </c:pt>
                <c:pt idx="12">
                  <c:v>982</c:v>
                </c:pt>
                <c:pt idx="13">
                  <c:v>966</c:v>
                </c:pt>
                <c:pt idx="14">
                  <c:v>973</c:v>
                </c:pt>
                <c:pt idx="15">
                  <c:v>981</c:v>
                </c:pt>
                <c:pt idx="16">
                  <c:v>992</c:v>
                </c:pt>
                <c:pt idx="17">
                  <c:v>987</c:v>
                </c:pt>
                <c:pt idx="18">
                  <c:v>975</c:v>
                </c:pt>
                <c:pt idx="19">
                  <c:v>998</c:v>
                </c:pt>
                <c:pt idx="20">
                  <c:v>962</c:v>
                </c:pt>
                <c:pt idx="21">
                  <c:v>991</c:v>
                </c:pt>
                <c:pt idx="22">
                  <c:v>988</c:v>
                </c:pt>
                <c:pt idx="23">
                  <c:v>999</c:v>
                </c:pt>
                <c:pt idx="24">
                  <c:v>982</c:v>
                </c:pt>
                <c:pt idx="25">
                  <c:v>980</c:v>
                </c:pt>
                <c:pt idx="26">
                  <c:v>961</c:v>
                </c:pt>
                <c:pt idx="27">
                  <c:v>989</c:v>
                </c:pt>
                <c:pt idx="28">
                  <c:v>1004</c:v>
                </c:pt>
                <c:pt idx="29">
                  <c:v>976</c:v>
                </c:pt>
                <c:pt idx="30">
                  <c:v>995</c:v>
                </c:pt>
                <c:pt idx="31">
                  <c:v>989</c:v>
                </c:pt>
                <c:pt idx="32">
                  <c:v>963</c:v>
                </c:pt>
                <c:pt idx="33">
                  <c:v>976</c:v>
                </c:pt>
                <c:pt idx="34">
                  <c:v>1008</c:v>
                </c:pt>
                <c:pt idx="35">
                  <c:v>1005</c:v>
                </c:pt>
                <c:pt idx="36">
                  <c:v>989</c:v>
                </c:pt>
                <c:pt idx="37">
                  <c:v>995</c:v>
                </c:pt>
                <c:pt idx="38">
                  <c:v>1004</c:v>
                </c:pt>
                <c:pt idx="39">
                  <c:v>993</c:v>
                </c:pt>
                <c:pt idx="40">
                  <c:v>980</c:v>
                </c:pt>
                <c:pt idx="41">
                  <c:v>997</c:v>
                </c:pt>
                <c:pt idx="42">
                  <c:v>993</c:v>
                </c:pt>
                <c:pt idx="43">
                  <c:v>995</c:v>
                </c:pt>
                <c:pt idx="44">
                  <c:v>986</c:v>
                </c:pt>
                <c:pt idx="45">
                  <c:v>992</c:v>
                </c:pt>
                <c:pt idx="46">
                  <c:v>1004</c:v>
                </c:pt>
                <c:pt idx="47">
                  <c:v>982</c:v>
                </c:pt>
                <c:pt idx="48">
                  <c:v>967</c:v>
                </c:pt>
                <c:pt idx="49">
                  <c:v>990</c:v>
                </c:pt>
                <c:pt idx="50">
                  <c:v>976</c:v>
                </c:pt>
                <c:pt idx="51">
                  <c:v>990</c:v>
                </c:pt>
                <c:pt idx="52">
                  <c:v>965</c:v>
                </c:pt>
                <c:pt idx="53">
                  <c:v>981</c:v>
                </c:pt>
                <c:pt idx="54">
                  <c:v>1001</c:v>
                </c:pt>
                <c:pt idx="55">
                  <c:v>970</c:v>
                </c:pt>
                <c:pt idx="56">
                  <c:v>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C-4203-AE6E-8B952964BF0F}"/>
            </c:ext>
          </c:extLst>
        </c:ser>
        <c:ser>
          <c:idx val="2"/>
          <c:order val="2"/>
          <c:tx>
            <c:strRef>
              <c:f>'50 PSI'!$E$1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PSI'!$E$2:$E$58</c:f>
              <c:numCache>
                <c:formatCode>General</c:formatCode>
                <c:ptCount val="57"/>
                <c:pt idx="0">
                  <c:v>975</c:v>
                </c:pt>
                <c:pt idx="1">
                  <c:v>975</c:v>
                </c:pt>
                <c:pt idx="2">
                  <c:v>983</c:v>
                </c:pt>
                <c:pt idx="3">
                  <c:v>981</c:v>
                </c:pt>
                <c:pt idx="4">
                  <c:v>994</c:v>
                </c:pt>
                <c:pt idx="5">
                  <c:v>972</c:v>
                </c:pt>
                <c:pt idx="6">
                  <c:v>986</c:v>
                </c:pt>
                <c:pt idx="7">
                  <c:v>991</c:v>
                </c:pt>
                <c:pt idx="8">
                  <c:v>980</c:v>
                </c:pt>
                <c:pt idx="9">
                  <c:v>987</c:v>
                </c:pt>
                <c:pt idx="10">
                  <c:v>978</c:v>
                </c:pt>
                <c:pt idx="11">
                  <c:v>985</c:v>
                </c:pt>
                <c:pt idx="12">
                  <c:v>983</c:v>
                </c:pt>
                <c:pt idx="13">
                  <c:v>987</c:v>
                </c:pt>
                <c:pt idx="14">
                  <c:v>991</c:v>
                </c:pt>
                <c:pt idx="15">
                  <c:v>980</c:v>
                </c:pt>
                <c:pt idx="16">
                  <c:v>976</c:v>
                </c:pt>
                <c:pt idx="17">
                  <c:v>994</c:v>
                </c:pt>
                <c:pt idx="18">
                  <c:v>978</c:v>
                </c:pt>
                <c:pt idx="19">
                  <c:v>980</c:v>
                </c:pt>
                <c:pt idx="20">
                  <c:v>979</c:v>
                </c:pt>
                <c:pt idx="21">
                  <c:v>986</c:v>
                </c:pt>
                <c:pt idx="22">
                  <c:v>986</c:v>
                </c:pt>
                <c:pt idx="23">
                  <c:v>984</c:v>
                </c:pt>
                <c:pt idx="24">
                  <c:v>989</c:v>
                </c:pt>
                <c:pt idx="25">
                  <c:v>993</c:v>
                </c:pt>
                <c:pt idx="26">
                  <c:v>990</c:v>
                </c:pt>
                <c:pt idx="27">
                  <c:v>978</c:v>
                </c:pt>
                <c:pt idx="28">
                  <c:v>979</c:v>
                </c:pt>
                <c:pt idx="29">
                  <c:v>996</c:v>
                </c:pt>
                <c:pt idx="30">
                  <c:v>986</c:v>
                </c:pt>
                <c:pt idx="31">
                  <c:v>988</c:v>
                </c:pt>
                <c:pt idx="32">
                  <c:v>984</c:v>
                </c:pt>
                <c:pt idx="33">
                  <c:v>975</c:v>
                </c:pt>
                <c:pt idx="34">
                  <c:v>992</c:v>
                </c:pt>
                <c:pt idx="35">
                  <c:v>997</c:v>
                </c:pt>
                <c:pt idx="36">
                  <c:v>969</c:v>
                </c:pt>
                <c:pt idx="37">
                  <c:v>998</c:v>
                </c:pt>
                <c:pt idx="38">
                  <c:v>980</c:v>
                </c:pt>
                <c:pt idx="39">
                  <c:v>976</c:v>
                </c:pt>
                <c:pt idx="40">
                  <c:v>990</c:v>
                </c:pt>
                <c:pt idx="41">
                  <c:v>997</c:v>
                </c:pt>
                <c:pt idx="42">
                  <c:v>986</c:v>
                </c:pt>
                <c:pt idx="43">
                  <c:v>984</c:v>
                </c:pt>
                <c:pt idx="44">
                  <c:v>997</c:v>
                </c:pt>
                <c:pt idx="45">
                  <c:v>1000</c:v>
                </c:pt>
                <c:pt idx="46">
                  <c:v>992</c:v>
                </c:pt>
                <c:pt idx="47">
                  <c:v>977</c:v>
                </c:pt>
                <c:pt idx="48">
                  <c:v>987</c:v>
                </c:pt>
                <c:pt idx="49">
                  <c:v>989</c:v>
                </c:pt>
                <c:pt idx="50">
                  <c:v>987</c:v>
                </c:pt>
                <c:pt idx="51">
                  <c:v>971</c:v>
                </c:pt>
                <c:pt idx="52">
                  <c:v>984</c:v>
                </c:pt>
                <c:pt idx="53">
                  <c:v>1010</c:v>
                </c:pt>
                <c:pt idx="54">
                  <c:v>995</c:v>
                </c:pt>
                <c:pt idx="55">
                  <c:v>978</c:v>
                </c:pt>
                <c:pt idx="56">
                  <c:v>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6C-4203-AE6E-8B952964BF0F}"/>
            </c:ext>
          </c:extLst>
        </c:ser>
        <c:ser>
          <c:idx val="3"/>
          <c:order val="3"/>
          <c:tx>
            <c:strRef>
              <c:f>'50 PSI'!$F$1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PSI'!$F$2:$F$58</c:f>
              <c:numCache>
                <c:formatCode>General</c:formatCode>
                <c:ptCount val="57"/>
                <c:pt idx="0">
                  <c:v>1025</c:v>
                </c:pt>
                <c:pt idx="1">
                  <c:v>1010</c:v>
                </c:pt>
                <c:pt idx="2">
                  <c:v>994</c:v>
                </c:pt>
                <c:pt idx="3">
                  <c:v>1002</c:v>
                </c:pt>
                <c:pt idx="4">
                  <c:v>1019</c:v>
                </c:pt>
                <c:pt idx="5">
                  <c:v>1013</c:v>
                </c:pt>
                <c:pt idx="6">
                  <c:v>1011</c:v>
                </c:pt>
                <c:pt idx="7">
                  <c:v>998</c:v>
                </c:pt>
                <c:pt idx="8">
                  <c:v>1001</c:v>
                </c:pt>
                <c:pt idx="9">
                  <c:v>1005</c:v>
                </c:pt>
                <c:pt idx="10">
                  <c:v>996</c:v>
                </c:pt>
                <c:pt idx="11">
                  <c:v>1013</c:v>
                </c:pt>
                <c:pt idx="12">
                  <c:v>1020</c:v>
                </c:pt>
                <c:pt idx="13">
                  <c:v>1017</c:v>
                </c:pt>
                <c:pt idx="14">
                  <c:v>1028</c:v>
                </c:pt>
                <c:pt idx="15">
                  <c:v>1014</c:v>
                </c:pt>
                <c:pt idx="16">
                  <c:v>1017</c:v>
                </c:pt>
                <c:pt idx="17">
                  <c:v>1013</c:v>
                </c:pt>
                <c:pt idx="18">
                  <c:v>996</c:v>
                </c:pt>
                <c:pt idx="19">
                  <c:v>1022</c:v>
                </c:pt>
                <c:pt idx="20">
                  <c:v>1017</c:v>
                </c:pt>
                <c:pt idx="21">
                  <c:v>1014</c:v>
                </c:pt>
                <c:pt idx="22">
                  <c:v>1028</c:v>
                </c:pt>
                <c:pt idx="23">
                  <c:v>993</c:v>
                </c:pt>
                <c:pt idx="24">
                  <c:v>1030</c:v>
                </c:pt>
                <c:pt idx="25">
                  <c:v>1010</c:v>
                </c:pt>
                <c:pt idx="26">
                  <c:v>1030</c:v>
                </c:pt>
                <c:pt idx="27">
                  <c:v>1009</c:v>
                </c:pt>
                <c:pt idx="28">
                  <c:v>1006</c:v>
                </c:pt>
                <c:pt idx="29">
                  <c:v>1006</c:v>
                </c:pt>
                <c:pt idx="30">
                  <c:v>1009</c:v>
                </c:pt>
                <c:pt idx="31">
                  <c:v>1018</c:v>
                </c:pt>
                <c:pt idx="32">
                  <c:v>1018</c:v>
                </c:pt>
                <c:pt idx="33">
                  <c:v>1020</c:v>
                </c:pt>
                <c:pt idx="34">
                  <c:v>1021</c:v>
                </c:pt>
                <c:pt idx="35">
                  <c:v>1003</c:v>
                </c:pt>
                <c:pt idx="36">
                  <c:v>1027</c:v>
                </c:pt>
                <c:pt idx="37">
                  <c:v>1018</c:v>
                </c:pt>
                <c:pt idx="38">
                  <c:v>1022</c:v>
                </c:pt>
                <c:pt idx="39">
                  <c:v>1036</c:v>
                </c:pt>
                <c:pt idx="40">
                  <c:v>1027</c:v>
                </c:pt>
                <c:pt idx="41">
                  <c:v>1005</c:v>
                </c:pt>
                <c:pt idx="42">
                  <c:v>1012</c:v>
                </c:pt>
                <c:pt idx="43">
                  <c:v>1017</c:v>
                </c:pt>
                <c:pt idx="44">
                  <c:v>1016</c:v>
                </c:pt>
                <c:pt idx="45">
                  <c:v>993</c:v>
                </c:pt>
                <c:pt idx="46">
                  <c:v>1016</c:v>
                </c:pt>
                <c:pt idx="47">
                  <c:v>1013</c:v>
                </c:pt>
                <c:pt idx="48">
                  <c:v>1019</c:v>
                </c:pt>
                <c:pt idx="49">
                  <c:v>1017</c:v>
                </c:pt>
                <c:pt idx="50">
                  <c:v>1000</c:v>
                </c:pt>
                <c:pt idx="51">
                  <c:v>1018</c:v>
                </c:pt>
                <c:pt idx="52">
                  <c:v>1015</c:v>
                </c:pt>
                <c:pt idx="53">
                  <c:v>992</c:v>
                </c:pt>
                <c:pt idx="54">
                  <c:v>1010</c:v>
                </c:pt>
                <c:pt idx="55">
                  <c:v>1011</c:v>
                </c:pt>
                <c:pt idx="56">
                  <c:v>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6C-4203-AE6E-8B952964BF0F}"/>
            </c:ext>
          </c:extLst>
        </c:ser>
        <c:ser>
          <c:idx val="4"/>
          <c:order val="4"/>
          <c:tx>
            <c:strRef>
              <c:f>'50 PSI'!$G$1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 PSI'!$B$2:$B$58</c:f>
              <c:numCache>
                <c:formatCode>0.00</c:formatCode>
                <c:ptCount val="57"/>
                <c:pt idx="0">
                  <c:v>5.46875E-2</c:v>
                </c:pt>
                <c:pt idx="1">
                  <c:v>0.1171875</c:v>
                </c:pt>
                <c:pt idx="2">
                  <c:v>0.2148438</c:v>
                </c:pt>
                <c:pt idx="3">
                  <c:v>0.31640629999999997</c:v>
                </c:pt>
                <c:pt idx="4">
                  <c:v>0.4140625</c:v>
                </c:pt>
                <c:pt idx="5">
                  <c:v>0.515625</c:v>
                </c:pt>
                <c:pt idx="6">
                  <c:v>0.6171875</c:v>
                </c:pt>
                <c:pt idx="7">
                  <c:v>0.71484380000000003</c:v>
                </c:pt>
                <c:pt idx="8">
                  <c:v>0.81640630000000003</c:v>
                </c:pt>
                <c:pt idx="9">
                  <c:v>0.9140625</c:v>
                </c:pt>
                <c:pt idx="10">
                  <c:v>1.015625</c:v>
                </c:pt>
                <c:pt idx="11">
                  <c:v>1.1171880000000001</c:v>
                </c:pt>
                <c:pt idx="12">
                  <c:v>1.21875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2.109375</c:v>
                </c:pt>
                <c:pt idx="22">
                  <c:v>2.21875</c:v>
                </c:pt>
                <c:pt idx="23">
                  <c:v>2.3125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2.8085939999999998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3.9179689999999998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4.4179690000000003</c:v>
                </c:pt>
                <c:pt idx="45">
                  <c:v>4.5117190000000003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5.4140629999999996</c:v>
                </c:pt>
                <c:pt idx="55">
                  <c:v>5.5078129999999996</c:v>
                </c:pt>
                <c:pt idx="56">
                  <c:v>5.6171879999999996</c:v>
                </c:pt>
              </c:numCache>
            </c:numRef>
          </c:xVal>
          <c:yVal>
            <c:numRef>
              <c:f>'50 PSI'!$G$2:$G$58</c:f>
              <c:numCache>
                <c:formatCode>General</c:formatCode>
                <c:ptCount val="57"/>
                <c:pt idx="0">
                  <c:v>860</c:v>
                </c:pt>
                <c:pt idx="1">
                  <c:v>876</c:v>
                </c:pt>
                <c:pt idx="2">
                  <c:v>889</c:v>
                </c:pt>
                <c:pt idx="3">
                  <c:v>890</c:v>
                </c:pt>
                <c:pt idx="4">
                  <c:v>865</c:v>
                </c:pt>
                <c:pt idx="5">
                  <c:v>860</c:v>
                </c:pt>
                <c:pt idx="6">
                  <c:v>876</c:v>
                </c:pt>
                <c:pt idx="7">
                  <c:v>878</c:v>
                </c:pt>
                <c:pt idx="8">
                  <c:v>877</c:v>
                </c:pt>
                <c:pt idx="9">
                  <c:v>873</c:v>
                </c:pt>
                <c:pt idx="10">
                  <c:v>876</c:v>
                </c:pt>
                <c:pt idx="11">
                  <c:v>887</c:v>
                </c:pt>
                <c:pt idx="12">
                  <c:v>878</c:v>
                </c:pt>
                <c:pt idx="13">
                  <c:v>867</c:v>
                </c:pt>
                <c:pt idx="14">
                  <c:v>883</c:v>
                </c:pt>
                <c:pt idx="15">
                  <c:v>883</c:v>
                </c:pt>
                <c:pt idx="16">
                  <c:v>885</c:v>
                </c:pt>
                <c:pt idx="17">
                  <c:v>887</c:v>
                </c:pt>
                <c:pt idx="18">
                  <c:v>871</c:v>
                </c:pt>
                <c:pt idx="19">
                  <c:v>876</c:v>
                </c:pt>
                <c:pt idx="20">
                  <c:v>864</c:v>
                </c:pt>
                <c:pt idx="21">
                  <c:v>890</c:v>
                </c:pt>
                <c:pt idx="22">
                  <c:v>876</c:v>
                </c:pt>
                <c:pt idx="23">
                  <c:v>884</c:v>
                </c:pt>
                <c:pt idx="24">
                  <c:v>889</c:v>
                </c:pt>
                <c:pt idx="25">
                  <c:v>871</c:v>
                </c:pt>
                <c:pt idx="26">
                  <c:v>870</c:v>
                </c:pt>
                <c:pt idx="27">
                  <c:v>885</c:v>
                </c:pt>
                <c:pt idx="28">
                  <c:v>876</c:v>
                </c:pt>
                <c:pt idx="29">
                  <c:v>895</c:v>
                </c:pt>
                <c:pt idx="30">
                  <c:v>875</c:v>
                </c:pt>
                <c:pt idx="31">
                  <c:v>889</c:v>
                </c:pt>
                <c:pt idx="32">
                  <c:v>876</c:v>
                </c:pt>
                <c:pt idx="33">
                  <c:v>871</c:v>
                </c:pt>
                <c:pt idx="34">
                  <c:v>874</c:v>
                </c:pt>
                <c:pt idx="35">
                  <c:v>873</c:v>
                </c:pt>
                <c:pt idx="36">
                  <c:v>878</c:v>
                </c:pt>
                <c:pt idx="37">
                  <c:v>860</c:v>
                </c:pt>
                <c:pt idx="38">
                  <c:v>871</c:v>
                </c:pt>
                <c:pt idx="39">
                  <c:v>869</c:v>
                </c:pt>
                <c:pt idx="40">
                  <c:v>865</c:v>
                </c:pt>
                <c:pt idx="41">
                  <c:v>882</c:v>
                </c:pt>
                <c:pt idx="42">
                  <c:v>881</c:v>
                </c:pt>
                <c:pt idx="43">
                  <c:v>879</c:v>
                </c:pt>
                <c:pt idx="44">
                  <c:v>877</c:v>
                </c:pt>
                <c:pt idx="45">
                  <c:v>875</c:v>
                </c:pt>
                <c:pt idx="46">
                  <c:v>877</c:v>
                </c:pt>
                <c:pt idx="47">
                  <c:v>859</c:v>
                </c:pt>
                <c:pt idx="48">
                  <c:v>872</c:v>
                </c:pt>
                <c:pt idx="49">
                  <c:v>887</c:v>
                </c:pt>
                <c:pt idx="50">
                  <c:v>877</c:v>
                </c:pt>
                <c:pt idx="51">
                  <c:v>870</c:v>
                </c:pt>
                <c:pt idx="52">
                  <c:v>874</c:v>
                </c:pt>
                <c:pt idx="53">
                  <c:v>883</c:v>
                </c:pt>
                <c:pt idx="54">
                  <c:v>864</c:v>
                </c:pt>
                <c:pt idx="55">
                  <c:v>878</c:v>
                </c:pt>
                <c:pt idx="56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6C-4203-AE6E-8B952964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37296"/>
        <c:axId val="546637624"/>
      </c:scatterChart>
      <c:valAx>
        <c:axId val="5466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7624"/>
        <c:crosses val="autoZero"/>
        <c:crossBetween val="midCat"/>
      </c:valAx>
      <c:valAx>
        <c:axId val="54663762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PSI'!$C$1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6316134825252"/>
                  <c:y val="-5.8024649092776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PSI'!$C$2:$C$60</c:f>
              <c:numCache>
                <c:formatCode>General</c:formatCode>
                <c:ptCount val="59"/>
                <c:pt idx="0">
                  <c:v>1463</c:v>
                </c:pt>
                <c:pt idx="1">
                  <c:v>1442</c:v>
                </c:pt>
                <c:pt idx="2">
                  <c:v>1432</c:v>
                </c:pt>
                <c:pt idx="3">
                  <c:v>1423</c:v>
                </c:pt>
                <c:pt idx="4">
                  <c:v>1438</c:v>
                </c:pt>
                <c:pt idx="5">
                  <c:v>1437</c:v>
                </c:pt>
                <c:pt idx="6">
                  <c:v>1425</c:v>
                </c:pt>
                <c:pt idx="7">
                  <c:v>1436</c:v>
                </c:pt>
                <c:pt idx="8">
                  <c:v>1443</c:v>
                </c:pt>
                <c:pt idx="9">
                  <c:v>1439</c:v>
                </c:pt>
                <c:pt idx="10">
                  <c:v>1453</c:v>
                </c:pt>
                <c:pt idx="11">
                  <c:v>1433</c:v>
                </c:pt>
                <c:pt idx="12">
                  <c:v>1444</c:v>
                </c:pt>
                <c:pt idx="13">
                  <c:v>1434</c:v>
                </c:pt>
                <c:pt idx="14">
                  <c:v>1450</c:v>
                </c:pt>
                <c:pt idx="15">
                  <c:v>1459</c:v>
                </c:pt>
                <c:pt idx="16">
                  <c:v>1438</c:v>
                </c:pt>
                <c:pt idx="17">
                  <c:v>1445</c:v>
                </c:pt>
                <c:pt idx="18">
                  <c:v>1462</c:v>
                </c:pt>
                <c:pt idx="19">
                  <c:v>1430</c:v>
                </c:pt>
                <c:pt idx="20">
                  <c:v>1439</c:v>
                </c:pt>
                <c:pt idx="21">
                  <c:v>1439</c:v>
                </c:pt>
                <c:pt idx="22">
                  <c:v>1430</c:v>
                </c:pt>
                <c:pt idx="23">
                  <c:v>1439</c:v>
                </c:pt>
                <c:pt idx="24">
                  <c:v>1429</c:v>
                </c:pt>
                <c:pt idx="25">
                  <c:v>1435</c:v>
                </c:pt>
                <c:pt idx="26">
                  <c:v>1439</c:v>
                </c:pt>
                <c:pt idx="27">
                  <c:v>1451</c:v>
                </c:pt>
                <c:pt idx="28">
                  <c:v>1416</c:v>
                </c:pt>
                <c:pt idx="29">
                  <c:v>1440</c:v>
                </c:pt>
                <c:pt idx="30">
                  <c:v>1431</c:v>
                </c:pt>
                <c:pt idx="31">
                  <c:v>1434</c:v>
                </c:pt>
                <c:pt idx="32">
                  <c:v>1440</c:v>
                </c:pt>
                <c:pt idx="33">
                  <c:v>1459</c:v>
                </c:pt>
                <c:pt idx="34">
                  <c:v>1441</c:v>
                </c:pt>
                <c:pt idx="35">
                  <c:v>1427</c:v>
                </c:pt>
                <c:pt idx="36">
                  <c:v>1450</c:v>
                </c:pt>
                <c:pt idx="37">
                  <c:v>1436</c:v>
                </c:pt>
                <c:pt idx="38">
                  <c:v>1441</c:v>
                </c:pt>
                <c:pt idx="39">
                  <c:v>1424</c:v>
                </c:pt>
                <c:pt idx="40">
                  <c:v>1414</c:v>
                </c:pt>
                <c:pt idx="41">
                  <c:v>1431</c:v>
                </c:pt>
                <c:pt idx="42">
                  <c:v>1432</c:v>
                </c:pt>
                <c:pt idx="43">
                  <c:v>1459</c:v>
                </c:pt>
                <c:pt idx="44">
                  <c:v>1442</c:v>
                </c:pt>
                <c:pt idx="45">
                  <c:v>1462</c:v>
                </c:pt>
                <c:pt idx="46">
                  <c:v>1449</c:v>
                </c:pt>
                <c:pt idx="47">
                  <c:v>1448</c:v>
                </c:pt>
                <c:pt idx="48">
                  <c:v>1449</c:v>
                </c:pt>
                <c:pt idx="49">
                  <c:v>1445</c:v>
                </c:pt>
                <c:pt idx="50">
                  <c:v>1440</c:v>
                </c:pt>
                <c:pt idx="51">
                  <c:v>1436</c:v>
                </c:pt>
                <c:pt idx="52">
                  <c:v>1428</c:v>
                </c:pt>
                <c:pt idx="53">
                  <c:v>1448</c:v>
                </c:pt>
                <c:pt idx="54">
                  <c:v>1459</c:v>
                </c:pt>
                <c:pt idx="55">
                  <c:v>1426</c:v>
                </c:pt>
                <c:pt idx="56">
                  <c:v>1455</c:v>
                </c:pt>
                <c:pt idx="57">
                  <c:v>1444</c:v>
                </c:pt>
                <c:pt idx="58">
                  <c:v>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B-476C-BFC6-9021A3A6F5C1}"/>
            </c:ext>
          </c:extLst>
        </c:ser>
        <c:ser>
          <c:idx val="1"/>
          <c:order val="1"/>
          <c:tx>
            <c:strRef>
              <c:f>'100 PSI'!$D$1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PSI'!$D$2:$D$60</c:f>
              <c:numCache>
                <c:formatCode>General</c:formatCode>
                <c:ptCount val="59"/>
                <c:pt idx="0">
                  <c:v>1228</c:v>
                </c:pt>
                <c:pt idx="1">
                  <c:v>1236</c:v>
                </c:pt>
                <c:pt idx="2">
                  <c:v>1245</c:v>
                </c:pt>
                <c:pt idx="3">
                  <c:v>1229</c:v>
                </c:pt>
                <c:pt idx="4">
                  <c:v>1225</c:v>
                </c:pt>
                <c:pt idx="5">
                  <c:v>1255</c:v>
                </c:pt>
                <c:pt idx="6">
                  <c:v>1246</c:v>
                </c:pt>
                <c:pt idx="7">
                  <c:v>1247</c:v>
                </c:pt>
                <c:pt idx="8">
                  <c:v>1234</c:v>
                </c:pt>
                <c:pt idx="9">
                  <c:v>1235</c:v>
                </c:pt>
                <c:pt idx="10">
                  <c:v>1239</c:v>
                </c:pt>
                <c:pt idx="11">
                  <c:v>1247</c:v>
                </c:pt>
                <c:pt idx="12">
                  <c:v>1242</c:v>
                </c:pt>
                <c:pt idx="13">
                  <c:v>1221</c:v>
                </c:pt>
                <c:pt idx="14">
                  <c:v>1235</c:v>
                </c:pt>
                <c:pt idx="15">
                  <c:v>1226</c:v>
                </c:pt>
                <c:pt idx="16">
                  <c:v>1249</c:v>
                </c:pt>
                <c:pt idx="17">
                  <c:v>1242</c:v>
                </c:pt>
                <c:pt idx="18">
                  <c:v>1247</c:v>
                </c:pt>
                <c:pt idx="19">
                  <c:v>1244</c:v>
                </c:pt>
                <c:pt idx="20">
                  <c:v>1257</c:v>
                </c:pt>
                <c:pt idx="21">
                  <c:v>1233</c:v>
                </c:pt>
                <c:pt idx="22">
                  <c:v>1244</c:v>
                </c:pt>
                <c:pt idx="23">
                  <c:v>1257</c:v>
                </c:pt>
                <c:pt idx="24">
                  <c:v>1233</c:v>
                </c:pt>
                <c:pt idx="25">
                  <c:v>1216</c:v>
                </c:pt>
                <c:pt idx="26">
                  <c:v>1236</c:v>
                </c:pt>
                <c:pt idx="27">
                  <c:v>1231</c:v>
                </c:pt>
                <c:pt idx="28">
                  <c:v>1218</c:v>
                </c:pt>
                <c:pt idx="29">
                  <c:v>1253</c:v>
                </c:pt>
                <c:pt idx="30">
                  <c:v>1217</c:v>
                </c:pt>
                <c:pt idx="31">
                  <c:v>1250</c:v>
                </c:pt>
                <c:pt idx="32">
                  <c:v>1236</c:v>
                </c:pt>
                <c:pt idx="33">
                  <c:v>1250</c:v>
                </c:pt>
                <c:pt idx="34">
                  <c:v>1227</c:v>
                </c:pt>
                <c:pt idx="35">
                  <c:v>1219</c:v>
                </c:pt>
                <c:pt idx="36">
                  <c:v>1263</c:v>
                </c:pt>
                <c:pt idx="37">
                  <c:v>1227</c:v>
                </c:pt>
                <c:pt idx="38">
                  <c:v>1235</c:v>
                </c:pt>
                <c:pt idx="39">
                  <c:v>1239</c:v>
                </c:pt>
                <c:pt idx="40">
                  <c:v>1238</c:v>
                </c:pt>
                <c:pt idx="41">
                  <c:v>1231</c:v>
                </c:pt>
                <c:pt idx="42">
                  <c:v>1223</c:v>
                </c:pt>
                <c:pt idx="43">
                  <c:v>1233</c:v>
                </c:pt>
                <c:pt idx="44">
                  <c:v>1249</c:v>
                </c:pt>
                <c:pt idx="45">
                  <c:v>1258</c:v>
                </c:pt>
                <c:pt idx="46">
                  <c:v>1238</c:v>
                </c:pt>
                <c:pt idx="47">
                  <c:v>1233</c:v>
                </c:pt>
                <c:pt idx="48">
                  <c:v>1232</c:v>
                </c:pt>
                <c:pt idx="49">
                  <c:v>1243</c:v>
                </c:pt>
                <c:pt idx="50">
                  <c:v>1259</c:v>
                </c:pt>
                <c:pt idx="51">
                  <c:v>1251</c:v>
                </c:pt>
                <c:pt idx="52">
                  <c:v>1231</c:v>
                </c:pt>
                <c:pt idx="53">
                  <c:v>1233</c:v>
                </c:pt>
                <c:pt idx="54">
                  <c:v>1242</c:v>
                </c:pt>
                <c:pt idx="55">
                  <c:v>1226</c:v>
                </c:pt>
                <c:pt idx="56">
                  <c:v>1230</c:v>
                </c:pt>
                <c:pt idx="57">
                  <c:v>1236</c:v>
                </c:pt>
                <c:pt idx="58">
                  <c:v>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B-476C-BFC6-9021A3A6F5C1}"/>
            </c:ext>
          </c:extLst>
        </c:ser>
        <c:ser>
          <c:idx val="2"/>
          <c:order val="2"/>
          <c:tx>
            <c:strRef>
              <c:f>'100 PSI'!$E$1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PSI'!$E$2:$E$60</c:f>
              <c:numCache>
                <c:formatCode>General</c:formatCode>
                <c:ptCount val="59"/>
                <c:pt idx="0">
                  <c:v>1252</c:v>
                </c:pt>
                <c:pt idx="1">
                  <c:v>1245</c:v>
                </c:pt>
                <c:pt idx="2">
                  <c:v>1257</c:v>
                </c:pt>
                <c:pt idx="3">
                  <c:v>1244</c:v>
                </c:pt>
                <c:pt idx="4">
                  <c:v>1227</c:v>
                </c:pt>
                <c:pt idx="5">
                  <c:v>1252</c:v>
                </c:pt>
                <c:pt idx="6">
                  <c:v>1260</c:v>
                </c:pt>
                <c:pt idx="7">
                  <c:v>1244</c:v>
                </c:pt>
                <c:pt idx="8">
                  <c:v>1224</c:v>
                </c:pt>
                <c:pt idx="9">
                  <c:v>1219</c:v>
                </c:pt>
                <c:pt idx="10">
                  <c:v>1242</c:v>
                </c:pt>
                <c:pt idx="11">
                  <c:v>1232</c:v>
                </c:pt>
                <c:pt idx="12">
                  <c:v>1246</c:v>
                </c:pt>
                <c:pt idx="13">
                  <c:v>1229</c:v>
                </c:pt>
                <c:pt idx="14">
                  <c:v>1241</c:v>
                </c:pt>
                <c:pt idx="15">
                  <c:v>1258</c:v>
                </c:pt>
                <c:pt idx="16">
                  <c:v>1243</c:v>
                </c:pt>
                <c:pt idx="17">
                  <c:v>1259</c:v>
                </c:pt>
                <c:pt idx="18">
                  <c:v>1260</c:v>
                </c:pt>
                <c:pt idx="19">
                  <c:v>1236</c:v>
                </c:pt>
                <c:pt idx="20">
                  <c:v>1253</c:v>
                </c:pt>
                <c:pt idx="21">
                  <c:v>1253</c:v>
                </c:pt>
                <c:pt idx="22">
                  <c:v>1246</c:v>
                </c:pt>
                <c:pt idx="23">
                  <c:v>1248</c:v>
                </c:pt>
                <c:pt idx="24">
                  <c:v>1232</c:v>
                </c:pt>
                <c:pt idx="25">
                  <c:v>1251</c:v>
                </c:pt>
                <c:pt idx="26">
                  <c:v>1246</c:v>
                </c:pt>
                <c:pt idx="27">
                  <c:v>1258</c:v>
                </c:pt>
                <c:pt idx="28">
                  <c:v>1228</c:v>
                </c:pt>
                <c:pt idx="29">
                  <c:v>1242</c:v>
                </c:pt>
                <c:pt idx="30">
                  <c:v>1260</c:v>
                </c:pt>
                <c:pt idx="31">
                  <c:v>1258</c:v>
                </c:pt>
                <c:pt idx="32">
                  <c:v>1246</c:v>
                </c:pt>
                <c:pt idx="33">
                  <c:v>1238</c:v>
                </c:pt>
                <c:pt idx="34">
                  <c:v>1242</c:v>
                </c:pt>
                <c:pt idx="35">
                  <c:v>1237</c:v>
                </c:pt>
                <c:pt idx="36">
                  <c:v>1240</c:v>
                </c:pt>
                <c:pt idx="37">
                  <c:v>1250</c:v>
                </c:pt>
                <c:pt idx="38">
                  <c:v>1252</c:v>
                </c:pt>
                <c:pt idx="39">
                  <c:v>1247</c:v>
                </c:pt>
                <c:pt idx="40">
                  <c:v>1238</c:v>
                </c:pt>
                <c:pt idx="41">
                  <c:v>1253</c:v>
                </c:pt>
                <c:pt idx="42">
                  <c:v>1244</c:v>
                </c:pt>
                <c:pt idx="43">
                  <c:v>1246</c:v>
                </c:pt>
                <c:pt idx="44">
                  <c:v>1248</c:v>
                </c:pt>
                <c:pt idx="45">
                  <c:v>1256</c:v>
                </c:pt>
                <c:pt idx="46">
                  <c:v>1247</c:v>
                </c:pt>
                <c:pt idx="47">
                  <c:v>1247</c:v>
                </c:pt>
                <c:pt idx="48">
                  <c:v>1240</c:v>
                </c:pt>
                <c:pt idx="49">
                  <c:v>1249</c:v>
                </c:pt>
                <c:pt idx="50">
                  <c:v>1264</c:v>
                </c:pt>
                <c:pt idx="51">
                  <c:v>1217</c:v>
                </c:pt>
                <c:pt idx="52">
                  <c:v>1259</c:v>
                </c:pt>
                <c:pt idx="53">
                  <c:v>1227</c:v>
                </c:pt>
                <c:pt idx="54">
                  <c:v>1229</c:v>
                </c:pt>
                <c:pt idx="55">
                  <c:v>1237</c:v>
                </c:pt>
                <c:pt idx="56">
                  <c:v>1236</c:v>
                </c:pt>
                <c:pt idx="57">
                  <c:v>1246</c:v>
                </c:pt>
                <c:pt idx="58">
                  <c:v>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B-476C-BFC6-9021A3A6F5C1}"/>
            </c:ext>
          </c:extLst>
        </c:ser>
        <c:ser>
          <c:idx val="3"/>
          <c:order val="3"/>
          <c:tx>
            <c:strRef>
              <c:f>'100 PSI'!$F$1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831088548142"/>
                  <c:y val="-7.6627182471756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PSI'!$F$2:$F$60</c:f>
              <c:numCache>
                <c:formatCode>General</c:formatCode>
                <c:ptCount val="59"/>
                <c:pt idx="0">
                  <c:v>1298</c:v>
                </c:pt>
                <c:pt idx="1">
                  <c:v>1291</c:v>
                </c:pt>
                <c:pt idx="2">
                  <c:v>1299</c:v>
                </c:pt>
                <c:pt idx="3">
                  <c:v>1292</c:v>
                </c:pt>
                <c:pt idx="4">
                  <c:v>1276</c:v>
                </c:pt>
                <c:pt idx="5">
                  <c:v>1272</c:v>
                </c:pt>
                <c:pt idx="6">
                  <c:v>1289</c:v>
                </c:pt>
                <c:pt idx="7">
                  <c:v>1293</c:v>
                </c:pt>
                <c:pt idx="8">
                  <c:v>1289</c:v>
                </c:pt>
                <c:pt idx="9">
                  <c:v>1280</c:v>
                </c:pt>
                <c:pt idx="10">
                  <c:v>1267</c:v>
                </c:pt>
                <c:pt idx="11">
                  <c:v>1288</c:v>
                </c:pt>
                <c:pt idx="12">
                  <c:v>1284</c:v>
                </c:pt>
                <c:pt idx="13">
                  <c:v>1300</c:v>
                </c:pt>
                <c:pt idx="14">
                  <c:v>1288</c:v>
                </c:pt>
                <c:pt idx="15">
                  <c:v>1282</c:v>
                </c:pt>
                <c:pt idx="16">
                  <c:v>1284</c:v>
                </c:pt>
                <c:pt idx="17">
                  <c:v>1295</c:v>
                </c:pt>
                <c:pt idx="18">
                  <c:v>1297</c:v>
                </c:pt>
                <c:pt idx="19">
                  <c:v>1288</c:v>
                </c:pt>
                <c:pt idx="20">
                  <c:v>1280</c:v>
                </c:pt>
                <c:pt idx="21">
                  <c:v>1286</c:v>
                </c:pt>
                <c:pt idx="22">
                  <c:v>1273</c:v>
                </c:pt>
                <c:pt idx="23">
                  <c:v>1293</c:v>
                </c:pt>
                <c:pt idx="24">
                  <c:v>1292</c:v>
                </c:pt>
                <c:pt idx="25">
                  <c:v>1302</c:v>
                </c:pt>
                <c:pt idx="26">
                  <c:v>1292</c:v>
                </c:pt>
                <c:pt idx="27">
                  <c:v>1295</c:v>
                </c:pt>
                <c:pt idx="28">
                  <c:v>1282</c:v>
                </c:pt>
                <c:pt idx="29">
                  <c:v>1287</c:v>
                </c:pt>
                <c:pt idx="30">
                  <c:v>1287</c:v>
                </c:pt>
                <c:pt idx="31">
                  <c:v>1272</c:v>
                </c:pt>
                <c:pt idx="32">
                  <c:v>1288</c:v>
                </c:pt>
                <c:pt idx="33">
                  <c:v>1290</c:v>
                </c:pt>
                <c:pt idx="34">
                  <c:v>1297</c:v>
                </c:pt>
                <c:pt idx="35">
                  <c:v>1281</c:v>
                </c:pt>
                <c:pt idx="36">
                  <c:v>1292</c:v>
                </c:pt>
                <c:pt idx="37">
                  <c:v>1304</c:v>
                </c:pt>
                <c:pt idx="38">
                  <c:v>1290</c:v>
                </c:pt>
                <c:pt idx="39">
                  <c:v>1301</c:v>
                </c:pt>
                <c:pt idx="40">
                  <c:v>1268</c:v>
                </c:pt>
                <c:pt idx="41">
                  <c:v>1285</c:v>
                </c:pt>
                <c:pt idx="42">
                  <c:v>1282</c:v>
                </c:pt>
                <c:pt idx="43">
                  <c:v>1293</c:v>
                </c:pt>
                <c:pt idx="44">
                  <c:v>1288</c:v>
                </c:pt>
                <c:pt idx="45">
                  <c:v>1276</c:v>
                </c:pt>
                <c:pt idx="46">
                  <c:v>1297</c:v>
                </c:pt>
                <c:pt idx="47">
                  <c:v>1272</c:v>
                </c:pt>
                <c:pt idx="48">
                  <c:v>1279</c:v>
                </c:pt>
                <c:pt idx="49">
                  <c:v>1275</c:v>
                </c:pt>
                <c:pt idx="50">
                  <c:v>1303</c:v>
                </c:pt>
                <c:pt idx="51">
                  <c:v>1294</c:v>
                </c:pt>
                <c:pt idx="52">
                  <c:v>1279</c:v>
                </c:pt>
                <c:pt idx="53">
                  <c:v>1290</c:v>
                </c:pt>
                <c:pt idx="54">
                  <c:v>1270</c:v>
                </c:pt>
                <c:pt idx="55">
                  <c:v>1264</c:v>
                </c:pt>
                <c:pt idx="56">
                  <c:v>1293</c:v>
                </c:pt>
                <c:pt idx="57">
                  <c:v>1279</c:v>
                </c:pt>
                <c:pt idx="58">
                  <c:v>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B-476C-BFC6-9021A3A6F5C1}"/>
            </c:ext>
          </c:extLst>
        </c:ser>
        <c:ser>
          <c:idx val="4"/>
          <c:order val="4"/>
          <c:tx>
            <c:strRef>
              <c:f>'100 PSI'!$G$1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 PSI'!$B$2:$B$60</c:f>
              <c:numCache>
                <c:formatCode>0.00</c:formatCode>
                <c:ptCount val="59"/>
                <c:pt idx="0">
                  <c:v>6.25E-2</c:v>
                </c:pt>
                <c:pt idx="1">
                  <c:v>0.1210938</c:v>
                </c:pt>
                <c:pt idx="2">
                  <c:v>0.2226563</c:v>
                </c:pt>
                <c:pt idx="3">
                  <c:v>0.3203125</c:v>
                </c:pt>
                <c:pt idx="4">
                  <c:v>0.421875</c:v>
                </c:pt>
                <c:pt idx="5">
                  <c:v>0.5234375</c:v>
                </c:pt>
                <c:pt idx="6">
                  <c:v>0.62109380000000003</c:v>
                </c:pt>
                <c:pt idx="7">
                  <c:v>0.72265630000000003</c:v>
                </c:pt>
                <c:pt idx="8">
                  <c:v>0.8203125</c:v>
                </c:pt>
                <c:pt idx="9">
                  <c:v>0.921875</c:v>
                </c:pt>
                <c:pt idx="10">
                  <c:v>1.0234380000000001</c:v>
                </c:pt>
                <c:pt idx="11">
                  <c:v>1.121094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1.71875</c:v>
                </c:pt>
                <c:pt idx="18">
                  <c:v>1.8125</c:v>
                </c:pt>
                <c:pt idx="19">
                  <c:v>1.921875</c:v>
                </c:pt>
                <c:pt idx="20">
                  <c:v>2.015625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2.515625</c:v>
                </c:pt>
                <c:pt idx="26">
                  <c:v>2.625</c:v>
                </c:pt>
                <c:pt idx="27">
                  <c:v>2.71875</c:v>
                </c:pt>
                <c:pt idx="28">
                  <c:v>2.828125</c:v>
                </c:pt>
                <c:pt idx="29">
                  <c:v>2.921875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4.2148440000000003</c:v>
                </c:pt>
                <c:pt idx="43">
                  <c:v>4.3242190000000003</c:v>
                </c:pt>
                <c:pt idx="44">
                  <c:v>4.4179690000000003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4.7148440000000003</c:v>
                </c:pt>
                <c:pt idx="48">
                  <c:v>4.8242190000000003</c:v>
                </c:pt>
                <c:pt idx="49">
                  <c:v>4.9179690000000003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5.2148440000000003</c:v>
                </c:pt>
                <c:pt idx="53">
                  <c:v>5.3242190000000003</c:v>
                </c:pt>
                <c:pt idx="54">
                  <c:v>5.4179690000000003</c:v>
                </c:pt>
                <c:pt idx="55">
                  <c:v>5.5273440000000003</c:v>
                </c:pt>
                <c:pt idx="56">
                  <c:v>5.6171879999999996</c:v>
                </c:pt>
                <c:pt idx="57">
                  <c:v>5.7304690000000003</c:v>
                </c:pt>
                <c:pt idx="58">
                  <c:v>5.8203129999999996</c:v>
                </c:pt>
              </c:numCache>
            </c:numRef>
          </c:xVal>
          <c:yVal>
            <c:numRef>
              <c:f>'100 PSI'!$G$2:$G$60</c:f>
              <c:numCache>
                <c:formatCode>General</c:formatCode>
                <c:ptCount val="59"/>
                <c:pt idx="0">
                  <c:v>946</c:v>
                </c:pt>
                <c:pt idx="1">
                  <c:v>932</c:v>
                </c:pt>
                <c:pt idx="2">
                  <c:v>950</c:v>
                </c:pt>
                <c:pt idx="3">
                  <c:v>949</c:v>
                </c:pt>
                <c:pt idx="4">
                  <c:v>931</c:v>
                </c:pt>
                <c:pt idx="5">
                  <c:v>925</c:v>
                </c:pt>
                <c:pt idx="6">
                  <c:v>938</c:v>
                </c:pt>
                <c:pt idx="7">
                  <c:v>931</c:v>
                </c:pt>
                <c:pt idx="8">
                  <c:v>919</c:v>
                </c:pt>
                <c:pt idx="9">
                  <c:v>946</c:v>
                </c:pt>
                <c:pt idx="10">
                  <c:v>932</c:v>
                </c:pt>
                <c:pt idx="11">
                  <c:v>955</c:v>
                </c:pt>
                <c:pt idx="12">
                  <c:v>946</c:v>
                </c:pt>
                <c:pt idx="13">
                  <c:v>936</c:v>
                </c:pt>
                <c:pt idx="14">
                  <c:v>932</c:v>
                </c:pt>
                <c:pt idx="15">
                  <c:v>939</c:v>
                </c:pt>
                <c:pt idx="16">
                  <c:v>932</c:v>
                </c:pt>
                <c:pt idx="17">
                  <c:v>950</c:v>
                </c:pt>
                <c:pt idx="18">
                  <c:v>917</c:v>
                </c:pt>
                <c:pt idx="19">
                  <c:v>926</c:v>
                </c:pt>
                <c:pt idx="20">
                  <c:v>941</c:v>
                </c:pt>
                <c:pt idx="21">
                  <c:v>951</c:v>
                </c:pt>
                <c:pt idx="22">
                  <c:v>923</c:v>
                </c:pt>
                <c:pt idx="23">
                  <c:v>929</c:v>
                </c:pt>
                <c:pt idx="24">
                  <c:v>920</c:v>
                </c:pt>
                <c:pt idx="25">
                  <c:v>964</c:v>
                </c:pt>
                <c:pt idx="26">
                  <c:v>953</c:v>
                </c:pt>
                <c:pt idx="27">
                  <c:v>955</c:v>
                </c:pt>
                <c:pt idx="28">
                  <c:v>944</c:v>
                </c:pt>
                <c:pt idx="29">
                  <c:v>916</c:v>
                </c:pt>
                <c:pt idx="30">
                  <c:v>917</c:v>
                </c:pt>
                <c:pt idx="31">
                  <c:v>947</c:v>
                </c:pt>
                <c:pt idx="32">
                  <c:v>942</c:v>
                </c:pt>
                <c:pt idx="33">
                  <c:v>928</c:v>
                </c:pt>
                <c:pt idx="34">
                  <c:v>943</c:v>
                </c:pt>
                <c:pt idx="35">
                  <c:v>945</c:v>
                </c:pt>
                <c:pt idx="36">
                  <c:v>952</c:v>
                </c:pt>
                <c:pt idx="37">
                  <c:v>945</c:v>
                </c:pt>
                <c:pt idx="38">
                  <c:v>935</c:v>
                </c:pt>
                <c:pt idx="39">
                  <c:v>920</c:v>
                </c:pt>
                <c:pt idx="40">
                  <c:v>934</c:v>
                </c:pt>
                <c:pt idx="41">
                  <c:v>937</c:v>
                </c:pt>
                <c:pt idx="42">
                  <c:v>926</c:v>
                </c:pt>
                <c:pt idx="43">
                  <c:v>938</c:v>
                </c:pt>
                <c:pt idx="44">
                  <c:v>958</c:v>
                </c:pt>
                <c:pt idx="45">
                  <c:v>927</c:v>
                </c:pt>
                <c:pt idx="46">
                  <c:v>938</c:v>
                </c:pt>
                <c:pt idx="47">
                  <c:v>925</c:v>
                </c:pt>
                <c:pt idx="48">
                  <c:v>943</c:v>
                </c:pt>
                <c:pt idx="49">
                  <c:v>921</c:v>
                </c:pt>
                <c:pt idx="50">
                  <c:v>938</c:v>
                </c:pt>
                <c:pt idx="51">
                  <c:v>928</c:v>
                </c:pt>
                <c:pt idx="52">
                  <c:v>942</c:v>
                </c:pt>
                <c:pt idx="53">
                  <c:v>920</c:v>
                </c:pt>
                <c:pt idx="54">
                  <c:v>921</c:v>
                </c:pt>
                <c:pt idx="55">
                  <c:v>926</c:v>
                </c:pt>
                <c:pt idx="56">
                  <c:v>941</c:v>
                </c:pt>
                <c:pt idx="57">
                  <c:v>926</c:v>
                </c:pt>
                <c:pt idx="58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B-476C-BFC6-9021A3A6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98576"/>
        <c:axId val="460594968"/>
      </c:scatterChart>
      <c:valAx>
        <c:axId val="4605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94968"/>
        <c:crosses val="autoZero"/>
        <c:crossBetween val="midCat"/>
      </c:valAx>
      <c:valAx>
        <c:axId val="460594968"/>
        <c:scaling>
          <c:orientation val="minMax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Analysis!$D$2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35214348206475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65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Analysis!$D$4:$D$8</c:f>
              <c:numCache>
                <c:formatCode>General</c:formatCode>
                <c:ptCount val="5"/>
                <c:pt idx="0">
                  <c:v>850.31481481481478</c:v>
                </c:pt>
                <c:pt idx="1">
                  <c:v>985.42105263157896</c:v>
                </c:pt>
                <c:pt idx="2">
                  <c:v>1103.1166666666666</c:v>
                </c:pt>
                <c:pt idx="3">
                  <c:v>1121.6444444444444</c:v>
                </c:pt>
                <c:pt idx="4">
                  <c:v>1238.2203389830509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C-4A26-A103-9415971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5960"/>
        <c:axId val="274067600"/>
      </c:scatterChart>
      <c:valAx>
        <c:axId val="27406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7600"/>
        <c:crosses val="autoZero"/>
        <c:crossBetween val="midCat"/>
      </c:valAx>
      <c:valAx>
        <c:axId val="27406760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Analysis!$E$2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2410323709536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65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Analysis!$E$4:$E$8</c:f>
              <c:numCache>
                <c:formatCode>General</c:formatCode>
                <c:ptCount val="5"/>
                <c:pt idx="0">
                  <c:v>844.7037037037037</c:v>
                </c:pt>
                <c:pt idx="1">
                  <c:v>985.47368421052636</c:v>
                </c:pt>
                <c:pt idx="2">
                  <c:v>1101.8499999999999</c:v>
                </c:pt>
                <c:pt idx="3">
                  <c:v>1124</c:v>
                </c:pt>
                <c:pt idx="4">
                  <c:v>1244.5254237288136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7-4DF7-8BE5-99160F96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0008"/>
        <c:axId val="465351976"/>
      </c:scatterChart>
      <c:valAx>
        <c:axId val="4653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1976"/>
        <c:crosses val="autoZero"/>
        <c:crossBetween val="midCat"/>
      </c:valAx>
      <c:valAx>
        <c:axId val="46535197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Analysis!$F$2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12992125984251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65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Analysis!$F$4:$F$8</c:f>
              <c:numCache>
                <c:formatCode>General</c:formatCode>
                <c:ptCount val="5"/>
                <c:pt idx="0">
                  <c:v>865.2037037037037</c:v>
                </c:pt>
                <c:pt idx="1">
                  <c:v>1013.1754385964912</c:v>
                </c:pt>
                <c:pt idx="2">
                  <c:v>1139.5166666666667</c:v>
                </c:pt>
                <c:pt idx="3">
                  <c:v>1158.6444444444444</c:v>
                </c:pt>
                <c:pt idx="4">
                  <c:v>1286.8983050847457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D-426F-A010-0603D84C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91664"/>
        <c:axId val="328289368"/>
      </c:scatterChart>
      <c:valAx>
        <c:axId val="3282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89368"/>
        <c:crosses val="autoZero"/>
        <c:crossBetween val="midCat"/>
      </c:valAx>
      <c:valAx>
        <c:axId val="32828936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9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Analysis!$G$2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46325459317587"/>
                  <c:y val="-0.21726305045202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65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Analysis!$G$4:$G$8</c:f>
              <c:numCache>
                <c:formatCode>General</c:formatCode>
                <c:ptCount val="5"/>
                <c:pt idx="0">
                  <c:v>846.64814814814815</c:v>
                </c:pt>
                <c:pt idx="1">
                  <c:v>876.36842105263156</c:v>
                </c:pt>
                <c:pt idx="2">
                  <c:v>902.7</c:v>
                </c:pt>
                <c:pt idx="3">
                  <c:v>909.24444444444441</c:v>
                </c:pt>
                <c:pt idx="4">
                  <c:v>936.05084745762713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C0B-9FEB-B63736E1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53496"/>
        <c:axId val="274054152"/>
      </c:scatterChart>
      <c:valAx>
        <c:axId val="2740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54152"/>
        <c:crosses val="autoZero"/>
        <c:crossBetween val="midCat"/>
      </c:valAx>
      <c:valAx>
        <c:axId val="2740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Analysis!$C$13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3521434820647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Analysis!$B$14:$B$18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Analysis!$C$14:$C$18</c:f>
              <c:numCache>
                <c:formatCode>General</c:formatCode>
                <c:ptCount val="5"/>
                <c:pt idx="0">
                  <c:v>818.01628664495104</c:v>
                </c:pt>
                <c:pt idx="1">
                  <c:v>980.61111111111109</c:v>
                </c:pt>
                <c:pt idx="2">
                  <c:v>1143.859649122807</c:v>
                </c:pt>
                <c:pt idx="3">
                  <c:v>1303.5333333333333</c:v>
                </c:pt>
                <c:pt idx="4">
                  <c:v>1440.2542372881355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E90-AF1D-E6B387F6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3992"/>
        <c:axId val="274062352"/>
      </c:scatterChart>
      <c:valAx>
        <c:axId val="2740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352"/>
        <c:crosses val="autoZero"/>
        <c:crossBetween val="midCat"/>
      </c:valAx>
      <c:valAx>
        <c:axId val="27406235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Analysis!$D$13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12158967922205"/>
                  <c:y val="-0.18081967213114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Analysis!$D$15:$D$18</c:f>
              <c:numCache>
                <c:formatCode>General</c:formatCode>
                <c:ptCount val="4"/>
                <c:pt idx="0">
                  <c:v>850.31481481481478</c:v>
                </c:pt>
                <c:pt idx="1">
                  <c:v>985.42105263157896</c:v>
                </c:pt>
                <c:pt idx="2">
                  <c:v>1121.6444444444444</c:v>
                </c:pt>
                <c:pt idx="3">
                  <c:v>1238.2203389830509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8-4283-932E-D3F5CE9D3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46728"/>
        <c:axId val="465347712"/>
      </c:scatterChart>
      <c:valAx>
        <c:axId val="4653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7712"/>
        <c:crosses val="autoZero"/>
        <c:crossBetween val="midCat"/>
      </c:valAx>
      <c:valAx>
        <c:axId val="46534771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Analysis!$E$13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29031531879166"/>
                  <c:y val="-0.1876608187134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Analysis!$E$15:$E$18</c:f>
              <c:numCache>
                <c:formatCode>General</c:formatCode>
                <c:ptCount val="4"/>
                <c:pt idx="0">
                  <c:v>844.7037037037037</c:v>
                </c:pt>
                <c:pt idx="1">
                  <c:v>985.47368421052636</c:v>
                </c:pt>
                <c:pt idx="2">
                  <c:v>1124</c:v>
                </c:pt>
                <c:pt idx="3">
                  <c:v>1244.5254237288136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9-47AD-8290-2FA90232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672"/>
        <c:axId val="460179344"/>
      </c:scatterChart>
      <c:valAx>
        <c:axId val="4601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344"/>
        <c:crosses val="autoZero"/>
        <c:crossBetween val="midCat"/>
      </c:valAx>
      <c:valAx>
        <c:axId val="4601793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Analysis!$F$13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13836065677968"/>
                  <c:y val="-0.1548119473892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Analysis!$F$15:$F$18</c:f>
              <c:numCache>
                <c:formatCode>General</c:formatCode>
                <c:ptCount val="4"/>
                <c:pt idx="0">
                  <c:v>865.2037037037037</c:v>
                </c:pt>
                <c:pt idx="1">
                  <c:v>1013.1754385964912</c:v>
                </c:pt>
                <c:pt idx="2">
                  <c:v>1158.6444444444444</c:v>
                </c:pt>
                <c:pt idx="3">
                  <c:v>1286.8983050847457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B32-880F-16E3D809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5144"/>
        <c:axId val="274075472"/>
      </c:scatterChart>
      <c:valAx>
        <c:axId val="2740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472"/>
        <c:crosses val="autoZero"/>
        <c:crossBetween val="midCat"/>
      </c:valAx>
      <c:valAx>
        <c:axId val="2740754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142875</xdr:rowOff>
    </xdr:from>
    <xdr:to>
      <xdr:col>17</xdr:col>
      <xdr:colOff>47625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EFF30-49C1-45CB-B9E0-98316B51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</xdr:row>
      <xdr:rowOff>485774</xdr:rowOff>
    </xdr:from>
    <xdr:to>
      <xdr:col>18</xdr:col>
      <xdr:colOff>57150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4643D0-74B8-4C63-8711-1F9457A1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4</xdr:row>
      <xdr:rowOff>28575</xdr:rowOff>
    </xdr:from>
    <xdr:to>
      <xdr:col>19</xdr:col>
      <xdr:colOff>233362</xdr:colOff>
      <xdr:row>19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65186-1A66-450D-AA0A-38EF8E8DB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323849</xdr:colOff>
      <xdr:row>6</xdr:row>
      <xdr:rowOff>47625</xdr:rowOff>
    </xdr:from>
    <xdr:to>
      <xdr:col>18</xdr:col>
      <xdr:colOff>376236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D6992-E624-4FBC-BF6B-142DF9FBA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395287</xdr:colOff>
      <xdr:row>7</xdr:row>
      <xdr:rowOff>19050</xdr:rowOff>
    </xdr:from>
    <xdr:to>
      <xdr:col>20</xdr:col>
      <xdr:colOff>90487</xdr:colOff>
      <xdr:row>24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384BE-3D76-45A1-A871-AAFCA38C6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47624</xdr:colOff>
      <xdr:row>11</xdr:row>
      <xdr:rowOff>104775</xdr:rowOff>
    </xdr:from>
    <xdr:to>
      <xdr:col>14</xdr:col>
      <xdr:colOff>100011</xdr:colOff>
      <xdr:row>21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C7E06-1CFF-43B8-A9DB-2DCF402B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500062</xdr:colOff>
      <xdr:row>22</xdr:row>
      <xdr:rowOff>38100</xdr:rowOff>
    </xdr:from>
    <xdr:to>
      <xdr:col>7</xdr:col>
      <xdr:colOff>257175</xdr:colOff>
      <xdr:row>34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47F536-5C19-4285-A9D0-CBEFE454F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23812</xdr:colOff>
      <xdr:row>22</xdr:row>
      <xdr:rowOff>66675</xdr:rowOff>
    </xdr:from>
    <xdr:to>
      <xdr:col>8</xdr:col>
      <xdr:colOff>409575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5F7769-0992-47AC-B522-1B6448E8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590550</xdr:colOff>
      <xdr:row>22</xdr:row>
      <xdr:rowOff>38100</xdr:rowOff>
    </xdr:from>
    <xdr:to>
      <xdr:col>9</xdr:col>
      <xdr:colOff>142875</xdr:colOff>
      <xdr:row>37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49E35C-A9EC-407D-B64C-5ED633A40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171450</xdr:colOff>
      <xdr:row>22</xdr:row>
      <xdr:rowOff>47624</xdr:rowOff>
    </xdr:from>
    <xdr:to>
      <xdr:col>10</xdr:col>
      <xdr:colOff>533399</xdr:colOff>
      <xdr:row>37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7154BF-B1B2-42CF-873E-91A776B3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234462</xdr:colOff>
      <xdr:row>15</xdr:row>
      <xdr:rowOff>29308</xdr:rowOff>
    </xdr:from>
    <xdr:to>
      <xdr:col>13</xdr:col>
      <xdr:colOff>198063</xdr:colOff>
      <xdr:row>40</xdr:row>
      <xdr:rowOff>122715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E9BEE-3032-4762-A07C-64AEBE59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28</xdr:row>
      <xdr:rowOff>123826</xdr:rowOff>
    </xdr:from>
    <xdr:to>
      <xdr:col>16</xdr:col>
      <xdr:colOff>581025</xdr:colOff>
      <xdr:row>55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C63B-7F80-46FE-BF67-9276F1CBB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4A7A-7587-43A1-BE0C-E5FC20F17B64}">
  <dimension ref="B2:G21"/>
  <sheetViews>
    <sheetView tabSelected="1" topLeftCell="A10" zoomScaleNormal="100" workbookViewId="0">
      <selection activeCell="F11" sqref="F11"/>
    </sheetView>
  </sheetViews>
  <sheetFormatPr defaultRowHeight="12.75" x14ac:dyDescent="0.2"/>
  <cols>
    <col min="2" max="7" width="10.42578125" customWidth="1"/>
  </cols>
  <sheetData>
    <row r="2" spans="2:7" ht="38.25" x14ac:dyDescent="0.2">
      <c r="B2" s="3" t="s">
        <v>43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2:7" x14ac:dyDescent="0.2">
      <c r="B3" s="17">
        <v>0</v>
      </c>
      <c r="C3" s="18">
        <v>818.01628664495104</v>
      </c>
      <c r="D3" s="2"/>
      <c r="E3" s="2"/>
      <c r="F3" s="2"/>
      <c r="G3" s="2"/>
    </row>
    <row r="4" spans="2:7" x14ac:dyDescent="0.2">
      <c r="B4">
        <v>25</v>
      </c>
      <c r="C4">
        <f>'25 PSI'!C57</f>
        <v>980.61111111111109</v>
      </c>
      <c r="D4">
        <f>'25 PSI'!D57</f>
        <v>850.31481481481478</v>
      </c>
      <c r="E4">
        <f>'25 PSI'!E57</f>
        <v>844.7037037037037</v>
      </c>
      <c r="F4">
        <f>'25 PSI'!F57</f>
        <v>865.2037037037037</v>
      </c>
      <c r="G4">
        <f>'25 PSI'!G57</f>
        <v>846.64814814814815</v>
      </c>
    </row>
    <row r="5" spans="2:7" x14ac:dyDescent="0.2">
      <c r="B5">
        <v>50</v>
      </c>
      <c r="C5">
        <f>'50 PSI'!C60</f>
        <v>1143.859649122807</v>
      </c>
      <c r="D5">
        <f>'50 PSI'!D60</f>
        <v>985.42105263157896</v>
      </c>
      <c r="E5">
        <f>'50 PSI'!E60</f>
        <v>985.47368421052636</v>
      </c>
      <c r="F5">
        <f>'50 PSI'!F60</f>
        <v>1013.1754385964912</v>
      </c>
      <c r="G5">
        <f>'50 PSI'!G60</f>
        <v>876.36842105263156</v>
      </c>
    </row>
    <row r="6" spans="2:7" x14ac:dyDescent="0.2">
      <c r="B6">
        <v>65</v>
      </c>
      <c r="C6">
        <f>'65 PSI'!C63</f>
        <v>1282.9166666666667</v>
      </c>
      <c r="D6">
        <f>'65 PSI'!D63</f>
        <v>1103.1166666666666</v>
      </c>
      <c r="E6">
        <f>'65 PSI'!E63</f>
        <v>1101.8499999999999</v>
      </c>
      <c r="F6">
        <f>'65 PSI'!F63</f>
        <v>1139.5166666666667</v>
      </c>
      <c r="G6">
        <f>'65 PSI'!G63</f>
        <v>902.7</v>
      </c>
    </row>
    <row r="7" spans="2:7" x14ac:dyDescent="0.2">
      <c r="B7">
        <v>75</v>
      </c>
      <c r="C7">
        <f>'75 PSI'!C48</f>
        <v>1303.5333333333333</v>
      </c>
      <c r="D7">
        <f>'75 PSI'!D48</f>
        <v>1121.6444444444444</v>
      </c>
      <c r="E7">
        <f>'75 PSI'!E48</f>
        <v>1124</v>
      </c>
      <c r="F7">
        <f>'75 PSI'!F48</f>
        <v>1158.6444444444444</v>
      </c>
      <c r="G7">
        <f>'75 PSI'!G48</f>
        <v>909.24444444444441</v>
      </c>
    </row>
    <row r="8" spans="2:7" x14ac:dyDescent="0.2">
      <c r="B8">
        <v>100</v>
      </c>
      <c r="C8">
        <f>'100 PSI'!C62</f>
        <v>1440.2542372881355</v>
      </c>
      <c r="D8">
        <f>'100 PSI'!D62</f>
        <v>1238.2203389830509</v>
      </c>
      <c r="E8">
        <f>'100 PSI'!E62</f>
        <v>1244.5254237288136</v>
      </c>
      <c r="F8">
        <f>'100 PSI'!F62</f>
        <v>1286.8983050847457</v>
      </c>
      <c r="G8">
        <f>'100 PSI'!G62</f>
        <v>936.05084745762713</v>
      </c>
    </row>
    <row r="13" spans="2:7" s="12" customFormat="1" ht="38.25" x14ac:dyDescent="0.2">
      <c r="B13" s="13" t="str">
        <f>B2</f>
        <v>Input (PSI)</v>
      </c>
      <c r="C13" s="13" t="str">
        <f>C2</f>
        <v>PT 1: Pintle Side</v>
      </c>
      <c r="D13" s="13" t="str">
        <f>D2</f>
        <v>PT 2: LOX side</v>
      </c>
      <c r="E13" s="13" t="str">
        <f>E2</f>
        <v>PT 3: orifice down</v>
      </c>
      <c r="F13" s="13" t="str">
        <f>F2</f>
        <v>PT 4: orifice up</v>
      </c>
      <c r="G13" s="13" t="str">
        <f>G2</f>
        <v>PT 5: Tank Pressure</v>
      </c>
    </row>
    <row r="14" spans="2:7" s="12" customFormat="1" x14ac:dyDescent="0.2">
      <c r="B14" s="20">
        <v>0</v>
      </c>
      <c r="C14" s="19">
        <v>818.01628664495104</v>
      </c>
      <c r="D14" s="19"/>
      <c r="E14" s="19"/>
      <c r="F14" s="19"/>
      <c r="G14" s="19"/>
    </row>
    <row r="15" spans="2:7" x14ac:dyDescent="0.2">
      <c r="B15" s="14">
        <f t="shared" ref="B15:G16" si="0">B4</f>
        <v>25</v>
      </c>
      <c r="C15" s="14">
        <f t="shared" si="0"/>
        <v>980.61111111111109</v>
      </c>
      <c r="D15" s="14">
        <f t="shared" si="0"/>
        <v>850.31481481481478</v>
      </c>
      <c r="E15" s="14">
        <f t="shared" si="0"/>
        <v>844.7037037037037</v>
      </c>
      <c r="F15" s="14">
        <f t="shared" si="0"/>
        <v>865.2037037037037</v>
      </c>
      <c r="G15" s="14">
        <f t="shared" si="0"/>
        <v>846.64814814814815</v>
      </c>
    </row>
    <row r="16" spans="2:7" x14ac:dyDescent="0.2">
      <c r="B16" s="14">
        <f t="shared" si="0"/>
        <v>50</v>
      </c>
      <c r="C16" s="14">
        <f t="shared" si="0"/>
        <v>1143.859649122807</v>
      </c>
      <c r="D16" s="14">
        <f t="shared" si="0"/>
        <v>985.42105263157896</v>
      </c>
      <c r="E16" s="14">
        <f t="shared" si="0"/>
        <v>985.47368421052636</v>
      </c>
      <c r="F16" s="14">
        <f t="shared" si="0"/>
        <v>1013.1754385964912</v>
      </c>
      <c r="G16" s="14">
        <f t="shared" si="0"/>
        <v>876.36842105263156</v>
      </c>
    </row>
    <row r="17" spans="2:7" x14ac:dyDescent="0.2">
      <c r="B17" s="14">
        <f t="shared" ref="B17:G18" si="1">B7</f>
        <v>75</v>
      </c>
      <c r="C17" s="14">
        <f t="shared" si="1"/>
        <v>1303.5333333333333</v>
      </c>
      <c r="D17" s="14">
        <f t="shared" si="1"/>
        <v>1121.6444444444444</v>
      </c>
      <c r="E17" s="14">
        <f t="shared" si="1"/>
        <v>1124</v>
      </c>
      <c r="F17" s="14">
        <f t="shared" si="1"/>
        <v>1158.6444444444444</v>
      </c>
      <c r="G17" s="14">
        <f t="shared" si="1"/>
        <v>909.24444444444441</v>
      </c>
    </row>
    <row r="18" spans="2:7" x14ac:dyDescent="0.2">
      <c r="B18" s="14">
        <f t="shared" si="1"/>
        <v>100</v>
      </c>
      <c r="C18" s="14">
        <f t="shared" si="1"/>
        <v>1440.2542372881355</v>
      </c>
      <c r="D18" s="14">
        <f t="shared" si="1"/>
        <v>1238.2203389830509</v>
      </c>
      <c r="E18" s="14">
        <f t="shared" si="1"/>
        <v>1244.5254237288136</v>
      </c>
      <c r="F18" s="14">
        <f t="shared" si="1"/>
        <v>1286.8983050847457</v>
      </c>
      <c r="G18" s="14">
        <f t="shared" si="1"/>
        <v>936.05084745762713</v>
      </c>
    </row>
    <row r="19" spans="2:7" x14ac:dyDescent="0.2">
      <c r="B19" s="14"/>
      <c r="C19" s="14"/>
      <c r="D19" s="14"/>
      <c r="E19" s="14"/>
      <c r="F19" s="14"/>
      <c r="G19" s="14"/>
    </row>
    <row r="20" spans="2:7" x14ac:dyDescent="0.2">
      <c r="B20" s="15" t="s">
        <v>42</v>
      </c>
      <c r="C20" s="16">
        <v>6.1543999999999999</v>
      </c>
      <c r="D20" s="16">
        <v>5.1997999999999998</v>
      </c>
      <c r="E20" s="16">
        <v>5.3520000000000003</v>
      </c>
      <c r="F20" s="16">
        <v>5.6421999999999999</v>
      </c>
      <c r="G20" s="16">
        <v>1.2042999999999999</v>
      </c>
    </row>
    <row r="21" spans="2:7" x14ac:dyDescent="0.2">
      <c r="B21" s="15" t="s">
        <v>41</v>
      </c>
      <c r="C21" s="16">
        <v>832.41</v>
      </c>
      <c r="D21" s="16">
        <v>723.92</v>
      </c>
      <c r="E21" s="16">
        <v>715.18</v>
      </c>
      <c r="F21" s="16">
        <v>728.34</v>
      </c>
      <c r="G21" s="16">
        <v>816.81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7"/>
  <sheetViews>
    <sheetView workbookViewId="0">
      <selection activeCell="C2" sqref="C2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13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2</v>
      </c>
      <c r="B2" s="8">
        <v>5.078125E-2</v>
      </c>
      <c r="C2" s="9">
        <v>978</v>
      </c>
      <c r="D2" s="9">
        <v>846</v>
      </c>
      <c r="E2" s="9">
        <v>837</v>
      </c>
      <c r="F2" s="1">
        <v>873</v>
      </c>
      <c r="G2" s="1">
        <v>855</v>
      </c>
    </row>
    <row r="3" spans="1:9" x14ac:dyDescent="0.2">
      <c r="A3" s="7" t="s">
        <v>2</v>
      </c>
      <c r="B3" s="8">
        <v>0.1132813</v>
      </c>
      <c r="C3" s="6">
        <v>985</v>
      </c>
      <c r="D3" s="9">
        <v>861</v>
      </c>
      <c r="E3" s="9">
        <v>828</v>
      </c>
      <c r="F3" s="1">
        <v>859</v>
      </c>
      <c r="G3" s="1">
        <v>843</v>
      </c>
    </row>
    <row r="4" spans="1:9" x14ac:dyDescent="0.2">
      <c r="A4" s="7" t="s">
        <v>2</v>
      </c>
      <c r="B4" s="8">
        <v>0.2109375</v>
      </c>
      <c r="C4" s="9">
        <v>983</v>
      </c>
      <c r="D4" s="9">
        <v>841</v>
      </c>
      <c r="E4" s="9">
        <v>824</v>
      </c>
      <c r="F4" s="1">
        <v>853</v>
      </c>
      <c r="G4" s="1">
        <v>833</v>
      </c>
    </row>
    <row r="5" spans="1:9" x14ac:dyDescent="0.2">
      <c r="A5" s="7" t="s">
        <v>2</v>
      </c>
      <c r="B5" s="8">
        <v>0.3125</v>
      </c>
      <c r="C5" s="6">
        <v>985</v>
      </c>
      <c r="D5" s="9">
        <v>843</v>
      </c>
      <c r="E5" s="9">
        <v>856</v>
      </c>
      <c r="F5" s="1">
        <v>867</v>
      </c>
      <c r="G5" s="1">
        <v>833</v>
      </c>
    </row>
    <row r="6" spans="1:9" x14ac:dyDescent="0.2">
      <c r="A6" s="7" t="s">
        <v>2</v>
      </c>
      <c r="B6" s="8">
        <v>0.41015629999999997</v>
      </c>
      <c r="C6" s="9">
        <v>991</v>
      </c>
      <c r="D6" s="9">
        <v>841</v>
      </c>
      <c r="E6" s="9">
        <v>855</v>
      </c>
      <c r="F6" s="1">
        <v>879</v>
      </c>
      <c r="G6" s="1">
        <v>850</v>
      </c>
    </row>
    <row r="7" spans="1:9" x14ac:dyDescent="0.2">
      <c r="A7" s="7" t="s">
        <v>2</v>
      </c>
      <c r="B7" s="8">
        <v>0.51171880000000003</v>
      </c>
      <c r="C7" s="6">
        <v>974</v>
      </c>
      <c r="D7" s="9">
        <v>856</v>
      </c>
      <c r="E7" s="9">
        <v>841</v>
      </c>
      <c r="F7" s="1">
        <v>880</v>
      </c>
      <c r="G7" s="1">
        <v>826</v>
      </c>
    </row>
    <row r="8" spans="1:9" x14ac:dyDescent="0.2">
      <c r="A8" s="7" t="s">
        <v>2</v>
      </c>
      <c r="B8" s="8">
        <v>0.61328130000000003</v>
      </c>
      <c r="C8" s="9">
        <v>984</v>
      </c>
      <c r="D8" s="9">
        <v>847</v>
      </c>
      <c r="E8" s="9">
        <v>835</v>
      </c>
      <c r="F8" s="1">
        <v>866</v>
      </c>
      <c r="G8" s="1">
        <v>855</v>
      </c>
    </row>
    <row r="9" spans="1:9" x14ac:dyDescent="0.2">
      <c r="A9" s="7" t="s">
        <v>2</v>
      </c>
      <c r="B9" s="8">
        <v>0.7109375</v>
      </c>
      <c r="C9" s="6">
        <v>979</v>
      </c>
      <c r="D9" s="9">
        <v>844</v>
      </c>
      <c r="E9" s="9">
        <v>845</v>
      </c>
      <c r="F9" s="1">
        <v>861</v>
      </c>
      <c r="G9" s="1">
        <v>867</v>
      </c>
    </row>
    <row r="10" spans="1:9" x14ac:dyDescent="0.2">
      <c r="A10" s="7" t="s">
        <v>3</v>
      </c>
      <c r="B10" s="8">
        <v>0.8125</v>
      </c>
      <c r="C10" s="9">
        <v>984</v>
      </c>
      <c r="D10" s="9">
        <v>846</v>
      </c>
      <c r="E10" s="9">
        <v>828</v>
      </c>
      <c r="F10" s="1">
        <v>863</v>
      </c>
      <c r="G10" s="1">
        <v>843</v>
      </c>
    </row>
    <row r="11" spans="1:9" x14ac:dyDescent="0.2">
      <c r="A11" s="7" t="s">
        <v>3</v>
      </c>
      <c r="B11" s="8">
        <v>0.91015630000000003</v>
      </c>
      <c r="C11" s="6">
        <v>967</v>
      </c>
      <c r="D11" s="9">
        <v>849</v>
      </c>
      <c r="E11" s="9">
        <v>865</v>
      </c>
      <c r="F11" s="1">
        <v>857</v>
      </c>
      <c r="G11" s="1">
        <v>836</v>
      </c>
    </row>
    <row r="12" spans="1:9" x14ac:dyDescent="0.2">
      <c r="A12" s="7" t="s">
        <v>3</v>
      </c>
      <c r="B12" s="8">
        <v>1.011719</v>
      </c>
      <c r="C12" s="9">
        <v>986</v>
      </c>
      <c r="D12" s="9">
        <v>836</v>
      </c>
      <c r="E12" s="9">
        <v>855</v>
      </c>
      <c r="F12" s="1">
        <v>872</v>
      </c>
      <c r="G12" s="1">
        <v>851</v>
      </c>
    </row>
    <row r="13" spans="1:9" x14ac:dyDescent="0.2">
      <c r="A13" s="7" t="s">
        <v>3</v>
      </c>
      <c r="B13" s="8">
        <v>1.109375</v>
      </c>
      <c r="C13" s="6">
        <v>978</v>
      </c>
      <c r="D13" s="9">
        <v>856</v>
      </c>
      <c r="E13" s="9">
        <v>843</v>
      </c>
      <c r="F13" s="1">
        <v>860</v>
      </c>
      <c r="G13" s="1">
        <v>851</v>
      </c>
    </row>
    <row r="14" spans="1:9" x14ac:dyDescent="0.2">
      <c r="A14" s="7" t="s">
        <v>3</v>
      </c>
      <c r="B14" s="8">
        <v>1.214844</v>
      </c>
      <c r="C14" s="9">
        <v>972</v>
      </c>
      <c r="D14" s="9">
        <v>855</v>
      </c>
      <c r="E14" s="9">
        <v>840</v>
      </c>
      <c r="F14" s="1">
        <v>871</v>
      </c>
      <c r="G14" s="1">
        <v>852</v>
      </c>
    </row>
    <row r="15" spans="1:9" x14ac:dyDescent="0.2">
      <c r="A15" s="7" t="s">
        <v>3</v>
      </c>
      <c r="B15" s="8">
        <v>1.308594</v>
      </c>
      <c r="C15" s="6">
        <v>963</v>
      </c>
      <c r="D15" s="9">
        <v>850</v>
      </c>
      <c r="E15" s="9">
        <v>859</v>
      </c>
      <c r="F15" s="1">
        <v>856</v>
      </c>
      <c r="G15" s="1">
        <v>834</v>
      </c>
    </row>
    <row r="16" spans="1:9" x14ac:dyDescent="0.2">
      <c r="A16" s="7" t="s">
        <v>3</v>
      </c>
      <c r="B16" s="8">
        <v>1.417969</v>
      </c>
      <c r="C16" s="9">
        <v>983</v>
      </c>
      <c r="D16" s="9">
        <v>854</v>
      </c>
      <c r="E16" s="9">
        <v>843</v>
      </c>
      <c r="F16" s="1">
        <v>876</v>
      </c>
      <c r="G16" s="1">
        <v>829</v>
      </c>
    </row>
    <row r="17" spans="1:7" x14ac:dyDescent="0.2">
      <c r="A17" s="7" t="s">
        <v>3</v>
      </c>
      <c r="B17" s="8">
        <v>1.511719</v>
      </c>
      <c r="C17" s="6">
        <v>991</v>
      </c>
      <c r="D17" s="9">
        <v>835</v>
      </c>
      <c r="E17" s="9">
        <v>833</v>
      </c>
      <c r="F17" s="1">
        <v>860</v>
      </c>
      <c r="G17" s="1">
        <v>854</v>
      </c>
    </row>
    <row r="18" spans="1:7" x14ac:dyDescent="0.2">
      <c r="A18" s="7" t="s">
        <v>3</v>
      </c>
      <c r="B18" s="8">
        <v>1.605469</v>
      </c>
      <c r="C18" s="9">
        <v>992</v>
      </c>
      <c r="D18" s="9">
        <v>867</v>
      </c>
      <c r="E18" s="9">
        <v>851</v>
      </c>
      <c r="F18" s="1">
        <v>864</v>
      </c>
      <c r="G18" s="1">
        <v>843</v>
      </c>
    </row>
    <row r="19" spans="1:7" x14ac:dyDescent="0.2">
      <c r="A19" s="7" t="s">
        <v>3</v>
      </c>
      <c r="B19" s="8">
        <v>1.714844</v>
      </c>
      <c r="C19" s="6">
        <v>985</v>
      </c>
      <c r="D19" s="9">
        <v>847</v>
      </c>
      <c r="E19" s="9">
        <v>856</v>
      </c>
      <c r="F19" s="1">
        <v>890</v>
      </c>
      <c r="G19" s="1">
        <v>850</v>
      </c>
    </row>
    <row r="20" spans="1:7" x14ac:dyDescent="0.2">
      <c r="A20" s="7" t="s">
        <v>4</v>
      </c>
      <c r="B20" s="8">
        <v>1.808594</v>
      </c>
      <c r="C20" s="9">
        <v>978</v>
      </c>
      <c r="D20" s="9">
        <v>844</v>
      </c>
      <c r="E20" s="9">
        <v>864</v>
      </c>
      <c r="F20" s="1">
        <v>861</v>
      </c>
      <c r="G20" s="1">
        <v>861</v>
      </c>
    </row>
    <row r="21" spans="1:7" x14ac:dyDescent="0.2">
      <c r="A21" s="7" t="s">
        <v>4</v>
      </c>
      <c r="B21" s="8">
        <v>1.902344</v>
      </c>
      <c r="C21" s="6">
        <v>968</v>
      </c>
      <c r="D21" s="9">
        <v>851</v>
      </c>
      <c r="E21" s="9">
        <v>824</v>
      </c>
      <c r="F21" s="1">
        <v>882</v>
      </c>
      <c r="G21" s="1">
        <v>851</v>
      </c>
    </row>
    <row r="22" spans="1:7" x14ac:dyDescent="0.2">
      <c r="A22" s="7" t="s">
        <v>4</v>
      </c>
      <c r="B22" s="8">
        <v>2.0117189999999998</v>
      </c>
      <c r="C22" s="9">
        <v>982</v>
      </c>
      <c r="D22" s="9">
        <v>835</v>
      </c>
      <c r="E22" s="9">
        <v>856</v>
      </c>
      <c r="F22" s="1">
        <v>855</v>
      </c>
      <c r="G22" s="1">
        <v>874</v>
      </c>
    </row>
    <row r="23" spans="1:7" x14ac:dyDescent="0.2">
      <c r="A23" s="7" t="s">
        <v>4</v>
      </c>
      <c r="B23" s="8">
        <v>2.1054689999999998</v>
      </c>
      <c r="C23" s="6">
        <v>974</v>
      </c>
      <c r="D23" s="9">
        <v>854</v>
      </c>
      <c r="E23" s="9">
        <v>844</v>
      </c>
      <c r="F23" s="1">
        <v>855</v>
      </c>
      <c r="G23" s="1">
        <v>854</v>
      </c>
    </row>
    <row r="24" spans="1:7" x14ac:dyDescent="0.2">
      <c r="A24" s="7" t="s">
        <v>4</v>
      </c>
      <c r="B24" s="8">
        <v>2.2148439999999998</v>
      </c>
      <c r="C24" s="9">
        <v>994</v>
      </c>
      <c r="D24" s="9">
        <v>838</v>
      </c>
      <c r="E24" s="9">
        <v>823</v>
      </c>
      <c r="F24" s="1">
        <v>877</v>
      </c>
      <c r="G24" s="1">
        <v>842</v>
      </c>
    </row>
    <row r="25" spans="1:7" x14ac:dyDescent="0.2">
      <c r="A25" s="7" t="s">
        <v>4</v>
      </c>
      <c r="B25" s="8">
        <v>2.3085939999999998</v>
      </c>
      <c r="C25" s="6">
        <v>975</v>
      </c>
      <c r="D25" s="9">
        <v>851</v>
      </c>
      <c r="E25" s="9">
        <v>855</v>
      </c>
      <c r="F25" s="1">
        <v>858</v>
      </c>
      <c r="G25" s="1">
        <v>850</v>
      </c>
    </row>
    <row r="26" spans="1:7" x14ac:dyDescent="0.2">
      <c r="A26" s="7" t="s">
        <v>4</v>
      </c>
      <c r="B26" s="8">
        <v>2.4023439999999998</v>
      </c>
      <c r="C26" s="9">
        <v>1004</v>
      </c>
      <c r="D26" s="9">
        <v>862</v>
      </c>
      <c r="E26" s="9">
        <v>831</v>
      </c>
      <c r="F26" s="1">
        <v>854</v>
      </c>
      <c r="G26" s="1">
        <v>853</v>
      </c>
    </row>
    <row r="27" spans="1:7" x14ac:dyDescent="0.2">
      <c r="A27" s="7" t="s">
        <v>4</v>
      </c>
      <c r="B27" s="8">
        <v>2.5117189999999998</v>
      </c>
      <c r="C27" s="6">
        <v>1008</v>
      </c>
      <c r="D27" s="9">
        <v>865</v>
      </c>
      <c r="E27" s="9">
        <v>839</v>
      </c>
      <c r="F27" s="1">
        <v>844</v>
      </c>
      <c r="G27" s="1">
        <v>841</v>
      </c>
    </row>
    <row r="28" spans="1:7" x14ac:dyDescent="0.2">
      <c r="A28" s="7" t="s">
        <v>4</v>
      </c>
      <c r="B28" s="8">
        <v>2.6054689999999998</v>
      </c>
      <c r="C28" s="9">
        <v>989</v>
      </c>
      <c r="D28" s="9">
        <v>856</v>
      </c>
      <c r="E28" s="9">
        <v>858</v>
      </c>
      <c r="F28" s="1">
        <v>860</v>
      </c>
      <c r="G28" s="1">
        <v>875</v>
      </c>
    </row>
    <row r="29" spans="1:7" x14ac:dyDescent="0.2">
      <c r="A29" s="7" t="s">
        <v>4</v>
      </c>
      <c r="B29" s="8">
        <v>2.7148439999999998</v>
      </c>
      <c r="C29" s="6">
        <v>968</v>
      </c>
      <c r="D29" s="9">
        <v>835</v>
      </c>
      <c r="E29" s="9">
        <v>847</v>
      </c>
      <c r="F29" s="1">
        <v>859</v>
      </c>
      <c r="G29" s="1">
        <v>846</v>
      </c>
    </row>
    <row r="30" spans="1:7" x14ac:dyDescent="0.2">
      <c r="A30" s="7" t="s">
        <v>5</v>
      </c>
      <c r="B30" s="8">
        <v>2.8085939999999998</v>
      </c>
      <c r="C30" s="9">
        <v>976</v>
      </c>
      <c r="D30" s="9">
        <v>827</v>
      </c>
      <c r="E30" s="9">
        <v>833</v>
      </c>
      <c r="F30" s="1">
        <v>871</v>
      </c>
      <c r="G30" s="1">
        <v>846</v>
      </c>
    </row>
    <row r="31" spans="1:7" x14ac:dyDescent="0.2">
      <c r="A31" s="7" t="s">
        <v>5</v>
      </c>
      <c r="B31" s="8">
        <v>2.9179689999999998</v>
      </c>
      <c r="C31" s="6">
        <v>978</v>
      </c>
      <c r="D31" s="9">
        <v>856</v>
      </c>
      <c r="E31" s="9">
        <v>856</v>
      </c>
      <c r="F31" s="1">
        <v>874</v>
      </c>
      <c r="G31" s="1">
        <v>829</v>
      </c>
    </row>
    <row r="32" spans="1:7" x14ac:dyDescent="0.2">
      <c r="A32" s="7" t="s">
        <v>5</v>
      </c>
      <c r="B32" s="8">
        <v>3.0117189999999998</v>
      </c>
      <c r="C32" s="9">
        <v>984</v>
      </c>
      <c r="D32" s="9">
        <v>834</v>
      </c>
      <c r="E32" s="9">
        <v>824</v>
      </c>
      <c r="F32" s="1">
        <v>865</v>
      </c>
      <c r="G32" s="1">
        <v>830</v>
      </c>
    </row>
    <row r="33" spans="1:7" x14ac:dyDescent="0.2">
      <c r="A33" s="7" t="s">
        <v>5</v>
      </c>
      <c r="B33" s="8">
        <v>3.1054689999999998</v>
      </c>
      <c r="C33" s="6">
        <v>967</v>
      </c>
      <c r="D33" s="9">
        <v>850</v>
      </c>
      <c r="E33" s="9">
        <v>839</v>
      </c>
      <c r="F33" s="1">
        <v>857</v>
      </c>
      <c r="G33" s="1">
        <v>841</v>
      </c>
    </row>
    <row r="34" spans="1:7" x14ac:dyDescent="0.2">
      <c r="A34" s="7" t="s">
        <v>5</v>
      </c>
      <c r="B34" s="8">
        <v>3.2148439999999998</v>
      </c>
      <c r="C34" s="9">
        <v>986</v>
      </c>
      <c r="D34" s="9">
        <v>832</v>
      </c>
      <c r="E34" s="9">
        <v>852</v>
      </c>
      <c r="F34" s="1">
        <v>879</v>
      </c>
      <c r="G34" s="1">
        <v>852</v>
      </c>
    </row>
    <row r="35" spans="1:7" x14ac:dyDescent="0.2">
      <c r="A35" s="7" t="s">
        <v>5</v>
      </c>
      <c r="B35" s="8">
        <v>3.3085939999999998</v>
      </c>
      <c r="C35" s="9">
        <v>975</v>
      </c>
      <c r="D35" s="9">
        <v>843</v>
      </c>
      <c r="E35" s="9">
        <v>854</v>
      </c>
      <c r="F35" s="1">
        <v>868</v>
      </c>
      <c r="G35" s="1">
        <v>847</v>
      </c>
    </row>
    <row r="36" spans="1:7" x14ac:dyDescent="0.2">
      <c r="A36" s="7" t="s">
        <v>5</v>
      </c>
      <c r="B36" s="8">
        <v>3.4140630000000001</v>
      </c>
      <c r="C36" s="9">
        <v>973</v>
      </c>
      <c r="D36" s="9">
        <v>840</v>
      </c>
      <c r="E36" s="9">
        <v>854</v>
      </c>
      <c r="F36" s="1">
        <v>868</v>
      </c>
      <c r="G36" s="1">
        <v>852</v>
      </c>
    </row>
    <row r="37" spans="1:7" x14ac:dyDescent="0.2">
      <c r="A37" s="7" t="s">
        <v>5</v>
      </c>
      <c r="B37" s="8">
        <v>3.5117189999999998</v>
      </c>
      <c r="C37" s="9">
        <v>985</v>
      </c>
      <c r="D37" s="9">
        <v>876</v>
      </c>
      <c r="E37" s="9">
        <v>848</v>
      </c>
      <c r="F37" s="1">
        <v>858</v>
      </c>
      <c r="G37" s="1">
        <v>831</v>
      </c>
    </row>
    <row r="38" spans="1:7" x14ac:dyDescent="0.2">
      <c r="A38" s="7" t="s">
        <v>5</v>
      </c>
      <c r="B38" s="8">
        <v>3.6171880000000001</v>
      </c>
      <c r="C38" s="9">
        <v>995</v>
      </c>
      <c r="D38" s="9">
        <v>824</v>
      </c>
      <c r="E38" s="9">
        <v>855</v>
      </c>
      <c r="F38" s="1">
        <v>876</v>
      </c>
      <c r="G38" s="1">
        <v>846</v>
      </c>
    </row>
    <row r="39" spans="1:7" x14ac:dyDescent="0.2">
      <c r="A39" s="7" t="s">
        <v>5</v>
      </c>
      <c r="B39" s="8">
        <v>3.7109380000000001</v>
      </c>
      <c r="C39" s="9">
        <v>953</v>
      </c>
      <c r="D39" s="9">
        <v>870</v>
      </c>
      <c r="E39" s="9">
        <v>840</v>
      </c>
      <c r="F39" s="1">
        <v>882</v>
      </c>
      <c r="G39" s="1">
        <v>860</v>
      </c>
    </row>
    <row r="40" spans="1:7" x14ac:dyDescent="0.2">
      <c r="A40" s="7" t="s">
        <v>6</v>
      </c>
      <c r="B40" s="8">
        <v>3.8046880000000001</v>
      </c>
      <c r="C40" s="9">
        <v>964</v>
      </c>
      <c r="D40" s="9">
        <v>859</v>
      </c>
      <c r="E40" s="9">
        <v>847</v>
      </c>
      <c r="F40" s="1">
        <v>876</v>
      </c>
      <c r="G40" s="1">
        <v>840</v>
      </c>
    </row>
    <row r="41" spans="1:7" x14ac:dyDescent="0.2">
      <c r="A41" s="7" t="s">
        <v>6</v>
      </c>
      <c r="B41" s="8">
        <v>3.9140630000000001</v>
      </c>
      <c r="C41" s="9">
        <v>981</v>
      </c>
      <c r="D41" s="9">
        <v>831</v>
      </c>
      <c r="E41" s="9">
        <v>851</v>
      </c>
      <c r="F41" s="1">
        <v>861</v>
      </c>
      <c r="G41" s="1">
        <v>860</v>
      </c>
    </row>
    <row r="42" spans="1:7" x14ac:dyDescent="0.2">
      <c r="A42" s="7" t="s">
        <v>6</v>
      </c>
      <c r="B42" s="8">
        <v>4.0078129999999996</v>
      </c>
      <c r="C42" s="9">
        <v>987</v>
      </c>
      <c r="D42" s="9">
        <v>850</v>
      </c>
      <c r="E42" s="9">
        <v>851</v>
      </c>
      <c r="F42" s="1">
        <v>864</v>
      </c>
      <c r="G42" s="1">
        <v>841</v>
      </c>
    </row>
    <row r="43" spans="1:7" x14ac:dyDescent="0.2">
      <c r="A43" s="7" t="s">
        <v>6</v>
      </c>
      <c r="B43" s="8">
        <v>4.1015629999999996</v>
      </c>
      <c r="C43" s="9">
        <v>961</v>
      </c>
      <c r="D43" s="9">
        <v>842</v>
      </c>
      <c r="E43" s="9">
        <v>857</v>
      </c>
      <c r="F43" s="1">
        <v>879</v>
      </c>
      <c r="G43" s="1">
        <v>847</v>
      </c>
    </row>
    <row r="44" spans="1:7" x14ac:dyDescent="0.2">
      <c r="A44" s="7" t="s">
        <v>6</v>
      </c>
      <c r="B44" s="8">
        <v>4.2109379999999996</v>
      </c>
      <c r="C44" s="9">
        <v>978</v>
      </c>
      <c r="D44" s="9">
        <v>870</v>
      </c>
      <c r="E44" s="9">
        <v>832</v>
      </c>
      <c r="F44" s="1">
        <v>859</v>
      </c>
      <c r="G44" s="1">
        <v>848</v>
      </c>
    </row>
    <row r="45" spans="1:7" x14ac:dyDescent="0.2">
      <c r="A45" s="7" t="s">
        <v>6</v>
      </c>
      <c r="B45" s="8">
        <v>4.3046879999999996</v>
      </c>
      <c r="C45" s="9">
        <v>990</v>
      </c>
      <c r="D45" s="9">
        <v>859</v>
      </c>
      <c r="E45" s="9">
        <v>847</v>
      </c>
      <c r="F45" s="1">
        <v>875</v>
      </c>
      <c r="G45" s="1">
        <v>850</v>
      </c>
    </row>
    <row r="46" spans="1:7" x14ac:dyDescent="0.2">
      <c r="A46" s="7" t="s">
        <v>6</v>
      </c>
      <c r="B46" s="8">
        <v>4.4140629999999996</v>
      </c>
      <c r="C46" s="9">
        <v>983</v>
      </c>
      <c r="D46" s="9">
        <v>856</v>
      </c>
      <c r="E46" s="9">
        <v>848</v>
      </c>
      <c r="F46" s="1">
        <v>864</v>
      </c>
      <c r="G46" s="1">
        <v>851</v>
      </c>
    </row>
    <row r="47" spans="1:7" x14ac:dyDescent="0.2">
      <c r="A47" s="7" t="s">
        <v>6</v>
      </c>
      <c r="B47" s="8">
        <v>4.5078129999999996</v>
      </c>
      <c r="C47" s="9">
        <v>988</v>
      </c>
      <c r="D47" s="9">
        <v>825</v>
      </c>
      <c r="E47" s="9">
        <v>846</v>
      </c>
      <c r="F47" s="1">
        <v>845</v>
      </c>
      <c r="G47" s="1">
        <v>855</v>
      </c>
    </row>
    <row r="48" spans="1:7" x14ac:dyDescent="0.2">
      <c r="A48" s="7" t="s">
        <v>6</v>
      </c>
      <c r="B48" s="8">
        <v>4.6015629999999996</v>
      </c>
      <c r="C48" s="9">
        <v>996</v>
      </c>
      <c r="D48" s="9">
        <v>859</v>
      </c>
      <c r="E48" s="9">
        <v>818</v>
      </c>
      <c r="F48" s="1">
        <v>851</v>
      </c>
      <c r="G48" s="1">
        <v>854</v>
      </c>
    </row>
    <row r="49" spans="1:7" x14ac:dyDescent="0.2">
      <c r="A49" s="7" t="s">
        <v>6</v>
      </c>
      <c r="B49" s="8">
        <v>4.7109379999999996</v>
      </c>
      <c r="C49" s="9">
        <v>976</v>
      </c>
      <c r="D49" s="9">
        <v>851</v>
      </c>
      <c r="E49" s="9">
        <v>854</v>
      </c>
      <c r="F49" s="1">
        <v>882</v>
      </c>
      <c r="G49" s="1">
        <v>835</v>
      </c>
    </row>
    <row r="50" spans="1:7" x14ac:dyDescent="0.2">
      <c r="A50" s="7" t="s">
        <v>7</v>
      </c>
      <c r="B50" s="8">
        <v>4.8046879999999996</v>
      </c>
      <c r="C50" s="9">
        <v>970</v>
      </c>
      <c r="D50" s="9">
        <v>860</v>
      </c>
      <c r="E50" s="9">
        <v>837</v>
      </c>
      <c r="F50" s="1">
        <v>854</v>
      </c>
      <c r="G50" s="1">
        <v>864</v>
      </c>
    </row>
    <row r="51" spans="1:7" x14ac:dyDescent="0.2">
      <c r="A51" s="7" t="s">
        <v>7</v>
      </c>
      <c r="B51" s="8">
        <v>4.9140629999999996</v>
      </c>
      <c r="C51" s="9">
        <v>984</v>
      </c>
      <c r="D51" s="9">
        <v>858</v>
      </c>
      <c r="E51" s="9">
        <v>849</v>
      </c>
      <c r="F51" s="1">
        <v>835</v>
      </c>
      <c r="G51" s="1">
        <v>827</v>
      </c>
    </row>
    <row r="52" spans="1:7" x14ac:dyDescent="0.2">
      <c r="A52" s="7" t="s">
        <v>7</v>
      </c>
      <c r="B52" s="8">
        <v>5.0078129999999996</v>
      </c>
      <c r="C52" s="9">
        <v>980</v>
      </c>
      <c r="D52" s="9">
        <v>890</v>
      </c>
      <c r="E52" s="9">
        <v>852</v>
      </c>
      <c r="F52" s="1">
        <v>863</v>
      </c>
      <c r="G52" s="1">
        <v>861</v>
      </c>
    </row>
    <row r="53" spans="1:7" x14ac:dyDescent="0.2">
      <c r="A53" s="7" t="s">
        <v>7</v>
      </c>
      <c r="B53" s="8">
        <v>5.1171879999999996</v>
      </c>
      <c r="C53" s="9">
        <v>982</v>
      </c>
      <c r="D53" s="9">
        <v>851</v>
      </c>
      <c r="E53" s="9">
        <v>850</v>
      </c>
      <c r="F53" s="1">
        <v>868</v>
      </c>
      <c r="G53" s="1">
        <v>827</v>
      </c>
    </row>
    <row r="54" spans="1:7" x14ac:dyDescent="0.2">
      <c r="A54" s="7" t="s">
        <v>7</v>
      </c>
      <c r="B54" s="8">
        <v>5.2109379999999996</v>
      </c>
      <c r="C54" s="9">
        <v>963</v>
      </c>
      <c r="D54" s="9">
        <v>861</v>
      </c>
      <c r="E54" s="9">
        <v>836</v>
      </c>
      <c r="F54" s="1">
        <v>860</v>
      </c>
      <c r="G54" s="1">
        <v>838</v>
      </c>
    </row>
    <row r="55" spans="1:7" x14ac:dyDescent="0.2">
      <c r="A55" s="7" t="s">
        <v>7</v>
      </c>
      <c r="B55" s="8">
        <v>5.3046879999999996</v>
      </c>
      <c r="C55" s="9">
        <v>998</v>
      </c>
      <c r="D55" s="9">
        <v>878</v>
      </c>
      <c r="E55" s="9">
        <v>849</v>
      </c>
      <c r="F55" s="1">
        <v>875</v>
      </c>
      <c r="G55" s="1">
        <v>835</v>
      </c>
    </row>
    <row r="57" spans="1:7" x14ac:dyDescent="0.2">
      <c r="A57" s="8" t="s">
        <v>39</v>
      </c>
      <c r="C57" s="11">
        <f>AVERAGE(C2:C55)</f>
        <v>980.61111111111109</v>
      </c>
      <c r="D57" s="11">
        <f t="shared" ref="D57:G57" si="0">AVERAGE(D2:D55)</f>
        <v>850.31481481481478</v>
      </c>
      <c r="E57" s="11">
        <f t="shared" si="0"/>
        <v>844.7037037037037</v>
      </c>
      <c r="F57" s="11">
        <f t="shared" si="0"/>
        <v>865.2037037037037</v>
      </c>
      <c r="G57" s="11">
        <f t="shared" si="0"/>
        <v>846.64814814814815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6D85-EB30-4990-8070-519CA5EE1552}">
  <dimension ref="A1:I60"/>
  <sheetViews>
    <sheetView zoomScale="85" zoomScaleNormal="85" workbookViewId="0">
      <selection activeCell="H24" sqref="H24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14</v>
      </c>
      <c r="B2" s="8">
        <v>5.46875E-2</v>
      </c>
      <c r="C2" s="9">
        <v>1177</v>
      </c>
      <c r="D2" s="9">
        <v>989</v>
      </c>
      <c r="E2" s="9">
        <v>975</v>
      </c>
      <c r="F2" s="1">
        <v>1025</v>
      </c>
      <c r="G2" s="1">
        <v>860</v>
      </c>
    </row>
    <row r="3" spans="1:9" x14ac:dyDescent="0.2">
      <c r="A3" s="7" t="s">
        <v>14</v>
      </c>
      <c r="B3" s="8">
        <v>0.1171875</v>
      </c>
      <c r="C3" s="6">
        <v>1144</v>
      </c>
      <c r="D3" s="9">
        <v>998</v>
      </c>
      <c r="E3" s="9">
        <v>975</v>
      </c>
      <c r="F3" s="1">
        <v>1010</v>
      </c>
      <c r="G3" s="1">
        <v>876</v>
      </c>
    </row>
    <row r="4" spans="1:9" x14ac:dyDescent="0.2">
      <c r="A4" s="7" t="s">
        <v>14</v>
      </c>
      <c r="B4" s="8">
        <v>0.2148438</v>
      </c>
      <c r="C4" s="9">
        <v>1138</v>
      </c>
      <c r="D4" s="9">
        <v>981</v>
      </c>
      <c r="E4" s="9">
        <v>983</v>
      </c>
      <c r="F4" s="1">
        <v>994</v>
      </c>
      <c r="G4" s="1">
        <v>889</v>
      </c>
    </row>
    <row r="5" spans="1:9" x14ac:dyDescent="0.2">
      <c r="A5" s="7" t="s">
        <v>14</v>
      </c>
      <c r="B5" s="8">
        <v>0.31640629999999997</v>
      </c>
      <c r="C5" s="6">
        <v>1149</v>
      </c>
      <c r="D5" s="9">
        <v>959</v>
      </c>
      <c r="E5" s="9">
        <v>981</v>
      </c>
      <c r="F5" s="1">
        <v>1002</v>
      </c>
      <c r="G5" s="1">
        <v>890</v>
      </c>
    </row>
    <row r="6" spans="1:9" x14ac:dyDescent="0.2">
      <c r="A6" s="7" t="s">
        <v>14</v>
      </c>
      <c r="B6" s="8">
        <v>0.4140625</v>
      </c>
      <c r="C6" s="9">
        <v>1124</v>
      </c>
      <c r="D6" s="9">
        <v>989</v>
      </c>
      <c r="E6" s="9">
        <v>994</v>
      </c>
      <c r="F6" s="1">
        <v>1019</v>
      </c>
      <c r="G6" s="1">
        <v>865</v>
      </c>
    </row>
    <row r="7" spans="1:9" x14ac:dyDescent="0.2">
      <c r="A7" s="7" t="s">
        <v>14</v>
      </c>
      <c r="B7" s="8">
        <v>0.515625</v>
      </c>
      <c r="C7" s="6">
        <v>1134</v>
      </c>
      <c r="D7" s="9">
        <v>1011</v>
      </c>
      <c r="E7" s="9">
        <v>972</v>
      </c>
      <c r="F7" s="1">
        <v>1013</v>
      </c>
      <c r="G7" s="1">
        <v>860</v>
      </c>
    </row>
    <row r="8" spans="1:9" x14ac:dyDescent="0.2">
      <c r="A8" s="7" t="s">
        <v>14</v>
      </c>
      <c r="B8" s="8">
        <v>0.6171875</v>
      </c>
      <c r="C8" s="9">
        <v>1147</v>
      </c>
      <c r="D8" s="9">
        <v>979</v>
      </c>
      <c r="E8" s="9">
        <v>986</v>
      </c>
      <c r="F8" s="1">
        <v>1011</v>
      </c>
      <c r="G8" s="1">
        <v>876</v>
      </c>
    </row>
    <row r="9" spans="1:9" x14ac:dyDescent="0.2">
      <c r="A9" s="7" t="s">
        <v>15</v>
      </c>
      <c r="B9" s="8">
        <v>0.71484380000000003</v>
      </c>
      <c r="C9" s="6">
        <v>1149</v>
      </c>
      <c r="D9" s="9">
        <v>990</v>
      </c>
      <c r="E9" s="9">
        <v>991</v>
      </c>
      <c r="F9" s="1">
        <v>998</v>
      </c>
      <c r="G9" s="1">
        <v>878</v>
      </c>
    </row>
    <row r="10" spans="1:9" x14ac:dyDescent="0.2">
      <c r="A10" s="7" t="s">
        <v>15</v>
      </c>
      <c r="B10" s="8">
        <v>0.81640630000000003</v>
      </c>
      <c r="C10" s="9">
        <v>1142</v>
      </c>
      <c r="D10" s="9">
        <v>979</v>
      </c>
      <c r="E10" s="9">
        <v>980</v>
      </c>
      <c r="F10" s="1">
        <v>1001</v>
      </c>
      <c r="G10" s="1">
        <v>877</v>
      </c>
    </row>
    <row r="11" spans="1:9" x14ac:dyDescent="0.2">
      <c r="A11" s="7" t="s">
        <v>15</v>
      </c>
      <c r="B11" s="8">
        <v>0.9140625</v>
      </c>
      <c r="C11" s="6">
        <v>1131</v>
      </c>
      <c r="D11" s="9">
        <v>972</v>
      </c>
      <c r="E11" s="9">
        <v>987</v>
      </c>
      <c r="F11" s="1">
        <v>1005</v>
      </c>
      <c r="G11" s="1">
        <v>873</v>
      </c>
    </row>
    <row r="12" spans="1:9" x14ac:dyDescent="0.2">
      <c r="A12" s="7" t="s">
        <v>15</v>
      </c>
      <c r="B12" s="8">
        <v>1.015625</v>
      </c>
      <c r="C12" s="9">
        <v>1158</v>
      </c>
      <c r="D12" s="9">
        <v>1003</v>
      </c>
      <c r="E12" s="9">
        <v>978</v>
      </c>
      <c r="F12" s="1">
        <v>996</v>
      </c>
      <c r="G12" s="1">
        <v>876</v>
      </c>
    </row>
    <row r="13" spans="1:9" x14ac:dyDescent="0.2">
      <c r="A13" s="7" t="s">
        <v>15</v>
      </c>
      <c r="B13" s="8">
        <v>1.1171880000000001</v>
      </c>
      <c r="C13" s="6">
        <v>1148</v>
      </c>
      <c r="D13" s="9">
        <v>969</v>
      </c>
      <c r="E13" s="9">
        <v>985</v>
      </c>
      <c r="F13" s="1">
        <v>1013</v>
      </c>
      <c r="G13" s="1">
        <v>887</v>
      </c>
    </row>
    <row r="14" spans="1:9" x14ac:dyDescent="0.2">
      <c r="A14" s="7" t="s">
        <v>15</v>
      </c>
      <c r="B14" s="8">
        <v>1.21875</v>
      </c>
      <c r="C14" s="9">
        <v>1137</v>
      </c>
      <c r="D14" s="9">
        <v>982</v>
      </c>
      <c r="E14" s="9">
        <v>983</v>
      </c>
      <c r="F14" s="1">
        <v>1020</v>
      </c>
      <c r="G14" s="1">
        <v>878</v>
      </c>
    </row>
    <row r="15" spans="1:9" x14ac:dyDescent="0.2">
      <c r="A15" s="7" t="s">
        <v>15</v>
      </c>
      <c r="B15" s="8">
        <v>1.3125</v>
      </c>
      <c r="C15" s="6">
        <v>1149</v>
      </c>
      <c r="D15" s="9">
        <v>966</v>
      </c>
      <c r="E15" s="9">
        <v>987</v>
      </c>
      <c r="F15" s="1">
        <v>1017</v>
      </c>
      <c r="G15" s="1">
        <v>867</v>
      </c>
    </row>
    <row r="16" spans="1:9" x14ac:dyDescent="0.2">
      <c r="A16" s="7" t="s">
        <v>15</v>
      </c>
      <c r="B16" s="8">
        <v>1.40625</v>
      </c>
      <c r="C16" s="9">
        <v>1139</v>
      </c>
      <c r="D16" s="9">
        <v>973</v>
      </c>
      <c r="E16" s="9">
        <v>991</v>
      </c>
      <c r="F16" s="1">
        <v>1028</v>
      </c>
      <c r="G16" s="1">
        <v>883</v>
      </c>
    </row>
    <row r="17" spans="1:7" x14ac:dyDescent="0.2">
      <c r="A17" s="7" t="s">
        <v>15</v>
      </c>
      <c r="B17" s="8">
        <v>1.515625</v>
      </c>
      <c r="C17" s="6">
        <v>1143</v>
      </c>
      <c r="D17" s="9">
        <v>981</v>
      </c>
      <c r="E17" s="9">
        <v>980</v>
      </c>
      <c r="F17" s="1">
        <v>1014</v>
      </c>
      <c r="G17" s="1">
        <v>883</v>
      </c>
    </row>
    <row r="18" spans="1:7" x14ac:dyDescent="0.2">
      <c r="A18" s="7" t="s">
        <v>15</v>
      </c>
      <c r="B18" s="8">
        <v>1.609375</v>
      </c>
      <c r="C18" s="9">
        <v>1145</v>
      </c>
      <c r="D18" s="9">
        <v>992</v>
      </c>
      <c r="E18" s="9">
        <v>976</v>
      </c>
      <c r="F18" s="1">
        <v>1017</v>
      </c>
      <c r="G18" s="1">
        <v>885</v>
      </c>
    </row>
    <row r="19" spans="1:7" x14ac:dyDescent="0.2">
      <c r="A19" s="7" t="s">
        <v>16</v>
      </c>
      <c r="B19" s="8">
        <v>1.71875</v>
      </c>
      <c r="C19" s="6">
        <v>1122</v>
      </c>
      <c r="D19" s="9">
        <v>987</v>
      </c>
      <c r="E19" s="9">
        <v>994</v>
      </c>
      <c r="F19" s="1">
        <v>1013</v>
      </c>
      <c r="G19" s="1">
        <v>887</v>
      </c>
    </row>
    <row r="20" spans="1:7" x14ac:dyDescent="0.2">
      <c r="A20" s="7" t="s">
        <v>16</v>
      </c>
      <c r="B20" s="8">
        <v>1.8125</v>
      </c>
      <c r="C20" s="9">
        <v>1154</v>
      </c>
      <c r="D20" s="9">
        <v>975</v>
      </c>
      <c r="E20" s="9">
        <v>978</v>
      </c>
      <c r="F20" s="1">
        <v>996</v>
      </c>
      <c r="G20" s="1">
        <v>871</v>
      </c>
    </row>
    <row r="21" spans="1:7" x14ac:dyDescent="0.2">
      <c r="A21" s="7" t="s">
        <v>16</v>
      </c>
      <c r="B21" s="8">
        <v>1.921875</v>
      </c>
      <c r="C21" s="6">
        <v>1147</v>
      </c>
      <c r="D21" s="9">
        <v>998</v>
      </c>
      <c r="E21" s="9">
        <v>980</v>
      </c>
      <c r="F21" s="1">
        <v>1022</v>
      </c>
      <c r="G21" s="1">
        <v>876</v>
      </c>
    </row>
    <row r="22" spans="1:7" x14ac:dyDescent="0.2">
      <c r="A22" s="7" t="s">
        <v>16</v>
      </c>
      <c r="B22" s="8">
        <v>2.015625</v>
      </c>
      <c r="C22" s="9">
        <v>1145</v>
      </c>
      <c r="D22" s="9">
        <v>962</v>
      </c>
      <c r="E22" s="9">
        <v>979</v>
      </c>
      <c r="F22" s="1">
        <v>1017</v>
      </c>
      <c r="G22" s="1">
        <v>864</v>
      </c>
    </row>
    <row r="23" spans="1:7" x14ac:dyDescent="0.2">
      <c r="A23" s="7" t="s">
        <v>16</v>
      </c>
      <c r="B23" s="8">
        <v>2.109375</v>
      </c>
      <c r="C23" s="6">
        <v>1145</v>
      </c>
      <c r="D23" s="9">
        <v>991</v>
      </c>
      <c r="E23" s="9">
        <v>986</v>
      </c>
      <c r="F23" s="1">
        <v>1014</v>
      </c>
      <c r="G23" s="1">
        <v>890</v>
      </c>
    </row>
    <row r="24" spans="1:7" x14ac:dyDescent="0.2">
      <c r="A24" s="7" t="s">
        <v>16</v>
      </c>
      <c r="B24" s="8">
        <v>2.21875</v>
      </c>
      <c r="C24" s="9">
        <v>1133</v>
      </c>
      <c r="D24" s="9">
        <v>988</v>
      </c>
      <c r="E24" s="9">
        <v>986</v>
      </c>
      <c r="F24" s="1">
        <v>1028</v>
      </c>
      <c r="G24" s="1">
        <v>876</v>
      </c>
    </row>
    <row r="25" spans="1:7" x14ac:dyDescent="0.2">
      <c r="A25" s="7" t="s">
        <v>16</v>
      </c>
      <c r="B25" s="8">
        <v>2.3125</v>
      </c>
      <c r="C25" s="6">
        <v>1144</v>
      </c>
      <c r="D25" s="9">
        <v>999</v>
      </c>
      <c r="E25" s="9">
        <v>984</v>
      </c>
      <c r="F25" s="1">
        <v>993</v>
      </c>
      <c r="G25" s="1">
        <v>884</v>
      </c>
    </row>
    <row r="26" spans="1:7" x14ac:dyDescent="0.2">
      <c r="A26" s="7" t="s">
        <v>16</v>
      </c>
      <c r="B26" s="8">
        <v>2.421875</v>
      </c>
      <c r="C26" s="9">
        <v>1128</v>
      </c>
      <c r="D26" s="9">
        <v>982</v>
      </c>
      <c r="E26" s="9">
        <v>989</v>
      </c>
      <c r="F26" s="1">
        <v>1030</v>
      </c>
      <c r="G26" s="1">
        <v>889</v>
      </c>
    </row>
    <row r="27" spans="1:7" x14ac:dyDescent="0.2">
      <c r="A27" s="7" t="s">
        <v>16</v>
      </c>
      <c r="B27" s="8">
        <v>2.515625</v>
      </c>
      <c r="C27" s="6">
        <v>1154</v>
      </c>
      <c r="D27" s="9">
        <v>980</v>
      </c>
      <c r="E27" s="9">
        <v>993</v>
      </c>
      <c r="F27" s="1">
        <v>1010</v>
      </c>
      <c r="G27" s="1">
        <v>871</v>
      </c>
    </row>
    <row r="28" spans="1:7" x14ac:dyDescent="0.2">
      <c r="A28" s="7" t="s">
        <v>16</v>
      </c>
      <c r="B28" s="8">
        <v>2.609375</v>
      </c>
      <c r="C28" s="9">
        <v>1141</v>
      </c>
      <c r="D28" s="9">
        <v>961</v>
      </c>
      <c r="E28" s="9">
        <v>990</v>
      </c>
      <c r="F28" s="1">
        <v>1030</v>
      </c>
      <c r="G28" s="1">
        <v>870</v>
      </c>
    </row>
    <row r="29" spans="1:7" x14ac:dyDescent="0.2">
      <c r="A29" s="7" t="s">
        <v>17</v>
      </c>
      <c r="B29" s="8">
        <v>2.71875</v>
      </c>
      <c r="C29" s="6">
        <v>1144</v>
      </c>
      <c r="D29" s="9">
        <v>989</v>
      </c>
      <c r="E29" s="9">
        <v>978</v>
      </c>
      <c r="F29" s="1">
        <v>1009</v>
      </c>
      <c r="G29" s="1">
        <v>885</v>
      </c>
    </row>
    <row r="30" spans="1:7" x14ac:dyDescent="0.2">
      <c r="A30" s="7" t="s">
        <v>17</v>
      </c>
      <c r="B30" s="8">
        <v>2.8085939999999998</v>
      </c>
      <c r="C30" s="9">
        <v>1142</v>
      </c>
      <c r="D30" s="9">
        <v>1004</v>
      </c>
      <c r="E30" s="9">
        <v>979</v>
      </c>
      <c r="F30" s="1">
        <v>1006</v>
      </c>
      <c r="G30" s="1">
        <v>876</v>
      </c>
    </row>
    <row r="31" spans="1:7" x14ac:dyDescent="0.2">
      <c r="A31" s="7" t="s">
        <v>17</v>
      </c>
      <c r="B31" s="8">
        <v>2.90625</v>
      </c>
      <c r="C31" s="6">
        <v>1165</v>
      </c>
      <c r="D31" s="9">
        <v>976</v>
      </c>
      <c r="E31" s="9">
        <v>996</v>
      </c>
      <c r="F31" s="1">
        <v>1006</v>
      </c>
      <c r="G31" s="1">
        <v>895</v>
      </c>
    </row>
    <row r="32" spans="1:7" x14ac:dyDescent="0.2">
      <c r="A32" s="7" t="s">
        <v>17</v>
      </c>
      <c r="B32" s="8">
        <v>3.0117189999999998</v>
      </c>
      <c r="C32" s="9">
        <v>1136</v>
      </c>
      <c r="D32" s="9">
        <v>995</v>
      </c>
      <c r="E32" s="9">
        <v>986</v>
      </c>
      <c r="F32" s="1">
        <v>1009</v>
      </c>
      <c r="G32" s="1">
        <v>875</v>
      </c>
    </row>
    <row r="33" spans="1:7" x14ac:dyDescent="0.2">
      <c r="A33" s="7" t="s">
        <v>17</v>
      </c>
      <c r="B33" s="8">
        <v>3.109375</v>
      </c>
      <c r="C33" s="6">
        <v>1150</v>
      </c>
      <c r="D33" s="9">
        <v>989</v>
      </c>
      <c r="E33" s="9">
        <v>988</v>
      </c>
      <c r="F33" s="1">
        <v>1018</v>
      </c>
      <c r="G33" s="1">
        <v>889</v>
      </c>
    </row>
    <row r="34" spans="1:7" x14ac:dyDescent="0.2">
      <c r="A34" s="7" t="s">
        <v>17</v>
      </c>
      <c r="B34" s="8">
        <v>3.2148439999999998</v>
      </c>
      <c r="C34" s="9">
        <v>1153</v>
      </c>
      <c r="D34" s="9">
        <v>963</v>
      </c>
      <c r="E34" s="9">
        <v>984</v>
      </c>
      <c r="F34" s="1">
        <v>1018</v>
      </c>
      <c r="G34" s="1">
        <v>876</v>
      </c>
    </row>
    <row r="35" spans="1:7" x14ac:dyDescent="0.2">
      <c r="A35" s="7" t="s">
        <v>17</v>
      </c>
      <c r="B35" s="8">
        <v>3.3085939999999998</v>
      </c>
      <c r="C35" s="9">
        <v>1140</v>
      </c>
      <c r="D35" s="9">
        <v>976</v>
      </c>
      <c r="E35" s="9">
        <v>975</v>
      </c>
      <c r="F35" s="1">
        <v>1020</v>
      </c>
      <c r="G35" s="1">
        <v>871</v>
      </c>
    </row>
    <row r="36" spans="1:7" x14ac:dyDescent="0.2">
      <c r="A36" s="7" t="s">
        <v>17</v>
      </c>
      <c r="B36" s="8">
        <v>3.4179689999999998</v>
      </c>
      <c r="C36" s="9">
        <v>1132</v>
      </c>
      <c r="D36" s="9">
        <v>1008</v>
      </c>
      <c r="E36" s="9">
        <v>992</v>
      </c>
      <c r="F36" s="1">
        <v>1021</v>
      </c>
      <c r="G36" s="1">
        <v>874</v>
      </c>
    </row>
    <row r="37" spans="1:7" x14ac:dyDescent="0.2">
      <c r="A37" s="7" t="s">
        <v>17</v>
      </c>
      <c r="B37" s="8">
        <v>3.5117189999999998</v>
      </c>
      <c r="C37" s="9">
        <v>1138</v>
      </c>
      <c r="D37" s="9">
        <v>1005</v>
      </c>
      <c r="E37" s="9">
        <v>997</v>
      </c>
      <c r="F37" s="1">
        <v>1003</v>
      </c>
      <c r="G37" s="1">
        <v>873</v>
      </c>
    </row>
    <row r="38" spans="1:7" x14ac:dyDescent="0.2">
      <c r="A38" s="7" t="s">
        <v>17</v>
      </c>
      <c r="B38" s="8">
        <v>3.6054689999999998</v>
      </c>
      <c r="C38" s="9">
        <v>1156</v>
      </c>
      <c r="D38" s="9">
        <v>989</v>
      </c>
      <c r="E38" s="9">
        <v>969</v>
      </c>
      <c r="F38" s="1">
        <v>1027</v>
      </c>
      <c r="G38" s="1">
        <v>878</v>
      </c>
    </row>
    <row r="39" spans="1:7" x14ac:dyDescent="0.2">
      <c r="A39" s="7" t="s">
        <v>18</v>
      </c>
      <c r="B39" s="8">
        <v>3.7148439999999998</v>
      </c>
      <c r="C39" s="9">
        <v>1144</v>
      </c>
      <c r="D39" s="9">
        <v>995</v>
      </c>
      <c r="E39" s="9">
        <v>998</v>
      </c>
      <c r="F39" s="1">
        <v>1018</v>
      </c>
      <c r="G39" s="1">
        <v>860</v>
      </c>
    </row>
    <row r="40" spans="1:7" x14ac:dyDescent="0.2">
      <c r="A40" s="7" t="s">
        <v>18</v>
      </c>
      <c r="B40" s="8">
        <v>3.8085939999999998</v>
      </c>
      <c r="C40" s="9">
        <v>1145</v>
      </c>
      <c r="D40" s="9">
        <v>1004</v>
      </c>
      <c r="E40" s="9">
        <v>980</v>
      </c>
      <c r="F40" s="1">
        <v>1022</v>
      </c>
      <c r="G40" s="1">
        <v>871</v>
      </c>
    </row>
    <row r="41" spans="1:7" x14ac:dyDescent="0.2">
      <c r="A41" s="7" t="s">
        <v>18</v>
      </c>
      <c r="B41" s="8">
        <v>3.9179689999999998</v>
      </c>
      <c r="C41" s="9">
        <v>1140</v>
      </c>
      <c r="D41" s="9">
        <v>993</v>
      </c>
      <c r="E41" s="9">
        <v>976</v>
      </c>
      <c r="F41" s="1">
        <v>1036</v>
      </c>
      <c r="G41" s="1">
        <v>869</v>
      </c>
    </row>
    <row r="42" spans="1:7" x14ac:dyDescent="0.2">
      <c r="A42" s="7" t="s">
        <v>18</v>
      </c>
      <c r="B42" s="8">
        <v>4.0117190000000003</v>
      </c>
      <c r="C42" s="9">
        <v>1144</v>
      </c>
      <c r="D42" s="9">
        <v>980</v>
      </c>
      <c r="E42" s="9">
        <v>990</v>
      </c>
      <c r="F42" s="1">
        <v>1027</v>
      </c>
      <c r="G42" s="1">
        <v>865</v>
      </c>
    </row>
    <row r="43" spans="1:7" x14ac:dyDescent="0.2">
      <c r="A43" s="7" t="s">
        <v>18</v>
      </c>
      <c r="B43" s="8">
        <v>4.1054690000000003</v>
      </c>
      <c r="C43" s="9">
        <v>1148</v>
      </c>
      <c r="D43" s="9">
        <v>997</v>
      </c>
      <c r="E43" s="9">
        <v>997</v>
      </c>
      <c r="F43" s="1">
        <v>1005</v>
      </c>
      <c r="G43" s="1">
        <v>882</v>
      </c>
    </row>
    <row r="44" spans="1:7" x14ac:dyDescent="0.2">
      <c r="A44" s="7" t="s">
        <v>18</v>
      </c>
      <c r="B44" s="8">
        <v>4.2148440000000003</v>
      </c>
      <c r="C44" s="9">
        <v>1129</v>
      </c>
      <c r="D44" s="9">
        <v>993</v>
      </c>
      <c r="E44" s="9">
        <v>986</v>
      </c>
      <c r="F44" s="1">
        <v>1012</v>
      </c>
      <c r="G44" s="1">
        <v>881</v>
      </c>
    </row>
    <row r="45" spans="1:7" x14ac:dyDescent="0.2">
      <c r="A45" s="7" t="s">
        <v>18</v>
      </c>
      <c r="B45" s="8">
        <v>4.3085940000000003</v>
      </c>
      <c r="C45" s="9">
        <v>1153</v>
      </c>
      <c r="D45" s="9">
        <v>995</v>
      </c>
      <c r="E45" s="9">
        <v>984</v>
      </c>
      <c r="F45" s="1">
        <v>1017</v>
      </c>
      <c r="G45" s="1">
        <v>879</v>
      </c>
    </row>
    <row r="46" spans="1:7" x14ac:dyDescent="0.2">
      <c r="A46" s="7" t="s">
        <v>18</v>
      </c>
      <c r="B46" s="8">
        <v>4.4179690000000003</v>
      </c>
      <c r="C46" s="9">
        <v>1137</v>
      </c>
      <c r="D46" s="9">
        <v>986</v>
      </c>
      <c r="E46" s="9">
        <v>997</v>
      </c>
      <c r="F46" s="1">
        <v>1016</v>
      </c>
      <c r="G46" s="1">
        <v>877</v>
      </c>
    </row>
    <row r="47" spans="1:7" x14ac:dyDescent="0.2">
      <c r="A47" s="7" t="s">
        <v>18</v>
      </c>
      <c r="B47" s="8">
        <v>4.5117190000000003</v>
      </c>
      <c r="C47" s="9">
        <v>1146</v>
      </c>
      <c r="D47" s="9">
        <v>992</v>
      </c>
      <c r="E47" s="9">
        <v>1000</v>
      </c>
      <c r="F47" s="1">
        <v>993</v>
      </c>
      <c r="G47" s="1">
        <v>875</v>
      </c>
    </row>
    <row r="48" spans="1:7" x14ac:dyDescent="0.2">
      <c r="A48" s="7" t="s">
        <v>18</v>
      </c>
      <c r="B48" s="8">
        <v>4.6210940000000003</v>
      </c>
      <c r="C48" s="9">
        <v>1149</v>
      </c>
      <c r="D48" s="9">
        <v>1004</v>
      </c>
      <c r="E48" s="9">
        <v>992</v>
      </c>
      <c r="F48" s="1">
        <v>1016</v>
      </c>
      <c r="G48" s="1">
        <v>877</v>
      </c>
    </row>
    <row r="49" spans="1:7" x14ac:dyDescent="0.2">
      <c r="A49" s="7" t="s">
        <v>19</v>
      </c>
      <c r="B49" s="8">
        <v>4.7148440000000003</v>
      </c>
      <c r="C49" s="9">
        <v>1140</v>
      </c>
      <c r="D49" s="9">
        <v>982</v>
      </c>
      <c r="E49" s="9">
        <v>977</v>
      </c>
      <c r="F49" s="1">
        <v>1013</v>
      </c>
      <c r="G49" s="1">
        <v>859</v>
      </c>
    </row>
    <row r="50" spans="1:7" x14ac:dyDescent="0.2">
      <c r="A50" s="7" t="s">
        <v>19</v>
      </c>
      <c r="B50" s="8">
        <v>4.8085940000000003</v>
      </c>
      <c r="C50" s="9">
        <v>1158</v>
      </c>
      <c r="D50" s="9">
        <v>967</v>
      </c>
      <c r="E50" s="9">
        <v>987</v>
      </c>
      <c r="F50" s="1">
        <v>1019</v>
      </c>
      <c r="G50" s="1">
        <v>872</v>
      </c>
    </row>
    <row r="51" spans="1:7" x14ac:dyDescent="0.2">
      <c r="A51" s="7" t="s">
        <v>19</v>
      </c>
      <c r="B51" s="8">
        <v>4.9179690000000003</v>
      </c>
      <c r="C51" s="9">
        <v>1153</v>
      </c>
      <c r="D51" s="9">
        <v>990</v>
      </c>
      <c r="E51" s="9">
        <v>989</v>
      </c>
      <c r="F51" s="1">
        <v>1017</v>
      </c>
      <c r="G51" s="1">
        <v>887</v>
      </c>
    </row>
    <row r="52" spans="1:7" x14ac:dyDescent="0.2">
      <c r="A52" s="7" t="s">
        <v>19</v>
      </c>
      <c r="B52" s="8">
        <v>5.0117190000000003</v>
      </c>
      <c r="C52" s="9">
        <v>1125</v>
      </c>
      <c r="D52" s="9">
        <v>976</v>
      </c>
      <c r="E52" s="9">
        <v>987</v>
      </c>
      <c r="F52" s="1">
        <v>1000</v>
      </c>
      <c r="G52" s="1">
        <v>877</v>
      </c>
    </row>
    <row r="53" spans="1:7" x14ac:dyDescent="0.2">
      <c r="A53" s="7" t="s">
        <v>19</v>
      </c>
      <c r="B53" s="8">
        <v>5.1210940000000003</v>
      </c>
      <c r="C53" s="9">
        <v>1149</v>
      </c>
      <c r="D53" s="9">
        <v>990</v>
      </c>
      <c r="E53" s="9">
        <v>971</v>
      </c>
      <c r="F53" s="1">
        <v>1018</v>
      </c>
      <c r="G53" s="1">
        <v>870</v>
      </c>
    </row>
    <row r="54" spans="1:7" x14ac:dyDescent="0.2">
      <c r="A54" s="7" t="s">
        <v>19</v>
      </c>
      <c r="B54" s="8">
        <v>5.2148440000000003</v>
      </c>
      <c r="C54" s="9">
        <v>1143</v>
      </c>
      <c r="D54" s="9">
        <v>965</v>
      </c>
      <c r="E54" s="9">
        <v>984</v>
      </c>
      <c r="F54" s="1">
        <v>1015</v>
      </c>
      <c r="G54" s="1">
        <v>874</v>
      </c>
    </row>
    <row r="55" spans="1:7" x14ac:dyDescent="0.2">
      <c r="A55" s="7" t="s">
        <v>19</v>
      </c>
      <c r="B55" s="8">
        <v>5.3046879999999996</v>
      </c>
      <c r="C55" s="9">
        <v>1143</v>
      </c>
      <c r="D55" s="9">
        <v>981</v>
      </c>
      <c r="E55" s="9">
        <v>1010</v>
      </c>
      <c r="F55" s="1">
        <v>992</v>
      </c>
      <c r="G55" s="1">
        <v>883</v>
      </c>
    </row>
    <row r="56" spans="1:7" x14ac:dyDescent="0.2">
      <c r="A56" s="7" t="s">
        <v>19</v>
      </c>
      <c r="B56" s="8">
        <v>5.4140629999999996</v>
      </c>
      <c r="C56" s="9">
        <v>1140</v>
      </c>
      <c r="D56" s="9">
        <v>1001</v>
      </c>
      <c r="E56" s="9">
        <v>995</v>
      </c>
      <c r="F56" s="1">
        <v>1010</v>
      </c>
      <c r="G56" s="1">
        <v>864</v>
      </c>
    </row>
    <row r="57" spans="1:7" x14ac:dyDescent="0.2">
      <c r="A57" s="7" t="s">
        <v>19</v>
      </c>
      <c r="B57" s="8">
        <v>5.5078129999999996</v>
      </c>
      <c r="C57" s="9">
        <v>1144</v>
      </c>
      <c r="D57" s="9">
        <v>970</v>
      </c>
      <c r="E57" s="9">
        <v>978</v>
      </c>
      <c r="F57" s="1">
        <v>1011</v>
      </c>
      <c r="G57" s="1">
        <v>878</v>
      </c>
    </row>
    <row r="58" spans="1:7" x14ac:dyDescent="0.2">
      <c r="A58" s="7" t="s">
        <v>19</v>
      </c>
      <c r="B58" s="8">
        <v>5.6171879999999996</v>
      </c>
      <c r="C58" s="9">
        <v>1147</v>
      </c>
      <c r="D58" s="9">
        <v>978</v>
      </c>
      <c r="E58" s="9">
        <v>987</v>
      </c>
      <c r="F58" s="1">
        <v>1021</v>
      </c>
      <c r="G58" s="1">
        <v>880</v>
      </c>
    </row>
    <row r="60" spans="1:7" x14ac:dyDescent="0.2">
      <c r="A60" s="7" t="s">
        <v>40</v>
      </c>
      <c r="C60" s="11">
        <f>AVERAGE(C2:C58)</f>
        <v>1143.859649122807</v>
      </c>
      <c r="D60" s="11">
        <f t="shared" ref="D60:G60" si="0">AVERAGE(D2:D58)</f>
        <v>985.42105263157896</v>
      </c>
      <c r="E60" s="11">
        <f t="shared" si="0"/>
        <v>985.47368421052636</v>
      </c>
      <c r="F60" s="11">
        <f t="shared" si="0"/>
        <v>1013.1754385964912</v>
      </c>
      <c r="G60" s="11">
        <f t="shared" si="0"/>
        <v>876.36842105263156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127C-6D02-40C5-9358-FC013F6F0B32}">
  <dimension ref="A1:I63"/>
  <sheetViews>
    <sheetView topLeftCell="A38" zoomScaleNormal="100" workbookViewId="0">
      <selection activeCell="C63" sqref="C63:G63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20</v>
      </c>
      <c r="B2" s="8">
        <v>4.6875E-2</v>
      </c>
      <c r="C2" s="9">
        <v>1310</v>
      </c>
      <c r="D2" s="9">
        <v>1110</v>
      </c>
      <c r="E2" s="9">
        <v>1109</v>
      </c>
      <c r="F2" s="1">
        <v>1145</v>
      </c>
      <c r="G2" s="1">
        <v>893</v>
      </c>
    </row>
    <row r="3" spans="1:9" x14ac:dyDescent="0.2">
      <c r="A3" s="7" t="s">
        <v>20</v>
      </c>
      <c r="B3" s="8">
        <v>0.109375</v>
      </c>
      <c r="C3" s="6">
        <v>1289</v>
      </c>
      <c r="D3" s="9">
        <v>1090</v>
      </c>
      <c r="E3" s="9">
        <v>1116</v>
      </c>
      <c r="F3" s="1">
        <v>1149</v>
      </c>
      <c r="G3" s="1">
        <v>903</v>
      </c>
    </row>
    <row r="4" spans="1:9" x14ac:dyDescent="0.2">
      <c r="A4" s="7" t="s">
        <v>20</v>
      </c>
      <c r="B4" s="8">
        <v>0.21875</v>
      </c>
      <c r="C4" s="9">
        <v>1273</v>
      </c>
      <c r="D4" s="9">
        <v>1127</v>
      </c>
      <c r="E4" s="9">
        <v>1098</v>
      </c>
      <c r="F4" s="1">
        <v>1139</v>
      </c>
      <c r="G4" s="1">
        <v>900</v>
      </c>
    </row>
    <row r="5" spans="1:9" x14ac:dyDescent="0.2">
      <c r="A5" s="7" t="s">
        <v>20</v>
      </c>
      <c r="B5" s="8">
        <v>0.3203125</v>
      </c>
      <c r="C5" s="6">
        <v>1282</v>
      </c>
      <c r="D5" s="9">
        <v>1110</v>
      </c>
      <c r="E5" s="9">
        <v>1105</v>
      </c>
      <c r="F5" s="1">
        <v>1154</v>
      </c>
      <c r="G5" s="1">
        <v>913</v>
      </c>
    </row>
    <row r="6" spans="1:9" x14ac:dyDescent="0.2">
      <c r="A6" s="7" t="s">
        <v>20</v>
      </c>
      <c r="B6" s="8">
        <v>0.41796879999999997</v>
      </c>
      <c r="C6" s="9">
        <v>1301</v>
      </c>
      <c r="D6" s="9">
        <v>1100</v>
      </c>
      <c r="E6" s="9">
        <v>1099</v>
      </c>
      <c r="F6" s="1">
        <v>1141</v>
      </c>
      <c r="G6" s="1">
        <v>897</v>
      </c>
    </row>
    <row r="7" spans="1:9" x14ac:dyDescent="0.2">
      <c r="A7" s="7" t="s">
        <v>20</v>
      </c>
      <c r="B7" s="8">
        <v>0.5078125</v>
      </c>
      <c r="C7" s="6">
        <v>1276</v>
      </c>
      <c r="D7" s="9">
        <v>1115</v>
      </c>
      <c r="E7" s="9">
        <v>1102</v>
      </c>
      <c r="F7" s="1">
        <v>1155</v>
      </c>
      <c r="G7" s="1">
        <v>907</v>
      </c>
    </row>
    <row r="8" spans="1:9" x14ac:dyDescent="0.2">
      <c r="A8" s="7" t="s">
        <v>20</v>
      </c>
      <c r="B8" s="8">
        <v>0.609375</v>
      </c>
      <c r="C8" s="9">
        <v>1276</v>
      </c>
      <c r="D8" s="9">
        <v>1109</v>
      </c>
      <c r="E8" s="9">
        <v>1126</v>
      </c>
      <c r="F8" s="1">
        <v>1154</v>
      </c>
      <c r="G8" s="1">
        <v>899</v>
      </c>
    </row>
    <row r="9" spans="1:9" x14ac:dyDescent="0.2">
      <c r="A9" s="7" t="s">
        <v>20</v>
      </c>
      <c r="B9" s="8">
        <v>0.71875</v>
      </c>
      <c r="C9" s="6">
        <v>1294</v>
      </c>
      <c r="D9" s="9">
        <v>1091</v>
      </c>
      <c r="E9" s="9">
        <v>1110</v>
      </c>
      <c r="F9" s="1">
        <v>1144</v>
      </c>
      <c r="G9" s="1">
        <v>911</v>
      </c>
    </row>
    <row r="10" spans="1:9" x14ac:dyDescent="0.2">
      <c r="A10" s="7" t="s">
        <v>20</v>
      </c>
      <c r="B10" s="8">
        <v>0.8203125</v>
      </c>
      <c r="C10" s="9">
        <v>1263</v>
      </c>
      <c r="D10" s="9">
        <v>1108</v>
      </c>
      <c r="E10" s="9">
        <v>1115</v>
      </c>
      <c r="F10" s="1">
        <v>1162</v>
      </c>
      <c r="G10" s="1">
        <v>897</v>
      </c>
    </row>
    <row r="11" spans="1:9" x14ac:dyDescent="0.2">
      <c r="A11" s="7" t="s">
        <v>21</v>
      </c>
      <c r="B11" s="8">
        <v>0.91796880000000003</v>
      </c>
      <c r="C11" s="6">
        <v>1284</v>
      </c>
      <c r="D11" s="9">
        <v>1095</v>
      </c>
      <c r="E11" s="9">
        <v>1109</v>
      </c>
      <c r="F11" s="1">
        <v>1149</v>
      </c>
      <c r="G11" s="1">
        <v>917</v>
      </c>
    </row>
    <row r="12" spans="1:9" x14ac:dyDescent="0.2">
      <c r="A12" s="7" t="s">
        <v>21</v>
      </c>
      <c r="B12" s="8">
        <v>1.019531</v>
      </c>
      <c r="C12" s="9">
        <v>1287</v>
      </c>
      <c r="D12" s="9">
        <v>1102</v>
      </c>
      <c r="E12" s="9">
        <v>1093</v>
      </c>
      <c r="F12" s="1">
        <v>1130</v>
      </c>
      <c r="G12" s="1">
        <v>918</v>
      </c>
    </row>
    <row r="13" spans="1:9" x14ac:dyDescent="0.2">
      <c r="A13" s="7" t="s">
        <v>21</v>
      </c>
      <c r="B13" s="8">
        <v>1.1171880000000001</v>
      </c>
      <c r="C13" s="6">
        <v>1273</v>
      </c>
      <c r="D13" s="9">
        <v>1114</v>
      </c>
      <c r="E13" s="9">
        <v>1106</v>
      </c>
      <c r="F13" s="1">
        <v>1146</v>
      </c>
      <c r="G13" s="1">
        <v>904</v>
      </c>
    </row>
    <row r="14" spans="1:9" x14ac:dyDescent="0.2">
      <c r="A14" s="7" t="s">
        <v>21</v>
      </c>
      <c r="B14" s="8">
        <v>1.207031</v>
      </c>
      <c r="C14" s="9">
        <v>1278</v>
      </c>
      <c r="D14" s="9">
        <v>1100</v>
      </c>
      <c r="E14" s="9">
        <v>1103</v>
      </c>
      <c r="F14" s="1">
        <v>1129</v>
      </c>
      <c r="G14" s="1">
        <v>913</v>
      </c>
    </row>
    <row r="15" spans="1:9" x14ac:dyDescent="0.2">
      <c r="A15" s="7" t="s">
        <v>21</v>
      </c>
      <c r="B15" s="8">
        <v>1.300781</v>
      </c>
      <c r="C15" s="6">
        <v>1297</v>
      </c>
      <c r="D15" s="9">
        <v>1088</v>
      </c>
      <c r="E15" s="9">
        <v>1103</v>
      </c>
      <c r="F15" s="1">
        <v>1132</v>
      </c>
      <c r="G15" s="1">
        <v>897</v>
      </c>
    </row>
    <row r="16" spans="1:9" x14ac:dyDescent="0.2">
      <c r="A16" s="7" t="s">
        <v>21</v>
      </c>
      <c r="B16" s="8">
        <v>1.410156</v>
      </c>
      <c r="C16" s="9">
        <v>1295</v>
      </c>
      <c r="D16" s="9">
        <v>1116</v>
      </c>
      <c r="E16" s="9">
        <v>1102</v>
      </c>
      <c r="F16" s="1">
        <v>1129</v>
      </c>
      <c r="G16" s="1">
        <v>887</v>
      </c>
    </row>
    <row r="17" spans="1:7" x14ac:dyDescent="0.2">
      <c r="A17" s="7" t="s">
        <v>21</v>
      </c>
      <c r="B17" s="8">
        <v>1.503906</v>
      </c>
      <c r="C17" s="6">
        <v>1277</v>
      </c>
      <c r="D17" s="9">
        <v>1092</v>
      </c>
      <c r="E17" s="9">
        <v>1105</v>
      </c>
      <c r="F17" s="1">
        <v>1152</v>
      </c>
      <c r="G17" s="1">
        <v>895</v>
      </c>
    </row>
    <row r="18" spans="1:7" x14ac:dyDescent="0.2">
      <c r="A18" s="7" t="s">
        <v>21</v>
      </c>
      <c r="B18" s="8">
        <v>1.613281</v>
      </c>
      <c r="C18" s="9">
        <v>1289</v>
      </c>
      <c r="D18" s="9">
        <v>1102</v>
      </c>
      <c r="E18" s="9">
        <v>1104</v>
      </c>
      <c r="F18" s="1">
        <v>1128</v>
      </c>
      <c r="G18" s="1">
        <v>896</v>
      </c>
    </row>
    <row r="19" spans="1:7" x14ac:dyDescent="0.2">
      <c r="A19" s="7" t="s">
        <v>21</v>
      </c>
      <c r="B19" s="8">
        <v>1.707031</v>
      </c>
      <c r="C19" s="6">
        <v>1288</v>
      </c>
      <c r="D19" s="9">
        <v>1119</v>
      </c>
      <c r="E19" s="9">
        <v>1109</v>
      </c>
      <c r="F19" s="1">
        <v>1146</v>
      </c>
      <c r="G19" s="1">
        <v>912</v>
      </c>
    </row>
    <row r="20" spans="1:7" x14ac:dyDescent="0.2">
      <c r="A20" s="7" t="s">
        <v>21</v>
      </c>
      <c r="B20" s="8">
        <v>1.816406</v>
      </c>
      <c r="C20" s="9">
        <v>1293</v>
      </c>
      <c r="D20" s="9">
        <v>1111</v>
      </c>
      <c r="E20" s="9">
        <v>1100</v>
      </c>
      <c r="F20" s="1">
        <v>1158</v>
      </c>
      <c r="G20" s="1">
        <v>900</v>
      </c>
    </row>
    <row r="21" spans="1:7" x14ac:dyDescent="0.2">
      <c r="A21" s="7" t="s">
        <v>22</v>
      </c>
      <c r="B21" s="8">
        <v>1.910156</v>
      </c>
      <c r="C21" s="6">
        <v>1290</v>
      </c>
      <c r="D21" s="9">
        <v>1109</v>
      </c>
      <c r="E21" s="9">
        <v>1090</v>
      </c>
      <c r="F21" s="1">
        <v>1146</v>
      </c>
      <c r="G21" s="1">
        <v>907</v>
      </c>
    </row>
    <row r="22" spans="1:7" x14ac:dyDescent="0.2">
      <c r="A22" s="7" t="s">
        <v>22</v>
      </c>
      <c r="B22" s="8">
        <v>2.0039060000000002</v>
      </c>
      <c r="C22" s="9">
        <v>1271</v>
      </c>
      <c r="D22" s="9">
        <v>1118</v>
      </c>
      <c r="E22" s="9">
        <v>1119</v>
      </c>
      <c r="F22" s="1">
        <v>1128</v>
      </c>
      <c r="G22" s="1">
        <v>895</v>
      </c>
    </row>
    <row r="23" spans="1:7" x14ac:dyDescent="0.2">
      <c r="A23" s="7" t="s">
        <v>22</v>
      </c>
      <c r="B23" s="8">
        <v>2.1132810000000002</v>
      </c>
      <c r="C23" s="6">
        <v>1285</v>
      </c>
      <c r="D23" s="9">
        <v>1113</v>
      </c>
      <c r="E23" s="9">
        <v>1108</v>
      </c>
      <c r="F23" s="1">
        <v>1149</v>
      </c>
      <c r="G23" s="1">
        <v>901</v>
      </c>
    </row>
    <row r="24" spans="1:7" x14ac:dyDescent="0.2">
      <c r="A24" s="7" t="s">
        <v>22</v>
      </c>
      <c r="B24" s="8">
        <v>2.2070310000000002</v>
      </c>
      <c r="C24" s="9">
        <v>1280</v>
      </c>
      <c r="D24" s="9">
        <v>1118</v>
      </c>
      <c r="E24" s="9">
        <v>1112</v>
      </c>
      <c r="F24" s="1">
        <v>1138</v>
      </c>
      <c r="G24" s="1">
        <v>905</v>
      </c>
    </row>
    <row r="25" spans="1:7" x14ac:dyDescent="0.2">
      <c r="A25" s="7" t="s">
        <v>22</v>
      </c>
      <c r="B25" s="8">
        <v>2.3164060000000002</v>
      </c>
      <c r="C25" s="6">
        <v>1295</v>
      </c>
      <c r="D25" s="9">
        <v>1121</v>
      </c>
      <c r="E25" s="9">
        <v>1112</v>
      </c>
      <c r="F25" s="1">
        <v>1128</v>
      </c>
      <c r="G25" s="1">
        <v>896</v>
      </c>
    </row>
    <row r="26" spans="1:7" x14ac:dyDescent="0.2">
      <c r="A26" s="7" t="s">
        <v>22</v>
      </c>
      <c r="B26" s="8">
        <v>2.4101560000000002</v>
      </c>
      <c r="C26" s="9">
        <v>1273</v>
      </c>
      <c r="D26" s="9">
        <v>1115</v>
      </c>
      <c r="E26" s="9">
        <v>1092</v>
      </c>
      <c r="F26" s="1">
        <v>1145</v>
      </c>
      <c r="G26" s="1">
        <v>910</v>
      </c>
    </row>
    <row r="27" spans="1:7" x14ac:dyDescent="0.2">
      <c r="A27" s="7" t="s">
        <v>22</v>
      </c>
      <c r="B27" s="8">
        <v>2.5195310000000002</v>
      </c>
      <c r="C27" s="6">
        <v>1282</v>
      </c>
      <c r="D27" s="9">
        <v>1109</v>
      </c>
      <c r="E27" s="9">
        <v>1096</v>
      </c>
      <c r="F27" s="1">
        <v>1132</v>
      </c>
      <c r="G27" s="1">
        <v>911</v>
      </c>
    </row>
    <row r="28" spans="1:7" x14ac:dyDescent="0.2">
      <c r="A28" s="7" t="s">
        <v>22</v>
      </c>
      <c r="B28" s="8">
        <v>2.6132810000000002</v>
      </c>
      <c r="C28" s="9">
        <v>1266</v>
      </c>
      <c r="D28" s="9">
        <v>1114</v>
      </c>
      <c r="E28" s="9">
        <v>1103</v>
      </c>
      <c r="F28" s="1">
        <v>1135</v>
      </c>
      <c r="G28" s="1">
        <v>890</v>
      </c>
    </row>
    <row r="29" spans="1:7" x14ac:dyDescent="0.2">
      <c r="A29" s="7" t="s">
        <v>22</v>
      </c>
      <c r="B29" s="8">
        <v>2.7070310000000002</v>
      </c>
      <c r="C29" s="6">
        <v>1285</v>
      </c>
      <c r="D29" s="9">
        <v>1110</v>
      </c>
      <c r="E29" s="9">
        <v>1109</v>
      </c>
      <c r="F29" s="1">
        <v>1133</v>
      </c>
      <c r="G29" s="1">
        <v>903</v>
      </c>
    </row>
    <row r="30" spans="1:7" x14ac:dyDescent="0.2">
      <c r="A30" s="7" t="s">
        <v>22</v>
      </c>
      <c r="B30" s="8">
        <v>2.8164060000000002</v>
      </c>
      <c r="C30" s="9">
        <v>1283</v>
      </c>
      <c r="D30" s="9">
        <v>1083</v>
      </c>
      <c r="E30" s="9">
        <v>1096</v>
      </c>
      <c r="F30" s="1">
        <v>1140</v>
      </c>
      <c r="G30" s="1">
        <v>901</v>
      </c>
    </row>
    <row r="31" spans="1:7" x14ac:dyDescent="0.2">
      <c r="A31" s="7" t="s">
        <v>23</v>
      </c>
      <c r="B31" s="8">
        <v>2.9101560000000002</v>
      </c>
      <c r="C31" s="6">
        <v>1293</v>
      </c>
      <c r="D31" s="9">
        <v>1081</v>
      </c>
      <c r="E31" s="9">
        <v>1095</v>
      </c>
      <c r="F31" s="1">
        <v>1130</v>
      </c>
      <c r="G31" s="1">
        <v>916</v>
      </c>
    </row>
    <row r="32" spans="1:7" x14ac:dyDescent="0.2">
      <c r="A32" s="7" t="s">
        <v>23</v>
      </c>
      <c r="B32" s="8">
        <v>3.0195310000000002</v>
      </c>
      <c r="C32" s="9">
        <v>1277</v>
      </c>
      <c r="D32" s="9">
        <v>1098</v>
      </c>
      <c r="E32" s="9">
        <v>1102</v>
      </c>
      <c r="F32" s="1">
        <v>1146</v>
      </c>
      <c r="G32" s="1">
        <v>902</v>
      </c>
    </row>
    <row r="33" spans="1:7" x14ac:dyDescent="0.2">
      <c r="A33" s="7" t="s">
        <v>23</v>
      </c>
      <c r="B33" s="8">
        <v>3.1132810000000002</v>
      </c>
      <c r="C33" s="6">
        <v>1272</v>
      </c>
      <c r="D33" s="9">
        <v>1111</v>
      </c>
      <c r="E33" s="9">
        <v>1114</v>
      </c>
      <c r="F33" s="1">
        <v>1157</v>
      </c>
      <c r="G33" s="1">
        <v>885</v>
      </c>
    </row>
    <row r="34" spans="1:7" x14ac:dyDescent="0.2">
      <c r="A34" s="7" t="s">
        <v>23</v>
      </c>
      <c r="B34" s="8">
        <v>3.2070310000000002</v>
      </c>
      <c r="C34" s="9">
        <v>1290</v>
      </c>
      <c r="D34" s="9">
        <v>1115</v>
      </c>
      <c r="E34" s="9">
        <v>1102</v>
      </c>
      <c r="F34" s="1">
        <v>1145</v>
      </c>
      <c r="G34" s="1">
        <v>896</v>
      </c>
    </row>
    <row r="35" spans="1:7" x14ac:dyDescent="0.2">
      <c r="A35" s="7" t="s">
        <v>23</v>
      </c>
      <c r="B35" s="8">
        <v>3.3125</v>
      </c>
      <c r="C35" s="9">
        <v>1276</v>
      </c>
      <c r="D35" s="9">
        <v>1095</v>
      </c>
      <c r="E35" s="9">
        <v>1094</v>
      </c>
      <c r="F35" s="1">
        <v>1128</v>
      </c>
      <c r="G35" s="1">
        <v>904</v>
      </c>
    </row>
    <row r="36" spans="1:7" x14ac:dyDescent="0.2">
      <c r="A36" s="7" t="s">
        <v>23</v>
      </c>
      <c r="B36" s="8">
        <v>3.4101560000000002</v>
      </c>
      <c r="C36" s="9">
        <v>1272</v>
      </c>
      <c r="D36" s="9">
        <v>1094</v>
      </c>
      <c r="E36" s="9">
        <v>1104</v>
      </c>
      <c r="F36" s="1">
        <v>1119</v>
      </c>
      <c r="G36" s="1">
        <v>908</v>
      </c>
    </row>
    <row r="37" spans="1:7" x14ac:dyDescent="0.2">
      <c r="A37" s="7" t="s">
        <v>23</v>
      </c>
      <c r="B37" s="8">
        <v>3.515625</v>
      </c>
      <c r="C37" s="9">
        <v>1289</v>
      </c>
      <c r="D37" s="9">
        <v>1087</v>
      </c>
      <c r="E37" s="9">
        <v>1095</v>
      </c>
      <c r="F37" s="1">
        <v>1135</v>
      </c>
      <c r="G37" s="1">
        <v>896</v>
      </c>
    </row>
    <row r="38" spans="1:7" x14ac:dyDescent="0.2">
      <c r="A38" s="7" t="s">
        <v>23</v>
      </c>
      <c r="B38" s="8">
        <v>3.6132810000000002</v>
      </c>
      <c r="C38" s="9">
        <v>1269</v>
      </c>
      <c r="D38" s="9">
        <v>1085</v>
      </c>
      <c r="E38" s="9">
        <v>1104</v>
      </c>
      <c r="F38" s="1">
        <v>1140</v>
      </c>
      <c r="G38" s="1">
        <v>921</v>
      </c>
    </row>
    <row r="39" spans="1:7" x14ac:dyDescent="0.2">
      <c r="A39" s="7" t="s">
        <v>23</v>
      </c>
      <c r="B39" s="8">
        <v>3.703125</v>
      </c>
      <c r="C39" s="9">
        <v>1289</v>
      </c>
      <c r="D39" s="9">
        <v>1100</v>
      </c>
      <c r="E39" s="9">
        <v>1092</v>
      </c>
      <c r="F39" s="1">
        <v>1142</v>
      </c>
      <c r="G39" s="1">
        <v>899</v>
      </c>
    </row>
    <row r="40" spans="1:7" x14ac:dyDescent="0.2">
      <c r="A40" s="7" t="s">
        <v>23</v>
      </c>
      <c r="B40" s="8">
        <v>3.8125</v>
      </c>
      <c r="C40" s="9">
        <v>1282</v>
      </c>
      <c r="D40" s="9">
        <v>1122</v>
      </c>
      <c r="E40" s="9">
        <v>1094</v>
      </c>
      <c r="F40" s="1">
        <v>1129</v>
      </c>
      <c r="G40" s="1">
        <v>904</v>
      </c>
    </row>
    <row r="41" spans="1:7" x14ac:dyDescent="0.2">
      <c r="A41" s="7" t="s">
        <v>24</v>
      </c>
      <c r="B41" s="8">
        <v>3.90625</v>
      </c>
      <c r="C41" s="9">
        <v>1281</v>
      </c>
      <c r="D41" s="9">
        <v>1094</v>
      </c>
      <c r="E41" s="9">
        <v>1094</v>
      </c>
      <c r="F41" s="1">
        <v>1144</v>
      </c>
      <c r="G41" s="1">
        <v>910</v>
      </c>
    </row>
    <row r="42" spans="1:7" x14ac:dyDescent="0.2">
      <c r="A42" s="7" t="s">
        <v>24</v>
      </c>
      <c r="B42" s="8">
        <v>4.015625</v>
      </c>
      <c r="C42" s="9">
        <v>1289</v>
      </c>
      <c r="D42" s="9">
        <v>1116</v>
      </c>
      <c r="E42" s="9">
        <v>1122</v>
      </c>
      <c r="F42" s="1">
        <v>1130</v>
      </c>
      <c r="G42" s="1">
        <v>908</v>
      </c>
    </row>
    <row r="43" spans="1:7" x14ac:dyDescent="0.2">
      <c r="A43" s="7" t="s">
        <v>24</v>
      </c>
      <c r="B43" s="8">
        <v>4.109375</v>
      </c>
      <c r="C43" s="9">
        <v>1271</v>
      </c>
      <c r="D43" s="9">
        <v>1090</v>
      </c>
      <c r="E43" s="9">
        <v>1094</v>
      </c>
      <c r="F43" s="1">
        <v>1147</v>
      </c>
      <c r="G43" s="1">
        <v>905</v>
      </c>
    </row>
    <row r="44" spans="1:7" x14ac:dyDescent="0.2">
      <c r="A44" s="7" t="s">
        <v>24</v>
      </c>
      <c r="B44" s="8">
        <v>4.203125</v>
      </c>
      <c r="C44" s="9">
        <v>1276</v>
      </c>
      <c r="D44" s="9">
        <v>1105</v>
      </c>
      <c r="E44" s="9">
        <v>1106</v>
      </c>
      <c r="F44" s="1">
        <v>1145</v>
      </c>
      <c r="G44" s="1">
        <v>901</v>
      </c>
    </row>
    <row r="45" spans="1:7" x14ac:dyDescent="0.2">
      <c r="A45" s="7" t="s">
        <v>24</v>
      </c>
      <c r="B45" s="8">
        <v>4.3125</v>
      </c>
      <c r="C45" s="9">
        <v>1293</v>
      </c>
      <c r="D45" s="9">
        <v>1101</v>
      </c>
      <c r="E45" s="9">
        <v>1095</v>
      </c>
      <c r="F45" s="1">
        <v>1144</v>
      </c>
      <c r="G45" s="1">
        <v>920</v>
      </c>
    </row>
    <row r="46" spans="1:7" x14ac:dyDescent="0.2">
      <c r="A46" s="7" t="s">
        <v>24</v>
      </c>
      <c r="B46" s="8">
        <v>4.40625</v>
      </c>
      <c r="C46" s="9">
        <v>1295</v>
      </c>
      <c r="D46" s="9">
        <v>1115</v>
      </c>
      <c r="E46" s="9">
        <v>1105</v>
      </c>
      <c r="F46" s="1">
        <v>1141</v>
      </c>
      <c r="G46" s="1">
        <v>894</v>
      </c>
    </row>
    <row r="47" spans="1:7" x14ac:dyDescent="0.2">
      <c r="A47" s="7" t="s">
        <v>24</v>
      </c>
      <c r="B47" s="8">
        <v>4.515625</v>
      </c>
      <c r="C47" s="9">
        <v>1291</v>
      </c>
      <c r="D47" s="9">
        <v>1111</v>
      </c>
      <c r="E47" s="9">
        <v>1094</v>
      </c>
      <c r="F47" s="1">
        <v>1137</v>
      </c>
      <c r="G47" s="1">
        <v>901</v>
      </c>
    </row>
    <row r="48" spans="1:7" x14ac:dyDescent="0.2">
      <c r="A48" s="7" t="s">
        <v>24</v>
      </c>
      <c r="B48" s="8">
        <v>4.609375</v>
      </c>
      <c r="C48" s="9">
        <v>1280</v>
      </c>
      <c r="D48" s="9">
        <v>1118</v>
      </c>
      <c r="E48" s="9">
        <v>1089</v>
      </c>
      <c r="F48" s="1">
        <v>1135</v>
      </c>
      <c r="G48" s="1">
        <v>909</v>
      </c>
    </row>
    <row r="49" spans="1:7" x14ac:dyDescent="0.2">
      <c r="A49" s="7" t="s">
        <v>24</v>
      </c>
      <c r="B49" s="8">
        <v>4.703125</v>
      </c>
      <c r="C49" s="9">
        <v>1276</v>
      </c>
      <c r="D49" s="9">
        <v>1082</v>
      </c>
      <c r="E49" s="9">
        <v>1087</v>
      </c>
      <c r="F49" s="1">
        <v>1139</v>
      </c>
      <c r="G49" s="1">
        <v>922</v>
      </c>
    </row>
    <row r="50" spans="1:7" x14ac:dyDescent="0.2">
      <c r="A50" s="7" t="s">
        <v>24</v>
      </c>
      <c r="B50" s="8">
        <v>4.8125</v>
      </c>
      <c r="C50" s="9">
        <v>1268</v>
      </c>
      <c r="D50" s="9">
        <v>1092</v>
      </c>
      <c r="E50" s="9">
        <v>1101</v>
      </c>
      <c r="F50" s="1">
        <v>1141</v>
      </c>
      <c r="G50" s="1">
        <v>894</v>
      </c>
    </row>
    <row r="51" spans="1:7" x14ac:dyDescent="0.2">
      <c r="A51" s="7" t="s">
        <v>25</v>
      </c>
      <c r="B51" s="8">
        <v>4.90625</v>
      </c>
      <c r="C51" s="9">
        <v>1295</v>
      </c>
      <c r="D51" s="9">
        <v>1110</v>
      </c>
      <c r="E51" s="9">
        <v>1089</v>
      </c>
      <c r="F51" s="1">
        <v>1131</v>
      </c>
      <c r="G51" s="1">
        <v>895</v>
      </c>
    </row>
    <row r="52" spans="1:7" x14ac:dyDescent="0.2">
      <c r="A52" s="7" t="s">
        <v>25</v>
      </c>
      <c r="B52" s="8">
        <v>5.015625</v>
      </c>
      <c r="C52" s="9">
        <v>1288</v>
      </c>
      <c r="D52" s="9">
        <v>1105</v>
      </c>
      <c r="E52" s="9">
        <v>1107</v>
      </c>
      <c r="F52" s="1">
        <v>1140</v>
      </c>
      <c r="G52" s="1">
        <v>913</v>
      </c>
    </row>
    <row r="53" spans="1:7" x14ac:dyDescent="0.2">
      <c r="A53" s="7" t="s">
        <v>25</v>
      </c>
      <c r="B53" s="8">
        <v>5.109375</v>
      </c>
      <c r="C53" s="9">
        <v>1283</v>
      </c>
      <c r="D53" s="9">
        <v>1089</v>
      </c>
      <c r="E53" s="9">
        <v>1092</v>
      </c>
      <c r="F53" s="1">
        <v>1141</v>
      </c>
      <c r="G53" s="1">
        <v>882</v>
      </c>
    </row>
    <row r="54" spans="1:7" x14ac:dyDescent="0.2">
      <c r="A54" s="7" t="s">
        <v>25</v>
      </c>
      <c r="B54" s="8">
        <v>5.21875</v>
      </c>
      <c r="C54" s="9">
        <v>1292</v>
      </c>
      <c r="D54" s="9">
        <v>1087</v>
      </c>
      <c r="E54" s="9">
        <v>1100</v>
      </c>
      <c r="F54" s="1">
        <v>1138</v>
      </c>
      <c r="G54" s="1">
        <v>895</v>
      </c>
    </row>
    <row r="55" spans="1:7" x14ac:dyDescent="0.2">
      <c r="A55" s="7" t="s">
        <v>25</v>
      </c>
      <c r="B55" s="8">
        <v>5.3125</v>
      </c>
      <c r="C55" s="9">
        <v>1280</v>
      </c>
      <c r="D55" s="9">
        <v>1101</v>
      </c>
      <c r="E55" s="9">
        <v>1084</v>
      </c>
      <c r="F55" s="1">
        <v>1149</v>
      </c>
      <c r="G55" s="1">
        <v>896</v>
      </c>
    </row>
    <row r="56" spans="1:7" x14ac:dyDescent="0.2">
      <c r="A56" s="7" t="s">
        <v>25</v>
      </c>
      <c r="B56" s="8">
        <v>5.40625</v>
      </c>
      <c r="C56" s="9">
        <v>1280</v>
      </c>
      <c r="D56" s="9">
        <v>1100</v>
      </c>
      <c r="E56" s="9">
        <v>1103</v>
      </c>
      <c r="F56" s="1">
        <v>1124</v>
      </c>
      <c r="G56" s="1">
        <v>905</v>
      </c>
    </row>
    <row r="57" spans="1:7" x14ac:dyDescent="0.2">
      <c r="A57" s="7" t="s">
        <v>25</v>
      </c>
      <c r="B57" s="8">
        <v>5.515625</v>
      </c>
      <c r="C57" s="9">
        <v>1280</v>
      </c>
      <c r="D57" s="9">
        <v>1090</v>
      </c>
      <c r="E57" s="9">
        <v>1082</v>
      </c>
      <c r="F57" s="1">
        <v>1132</v>
      </c>
      <c r="G57" s="1">
        <v>885</v>
      </c>
    </row>
    <row r="58" spans="1:7" x14ac:dyDescent="0.2">
      <c r="A58" s="7" t="s">
        <v>25</v>
      </c>
      <c r="B58" s="8">
        <v>5.609375</v>
      </c>
      <c r="C58" s="9">
        <v>1293</v>
      </c>
      <c r="D58" s="9">
        <v>1107</v>
      </c>
      <c r="E58" s="9">
        <v>1111</v>
      </c>
      <c r="F58" s="1">
        <v>1134</v>
      </c>
      <c r="G58" s="1">
        <v>902</v>
      </c>
    </row>
    <row r="59" spans="1:7" x14ac:dyDescent="0.2">
      <c r="A59" s="7" t="s">
        <v>25</v>
      </c>
      <c r="B59" s="8">
        <v>5.71875</v>
      </c>
      <c r="C59" s="9">
        <v>1278</v>
      </c>
      <c r="D59" s="9">
        <v>1099</v>
      </c>
      <c r="E59" s="9">
        <v>1096</v>
      </c>
      <c r="F59" s="1">
        <v>1130</v>
      </c>
      <c r="G59" s="1">
        <v>906</v>
      </c>
    </row>
    <row r="60" spans="1:7" x14ac:dyDescent="0.2">
      <c r="A60" s="7" t="s">
        <v>25</v>
      </c>
      <c r="B60" s="8">
        <v>5.8085940000000003</v>
      </c>
      <c r="C60" s="9">
        <v>1257</v>
      </c>
      <c r="D60" s="9">
        <v>1101</v>
      </c>
      <c r="E60" s="9">
        <v>1106</v>
      </c>
      <c r="F60" s="1">
        <v>1130</v>
      </c>
      <c r="G60" s="1">
        <v>897</v>
      </c>
    </row>
    <row r="61" spans="1:7" x14ac:dyDescent="0.2">
      <c r="A61" s="7" t="s">
        <v>26</v>
      </c>
      <c r="B61" s="8">
        <v>5.90625</v>
      </c>
      <c r="C61" s="9">
        <v>1285</v>
      </c>
      <c r="D61" s="9">
        <v>1077</v>
      </c>
      <c r="E61" s="9">
        <v>1107</v>
      </c>
      <c r="F61" s="1">
        <v>1132</v>
      </c>
      <c r="G61" s="1">
        <v>913</v>
      </c>
    </row>
    <row r="63" spans="1:7" x14ac:dyDescent="0.2">
      <c r="A63" s="7" t="s">
        <v>39</v>
      </c>
      <c r="C63" s="11">
        <f>AVERAGE(C2:C61)</f>
        <v>1282.9166666666667</v>
      </c>
      <c r="D63" s="11">
        <f t="shared" ref="D63:G63" si="0">AVERAGE(D2:D61)</f>
        <v>1103.1166666666666</v>
      </c>
      <c r="E63" s="11">
        <f t="shared" si="0"/>
        <v>1101.8499999999999</v>
      </c>
      <c r="F63" s="11">
        <f t="shared" si="0"/>
        <v>1139.5166666666667</v>
      </c>
      <c r="G63" s="11">
        <f t="shared" si="0"/>
        <v>902.7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88D4-43A2-41DE-AA5E-12909505C0F3}">
  <dimension ref="A1:I48"/>
  <sheetViews>
    <sheetView workbookViewId="0">
      <selection activeCell="I7" sqref="I7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27</v>
      </c>
      <c r="B2" s="8">
        <v>5.859375E-2</v>
      </c>
      <c r="C2" s="9">
        <v>1328</v>
      </c>
      <c r="D2" s="9">
        <v>1119</v>
      </c>
      <c r="E2" s="9">
        <v>1109</v>
      </c>
      <c r="F2" s="1">
        <v>1158</v>
      </c>
      <c r="G2" s="1">
        <v>919</v>
      </c>
    </row>
    <row r="3" spans="1:9" x14ac:dyDescent="0.2">
      <c r="A3" s="7" t="s">
        <v>27</v>
      </c>
      <c r="B3" s="8">
        <v>0.1171875</v>
      </c>
      <c r="C3" s="6">
        <v>1306</v>
      </c>
      <c r="D3" s="9">
        <v>1122</v>
      </c>
      <c r="E3" s="9">
        <v>1136</v>
      </c>
      <c r="F3" s="1">
        <v>1172</v>
      </c>
      <c r="G3" s="1">
        <v>900</v>
      </c>
    </row>
    <row r="4" spans="1:9" x14ac:dyDescent="0.2">
      <c r="A4" s="7" t="s">
        <v>27</v>
      </c>
      <c r="B4" s="8">
        <v>0.2304688</v>
      </c>
      <c r="C4" s="9">
        <v>1309</v>
      </c>
      <c r="D4" s="9">
        <v>1121</v>
      </c>
      <c r="E4" s="9">
        <v>1135</v>
      </c>
      <c r="F4" s="1">
        <v>1159</v>
      </c>
      <c r="G4" s="1">
        <v>909</v>
      </c>
    </row>
    <row r="5" spans="1:9" x14ac:dyDescent="0.2">
      <c r="A5" s="7" t="s">
        <v>27</v>
      </c>
      <c r="B5" s="8">
        <v>0.3203125</v>
      </c>
      <c r="C5" s="6">
        <v>1303</v>
      </c>
      <c r="D5" s="9">
        <v>1130</v>
      </c>
      <c r="E5" s="9">
        <v>1121</v>
      </c>
      <c r="F5" s="1">
        <v>1158</v>
      </c>
      <c r="G5" s="1">
        <v>930</v>
      </c>
    </row>
    <row r="6" spans="1:9" x14ac:dyDescent="0.2">
      <c r="A6" s="7" t="s">
        <v>27</v>
      </c>
      <c r="B6" s="8">
        <v>0.41796879999999997</v>
      </c>
      <c r="C6" s="9">
        <v>1312</v>
      </c>
      <c r="D6" s="9">
        <v>1130</v>
      </c>
      <c r="E6" s="9">
        <v>1132</v>
      </c>
      <c r="F6" s="1">
        <v>1155</v>
      </c>
      <c r="G6" s="1">
        <v>925</v>
      </c>
    </row>
    <row r="7" spans="1:9" x14ac:dyDescent="0.2">
      <c r="A7" s="7" t="s">
        <v>27</v>
      </c>
      <c r="B7" s="8">
        <v>0.51953130000000003</v>
      </c>
      <c r="C7" s="6">
        <v>1308</v>
      </c>
      <c r="D7" s="9">
        <v>1125</v>
      </c>
      <c r="E7" s="9">
        <v>1129</v>
      </c>
      <c r="F7" s="1">
        <v>1160</v>
      </c>
      <c r="G7" s="1">
        <v>908</v>
      </c>
    </row>
    <row r="8" spans="1:9" x14ac:dyDescent="0.2">
      <c r="A8" s="7" t="s">
        <v>27</v>
      </c>
      <c r="B8" s="8">
        <v>0.6171875</v>
      </c>
      <c r="C8" s="9">
        <v>1296</v>
      </c>
      <c r="D8" s="9">
        <v>1112</v>
      </c>
      <c r="E8" s="9">
        <v>1119</v>
      </c>
      <c r="F8" s="1">
        <v>1144</v>
      </c>
      <c r="G8" s="1">
        <v>902</v>
      </c>
    </row>
    <row r="9" spans="1:9" x14ac:dyDescent="0.2">
      <c r="A9" s="7" t="s">
        <v>27</v>
      </c>
      <c r="B9" s="8">
        <v>0.71875</v>
      </c>
      <c r="C9" s="6">
        <v>1285</v>
      </c>
      <c r="D9" s="9">
        <v>1129</v>
      </c>
      <c r="E9" s="9">
        <v>1121</v>
      </c>
      <c r="F9" s="1">
        <v>1160</v>
      </c>
      <c r="G9" s="1">
        <v>906</v>
      </c>
    </row>
    <row r="10" spans="1:9" x14ac:dyDescent="0.2">
      <c r="A10" s="7" t="s">
        <v>27</v>
      </c>
      <c r="B10" s="8">
        <v>0.8203125</v>
      </c>
      <c r="C10" s="9">
        <v>1283</v>
      </c>
      <c r="D10" s="9">
        <v>1105</v>
      </c>
      <c r="E10" s="9">
        <v>1116</v>
      </c>
      <c r="F10" s="1">
        <v>1157</v>
      </c>
      <c r="G10" s="1">
        <v>891</v>
      </c>
    </row>
    <row r="11" spans="1:9" x14ac:dyDescent="0.2">
      <c r="A11" s="7" t="s">
        <v>27</v>
      </c>
      <c r="B11" s="8">
        <v>0.91796880000000003</v>
      </c>
      <c r="C11" s="6">
        <v>1303</v>
      </c>
      <c r="D11" s="9">
        <v>1135</v>
      </c>
      <c r="E11" s="9">
        <v>1110</v>
      </c>
      <c r="F11" s="1">
        <v>1146</v>
      </c>
      <c r="G11" s="1">
        <v>922</v>
      </c>
    </row>
    <row r="12" spans="1:9" x14ac:dyDescent="0.2">
      <c r="A12" s="7" t="s">
        <v>28</v>
      </c>
      <c r="B12" s="8">
        <v>1.019531</v>
      </c>
      <c r="C12" s="9">
        <v>1282</v>
      </c>
      <c r="D12" s="9">
        <v>1118</v>
      </c>
      <c r="E12" s="9">
        <v>1122</v>
      </c>
      <c r="F12" s="1">
        <v>1161</v>
      </c>
      <c r="G12" s="1">
        <v>917</v>
      </c>
    </row>
    <row r="13" spans="1:9" x14ac:dyDescent="0.2">
      <c r="A13" s="7" t="s">
        <v>28</v>
      </c>
      <c r="B13" s="8">
        <v>1.121094</v>
      </c>
      <c r="C13" s="6">
        <v>1308</v>
      </c>
      <c r="D13" s="9">
        <v>1142</v>
      </c>
      <c r="E13" s="9">
        <v>1105</v>
      </c>
      <c r="F13" s="1">
        <v>1164</v>
      </c>
      <c r="G13" s="1">
        <v>924</v>
      </c>
    </row>
    <row r="14" spans="1:9" x14ac:dyDescent="0.2">
      <c r="A14" s="7" t="s">
        <v>28</v>
      </c>
      <c r="B14" s="8">
        <v>1.214844</v>
      </c>
      <c r="C14" s="9">
        <v>1311</v>
      </c>
      <c r="D14" s="9">
        <v>1104</v>
      </c>
      <c r="E14" s="9">
        <v>1136</v>
      </c>
      <c r="F14" s="1">
        <v>1159</v>
      </c>
      <c r="G14" s="1">
        <v>916</v>
      </c>
    </row>
    <row r="15" spans="1:9" x14ac:dyDescent="0.2">
      <c r="A15" s="7" t="s">
        <v>28</v>
      </c>
      <c r="B15" s="8">
        <v>1.308594</v>
      </c>
      <c r="C15" s="6">
        <v>1313</v>
      </c>
      <c r="D15" s="9">
        <v>1134</v>
      </c>
      <c r="E15" s="9">
        <v>1121</v>
      </c>
      <c r="F15" s="1">
        <v>1163</v>
      </c>
      <c r="G15" s="1">
        <v>923</v>
      </c>
    </row>
    <row r="16" spans="1:9" x14ac:dyDescent="0.2">
      <c r="A16" s="7" t="s">
        <v>28</v>
      </c>
      <c r="B16" s="8">
        <v>1.417969</v>
      </c>
      <c r="C16" s="9">
        <v>1295</v>
      </c>
      <c r="D16" s="9">
        <v>1105</v>
      </c>
      <c r="E16" s="9">
        <v>1138</v>
      </c>
      <c r="F16" s="1">
        <v>1161</v>
      </c>
      <c r="G16" s="1">
        <v>907</v>
      </c>
    </row>
    <row r="17" spans="1:7" x14ac:dyDescent="0.2">
      <c r="A17" s="7" t="s">
        <v>28</v>
      </c>
      <c r="B17" s="8">
        <v>1.511719</v>
      </c>
      <c r="C17" s="6">
        <v>1322</v>
      </c>
      <c r="D17" s="9">
        <v>1144</v>
      </c>
      <c r="E17" s="9">
        <v>1133</v>
      </c>
      <c r="F17" s="1">
        <v>1148</v>
      </c>
      <c r="G17" s="1">
        <v>885</v>
      </c>
    </row>
    <row r="18" spans="1:7" x14ac:dyDescent="0.2">
      <c r="A18" s="7" t="s">
        <v>28</v>
      </c>
      <c r="B18" s="8">
        <v>1.6171880000000001</v>
      </c>
      <c r="C18" s="9">
        <v>1315</v>
      </c>
      <c r="D18" s="9">
        <v>1157</v>
      </c>
      <c r="E18" s="9">
        <v>1139</v>
      </c>
      <c r="F18" s="1">
        <v>1147</v>
      </c>
      <c r="G18" s="1">
        <v>912</v>
      </c>
    </row>
    <row r="19" spans="1:7" x14ac:dyDescent="0.2">
      <c r="A19" s="7" t="s">
        <v>28</v>
      </c>
      <c r="B19" s="8">
        <v>1.714844</v>
      </c>
      <c r="C19" s="6">
        <v>1297</v>
      </c>
      <c r="D19" s="9">
        <v>1112</v>
      </c>
      <c r="E19" s="9">
        <v>1122</v>
      </c>
      <c r="F19" s="1">
        <v>1140</v>
      </c>
      <c r="G19" s="1">
        <v>914</v>
      </c>
    </row>
    <row r="20" spans="1:7" x14ac:dyDescent="0.2">
      <c r="A20" s="7" t="s">
        <v>28</v>
      </c>
      <c r="B20" s="8">
        <v>1.808594</v>
      </c>
      <c r="C20" s="9">
        <v>1292</v>
      </c>
      <c r="D20" s="9">
        <v>1120</v>
      </c>
      <c r="E20" s="9">
        <v>1127</v>
      </c>
      <c r="F20" s="1">
        <v>1175</v>
      </c>
      <c r="G20" s="1">
        <v>920</v>
      </c>
    </row>
    <row r="21" spans="1:7" x14ac:dyDescent="0.2">
      <c r="A21" s="7" t="s">
        <v>28</v>
      </c>
      <c r="B21" s="8">
        <v>1.917969</v>
      </c>
      <c r="C21" s="6">
        <v>1309</v>
      </c>
      <c r="D21" s="9">
        <v>1121</v>
      </c>
      <c r="E21" s="9">
        <v>1121</v>
      </c>
      <c r="F21" s="1">
        <v>1154</v>
      </c>
      <c r="G21" s="1">
        <v>913</v>
      </c>
    </row>
    <row r="22" spans="1:7" x14ac:dyDescent="0.2">
      <c r="A22" s="7" t="s">
        <v>29</v>
      </c>
      <c r="B22" s="8">
        <v>2.0078130000000001</v>
      </c>
      <c r="C22" s="9">
        <v>1313</v>
      </c>
      <c r="D22" s="9">
        <v>1104</v>
      </c>
      <c r="E22" s="9">
        <v>1136</v>
      </c>
      <c r="F22" s="1">
        <v>1165</v>
      </c>
      <c r="G22" s="1">
        <v>900</v>
      </c>
    </row>
    <row r="23" spans="1:7" x14ac:dyDescent="0.2">
      <c r="A23" s="7" t="s">
        <v>29</v>
      </c>
      <c r="B23" s="8">
        <v>2.1171880000000001</v>
      </c>
      <c r="C23" s="6">
        <v>1311</v>
      </c>
      <c r="D23" s="9">
        <v>1117</v>
      </c>
      <c r="E23" s="9">
        <v>1130</v>
      </c>
      <c r="F23" s="1">
        <v>1146</v>
      </c>
      <c r="G23" s="1">
        <v>881</v>
      </c>
    </row>
    <row r="24" spans="1:7" x14ac:dyDescent="0.2">
      <c r="A24" s="7" t="s">
        <v>29</v>
      </c>
      <c r="B24" s="8">
        <v>2.2109380000000001</v>
      </c>
      <c r="C24" s="9">
        <v>1304</v>
      </c>
      <c r="D24" s="9">
        <v>1118</v>
      </c>
      <c r="E24" s="9">
        <v>1131</v>
      </c>
      <c r="F24" s="1">
        <v>1144</v>
      </c>
      <c r="G24" s="1">
        <v>918</v>
      </c>
    </row>
    <row r="25" spans="1:7" x14ac:dyDescent="0.2">
      <c r="A25" s="7" t="s">
        <v>29</v>
      </c>
      <c r="B25" s="8">
        <v>2.3203130000000001</v>
      </c>
      <c r="C25" s="6">
        <v>1303</v>
      </c>
      <c r="D25" s="9">
        <v>1100</v>
      </c>
      <c r="E25" s="9">
        <v>1120</v>
      </c>
      <c r="F25" s="1">
        <v>1154</v>
      </c>
      <c r="G25" s="1">
        <v>900</v>
      </c>
    </row>
    <row r="26" spans="1:7" x14ac:dyDescent="0.2">
      <c r="A26" s="7" t="s">
        <v>29</v>
      </c>
      <c r="B26" s="8">
        <v>2.4140630000000001</v>
      </c>
      <c r="C26" s="9">
        <v>1296</v>
      </c>
      <c r="D26" s="9">
        <v>1118</v>
      </c>
      <c r="E26" s="9">
        <v>1128</v>
      </c>
      <c r="F26" s="1">
        <v>1167</v>
      </c>
      <c r="G26" s="1">
        <v>921</v>
      </c>
    </row>
    <row r="27" spans="1:7" x14ac:dyDescent="0.2">
      <c r="A27" s="7" t="s">
        <v>29</v>
      </c>
      <c r="B27" s="8">
        <v>2.5078130000000001</v>
      </c>
      <c r="C27" s="6">
        <v>1303</v>
      </c>
      <c r="D27" s="9">
        <v>1111</v>
      </c>
      <c r="E27" s="9">
        <v>1124</v>
      </c>
      <c r="F27" s="1">
        <v>1158</v>
      </c>
      <c r="G27" s="1">
        <v>926</v>
      </c>
    </row>
    <row r="28" spans="1:7" x14ac:dyDescent="0.2">
      <c r="A28" s="7" t="s">
        <v>29</v>
      </c>
      <c r="B28" s="8">
        <v>2.6171880000000001</v>
      </c>
      <c r="C28" s="9">
        <v>1314</v>
      </c>
      <c r="D28" s="9">
        <v>1131</v>
      </c>
      <c r="E28" s="9">
        <v>1108</v>
      </c>
      <c r="F28" s="1">
        <v>1168</v>
      </c>
      <c r="G28" s="1">
        <v>920</v>
      </c>
    </row>
    <row r="29" spans="1:7" x14ac:dyDescent="0.2">
      <c r="A29" s="7" t="s">
        <v>29</v>
      </c>
      <c r="B29" s="8">
        <v>2.7109380000000001</v>
      </c>
      <c r="C29" s="6">
        <v>1304</v>
      </c>
      <c r="D29" s="9">
        <v>1135</v>
      </c>
      <c r="E29" s="9">
        <v>1124</v>
      </c>
      <c r="F29" s="1">
        <v>1157</v>
      </c>
      <c r="G29" s="1">
        <v>914</v>
      </c>
    </row>
    <row r="30" spans="1:7" x14ac:dyDescent="0.2">
      <c r="A30" s="7" t="s">
        <v>29</v>
      </c>
      <c r="B30" s="8">
        <v>2.8203130000000001</v>
      </c>
      <c r="C30" s="9">
        <v>1304</v>
      </c>
      <c r="D30" s="9">
        <v>1125</v>
      </c>
      <c r="E30" s="9">
        <v>1125</v>
      </c>
      <c r="F30" s="1">
        <v>1173</v>
      </c>
      <c r="G30" s="1">
        <v>910</v>
      </c>
    </row>
    <row r="31" spans="1:7" x14ac:dyDescent="0.2">
      <c r="A31" s="7" t="s">
        <v>29</v>
      </c>
      <c r="B31" s="8">
        <v>2.9140630000000001</v>
      </c>
      <c r="C31" s="6">
        <v>1293</v>
      </c>
      <c r="D31" s="9">
        <v>1110</v>
      </c>
      <c r="E31" s="9">
        <v>1132</v>
      </c>
      <c r="F31" s="1">
        <v>1153</v>
      </c>
      <c r="G31" s="1">
        <v>884</v>
      </c>
    </row>
    <row r="32" spans="1:7" x14ac:dyDescent="0.2">
      <c r="A32" s="7" t="s">
        <v>30</v>
      </c>
      <c r="B32" s="8">
        <v>3.0078130000000001</v>
      </c>
      <c r="C32" s="9">
        <v>1308</v>
      </c>
      <c r="D32" s="9">
        <v>1128</v>
      </c>
      <c r="E32" s="9">
        <v>1119</v>
      </c>
      <c r="F32" s="1">
        <v>1162</v>
      </c>
      <c r="G32" s="1">
        <v>887</v>
      </c>
    </row>
    <row r="33" spans="1:7" x14ac:dyDescent="0.2">
      <c r="A33" s="7" t="s">
        <v>30</v>
      </c>
      <c r="B33" s="8">
        <v>3.1171880000000001</v>
      </c>
      <c r="C33" s="6">
        <v>1293</v>
      </c>
      <c r="D33" s="9">
        <v>1114</v>
      </c>
      <c r="E33" s="9">
        <v>1125</v>
      </c>
      <c r="F33" s="1">
        <v>1164</v>
      </c>
      <c r="G33" s="1">
        <v>899</v>
      </c>
    </row>
    <row r="34" spans="1:7" x14ac:dyDescent="0.2">
      <c r="A34" s="7" t="s">
        <v>30</v>
      </c>
      <c r="B34" s="8">
        <v>3.2109380000000001</v>
      </c>
      <c r="C34" s="9">
        <v>1322</v>
      </c>
      <c r="D34" s="9">
        <v>1141</v>
      </c>
      <c r="E34" s="9">
        <v>1124</v>
      </c>
      <c r="F34" s="1">
        <v>1159</v>
      </c>
      <c r="G34" s="1">
        <v>901</v>
      </c>
    </row>
    <row r="35" spans="1:7" x14ac:dyDescent="0.2">
      <c r="A35" s="7" t="s">
        <v>30</v>
      </c>
      <c r="B35" s="8">
        <v>3.3203130000000001</v>
      </c>
      <c r="C35" s="9">
        <v>1299</v>
      </c>
      <c r="D35" s="9">
        <v>1118</v>
      </c>
      <c r="E35" s="9">
        <v>1110</v>
      </c>
      <c r="F35" s="1">
        <v>1165</v>
      </c>
      <c r="G35" s="1">
        <v>926</v>
      </c>
    </row>
    <row r="36" spans="1:7" x14ac:dyDescent="0.2">
      <c r="A36" s="7" t="s">
        <v>30</v>
      </c>
      <c r="B36" s="8">
        <v>3.4140630000000001</v>
      </c>
      <c r="C36" s="9">
        <v>1293</v>
      </c>
      <c r="D36" s="9">
        <v>1113</v>
      </c>
      <c r="E36" s="9">
        <v>1107</v>
      </c>
      <c r="F36" s="1">
        <v>1172</v>
      </c>
      <c r="G36" s="1">
        <v>905</v>
      </c>
    </row>
    <row r="37" spans="1:7" x14ac:dyDescent="0.2">
      <c r="A37" s="7" t="s">
        <v>30</v>
      </c>
      <c r="B37" s="8">
        <v>3.5078130000000001</v>
      </c>
      <c r="C37" s="9">
        <v>1309</v>
      </c>
      <c r="D37" s="9">
        <v>1126</v>
      </c>
      <c r="E37" s="9">
        <v>1114</v>
      </c>
      <c r="F37" s="1">
        <v>1157</v>
      </c>
      <c r="G37" s="1">
        <v>914</v>
      </c>
    </row>
    <row r="38" spans="1:7" x14ac:dyDescent="0.2">
      <c r="A38" s="7" t="s">
        <v>30</v>
      </c>
      <c r="B38" s="8">
        <v>3.6171880000000001</v>
      </c>
      <c r="C38" s="9">
        <v>1300</v>
      </c>
      <c r="D38" s="9">
        <v>1128</v>
      </c>
      <c r="E38" s="9">
        <v>1136</v>
      </c>
      <c r="F38" s="1">
        <v>1152</v>
      </c>
      <c r="G38" s="1">
        <v>909</v>
      </c>
    </row>
    <row r="39" spans="1:7" x14ac:dyDescent="0.2">
      <c r="A39" s="7" t="s">
        <v>30</v>
      </c>
      <c r="B39" s="8">
        <v>3.7109380000000001</v>
      </c>
      <c r="C39" s="9">
        <v>1300</v>
      </c>
      <c r="D39" s="9">
        <v>1128</v>
      </c>
      <c r="E39" s="9">
        <v>1131</v>
      </c>
      <c r="F39" s="1">
        <v>1164</v>
      </c>
      <c r="G39" s="1">
        <v>881</v>
      </c>
    </row>
    <row r="40" spans="1:7" x14ac:dyDescent="0.2">
      <c r="A40" s="7" t="s">
        <v>30</v>
      </c>
      <c r="B40" s="8">
        <v>3.8203130000000001</v>
      </c>
      <c r="C40" s="9">
        <v>1316</v>
      </c>
      <c r="D40" s="9">
        <v>1133</v>
      </c>
      <c r="E40" s="9">
        <v>1119</v>
      </c>
      <c r="F40" s="1">
        <v>1163</v>
      </c>
      <c r="G40" s="1">
        <v>918</v>
      </c>
    </row>
    <row r="41" spans="1:7" x14ac:dyDescent="0.2">
      <c r="A41" s="7" t="s">
        <v>30</v>
      </c>
      <c r="B41" s="8">
        <v>3.9140630000000001</v>
      </c>
      <c r="C41" s="9">
        <v>1289</v>
      </c>
      <c r="D41" s="9">
        <v>1111</v>
      </c>
      <c r="E41" s="9">
        <v>1107</v>
      </c>
      <c r="F41" s="1">
        <v>1178</v>
      </c>
      <c r="G41" s="1">
        <v>916</v>
      </c>
    </row>
    <row r="42" spans="1:7" x14ac:dyDescent="0.2">
      <c r="A42" s="7" t="s">
        <v>31</v>
      </c>
      <c r="B42" s="8">
        <v>4.0234379999999996</v>
      </c>
      <c r="C42" s="9">
        <v>1306</v>
      </c>
      <c r="D42" s="9">
        <v>1134</v>
      </c>
      <c r="E42" s="9">
        <v>1148</v>
      </c>
      <c r="F42" s="1">
        <v>1158</v>
      </c>
      <c r="G42" s="1">
        <v>916</v>
      </c>
    </row>
    <row r="43" spans="1:7" x14ac:dyDescent="0.2">
      <c r="A43" s="7" t="s">
        <v>31</v>
      </c>
      <c r="B43" s="8">
        <v>4.1132809999999997</v>
      </c>
      <c r="C43" s="9">
        <v>1308</v>
      </c>
      <c r="D43" s="9">
        <v>1112</v>
      </c>
      <c r="E43" s="9">
        <v>1099</v>
      </c>
      <c r="F43" s="1">
        <v>1161</v>
      </c>
      <c r="G43" s="1">
        <v>928</v>
      </c>
    </row>
    <row r="44" spans="1:7" x14ac:dyDescent="0.2">
      <c r="A44" s="7" t="s">
        <v>31</v>
      </c>
      <c r="B44" s="8">
        <v>4.2109379999999996</v>
      </c>
      <c r="C44" s="9">
        <v>1303</v>
      </c>
      <c r="D44" s="9">
        <v>1094</v>
      </c>
      <c r="E44" s="9">
        <v>1128</v>
      </c>
      <c r="F44" s="1">
        <v>1152</v>
      </c>
      <c r="G44" s="1">
        <v>886</v>
      </c>
    </row>
    <row r="45" spans="1:7" x14ac:dyDescent="0.2">
      <c r="A45" s="7" t="s">
        <v>31</v>
      </c>
      <c r="B45" s="8">
        <v>4.3164059999999997</v>
      </c>
      <c r="C45" s="9">
        <v>1296</v>
      </c>
      <c r="D45" s="9">
        <v>1126</v>
      </c>
      <c r="E45" s="9">
        <v>1140</v>
      </c>
      <c r="F45" s="1">
        <v>1165</v>
      </c>
      <c r="G45" s="1">
        <v>910</v>
      </c>
    </row>
    <row r="46" spans="1:7" x14ac:dyDescent="0.2">
      <c r="A46" s="7" t="s">
        <v>31</v>
      </c>
      <c r="B46" s="8">
        <v>4.4101559999999997</v>
      </c>
      <c r="C46" s="9">
        <v>1295</v>
      </c>
      <c r="D46" s="9">
        <v>1114</v>
      </c>
      <c r="E46" s="9">
        <v>1123</v>
      </c>
      <c r="F46" s="1">
        <v>1141</v>
      </c>
      <c r="G46" s="1">
        <v>903</v>
      </c>
    </row>
    <row r="48" spans="1:7" x14ac:dyDescent="0.2">
      <c r="A48" s="7" t="s">
        <v>39</v>
      </c>
      <c r="C48" s="11">
        <f>AVERAGE(C2:C46)</f>
        <v>1303.5333333333333</v>
      </c>
      <c r="D48" s="11">
        <f t="shared" ref="D48:G48" si="0">AVERAGE(D2:D46)</f>
        <v>1121.6444444444444</v>
      </c>
      <c r="E48" s="11">
        <f t="shared" si="0"/>
        <v>1124</v>
      </c>
      <c r="F48" s="11">
        <f t="shared" si="0"/>
        <v>1158.6444444444444</v>
      </c>
      <c r="G48" s="11">
        <f t="shared" si="0"/>
        <v>909.24444444444441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CED9-CB2E-403F-971A-A3A7459853A3}">
  <dimension ref="A1:I62"/>
  <sheetViews>
    <sheetView workbookViewId="0">
      <selection activeCell="F33" sqref="F33"/>
    </sheetView>
  </sheetViews>
  <sheetFormatPr defaultRowHeight="12.75" x14ac:dyDescent="0.2"/>
  <cols>
    <col min="1" max="1" width="18.85546875" style="7" customWidth="1"/>
    <col min="2" max="2" width="15" style="8" customWidth="1"/>
    <col min="3" max="5" width="9.140625" style="9"/>
    <col min="6" max="9" width="9.140625" style="1"/>
  </cols>
  <sheetData>
    <row r="1" spans="1:9" s="10" customFormat="1" ht="38.25" x14ac:dyDescent="0.2">
      <c r="A1" s="5" t="s">
        <v>0</v>
      </c>
      <c r="B1" s="4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</row>
    <row r="2" spans="1:9" x14ac:dyDescent="0.2">
      <c r="A2" s="7" t="s">
        <v>32</v>
      </c>
      <c r="B2" s="8">
        <v>6.25E-2</v>
      </c>
      <c r="C2" s="9">
        <v>1463</v>
      </c>
      <c r="D2" s="9">
        <v>1228</v>
      </c>
      <c r="E2" s="9">
        <v>1252</v>
      </c>
      <c r="F2" s="1">
        <v>1298</v>
      </c>
      <c r="G2" s="1">
        <v>946</v>
      </c>
    </row>
    <row r="3" spans="1:9" x14ac:dyDescent="0.2">
      <c r="A3" s="7" t="s">
        <v>32</v>
      </c>
      <c r="B3" s="8">
        <v>0.1210938</v>
      </c>
      <c r="C3" s="6">
        <v>1442</v>
      </c>
      <c r="D3" s="9">
        <v>1236</v>
      </c>
      <c r="E3" s="9">
        <v>1245</v>
      </c>
      <c r="F3" s="1">
        <v>1291</v>
      </c>
      <c r="G3" s="1">
        <v>932</v>
      </c>
    </row>
    <row r="4" spans="1:9" x14ac:dyDescent="0.2">
      <c r="A4" s="7" t="s">
        <v>32</v>
      </c>
      <c r="B4" s="8">
        <v>0.2226563</v>
      </c>
      <c r="C4" s="9">
        <v>1432</v>
      </c>
      <c r="D4" s="9">
        <v>1245</v>
      </c>
      <c r="E4" s="9">
        <v>1257</v>
      </c>
      <c r="F4" s="1">
        <v>1299</v>
      </c>
      <c r="G4" s="1">
        <v>950</v>
      </c>
    </row>
    <row r="5" spans="1:9" x14ac:dyDescent="0.2">
      <c r="A5" s="7" t="s">
        <v>32</v>
      </c>
      <c r="B5" s="8">
        <v>0.3203125</v>
      </c>
      <c r="C5" s="6">
        <v>1423</v>
      </c>
      <c r="D5" s="9">
        <v>1229</v>
      </c>
      <c r="E5" s="9">
        <v>1244</v>
      </c>
      <c r="F5" s="1">
        <v>1292</v>
      </c>
      <c r="G5" s="1">
        <v>949</v>
      </c>
    </row>
    <row r="6" spans="1:9" x14ac:dyDescent="0.2">
      <c r="A6" s="7" t="s">
        <v>32</v>
      </c>
      <c r="B6" s="8">
        <v>0.421875</v>
      </c>
      <c r="C6" s="9">
        <v>1438</v>
      </c>
      <c r="D6" s="9">
        <v>1225</v>
      </c>
      <c r="E6" s="9">
        <v>1227</v>
      </c>
      <c r="F6" s="1">
        <v>1276</v>
      </c>
      <c r="G6" s="1">
        <v>931</v>
      </c>
    </row>
    <row r="7" spans="1:9" x14ac:dyDescent="0.2">
      <c r="A7" s="7" t="s">
        <v>32</v>
      </c>
      <c r="B7" s="8">
        <v>0.5234375</v>
      </c>
      <c r="C7" s="6">
        <v>1437</v>
      </c>
      <c r="D7" s="9">
        <v>1255</v>
      </c>
      <c r="E7" s="9">
        <v>1252</v>
      </c>
      <c r="F7" s="1">
        <v>1272</v>
      </c>
      <c r="G7" s="1">
        <v>925</v>
      </c>
    </row>
    <row r="8" spans="1:9" x14ac:dyDescent="0.2">
      <c r="A8" s="7" t="s">
        <v>32</v>
      </c>
      <c r="B8" s="8">
        <v>0.62109380000000003</v>
      </c>
      <c r="C8" s="9">
        <v>1425</v>
      </c>
      <c r="D8" s="9">
        <v>1246</v>
      </c>
      <c r="E8" s="9">
        <v>1260</v>
      </c>
      <c r="F8" s="1">
        <v>1289</v>
      </c>
      <c r="G8" s="1">
        <v>938</v>
      </c>
    </row>
    <row r="9" spans="1:9" x14ac:dyDescent="0.2">
      <c r="A9" s="7" t="s">
        <v>32</v>
      </c>
      <c r="B9" s="8">
        <v>0.72265630000000003</v>
      </c>
      <c r="C9" s="6">
        <v>1436</v>
      </c>
      <c r="D9" s="9">
        <v>1247</v>
      </c>
      <c r="E9" s="9">
        <v>1244</v>
      </c>
      <c r="F9" s="1">
        <v>1293</v>
      </c>
      <c r="G9" s="1">
        <v>931</v>
      </c>
    </row>
    <row r="10" spans="1:9" x14ac:dyDescent="0.2">
      <c r="A10" s="7" t="s">
        <v>33</v>
      </c>
      <c r="B10" s="8">
        <v>0.8203125</v>
      </c>
      <c r="C10" s="9">
        <v>1443</v>
      </c>
      <c r="D10" s="9">
        <v>1234</v>
      </c>
      <c r="E10" s="9">
        <v>1224</v>
      </c>
      <c r="F10" s="1">
        <v>1289</v>
      </c>
      <c r="G10" s="1">
        <v>919</v>
      </c>
    </row>
    <row r="11" spans="1:9" x14ac:dyDescent="0.2">
      <c r="A11" s="7" t="s">
        <v>33</v>
      </c>
      <c r="B11" s="8">
        <v>0.921875</v>
      </c>
      <c r="C11" s="6">
        <v>1439</v>
      </c>
      <c r="D11" s="9">
        <v>1235</v>
      </c>
      <c r="E11" s="9">
        <v>1219</v>
      </c>
      <c r="F11" s="1">
        <v>1280</v>
      </c>
      <c r="G11" s="1">
        <v>946</v>
      </c>
    </row>
    <row r="12" spans="1:9" x14ac:dyDescent="0.2">
      <c r="A12" s="7" t="s">
        <v>33</v>
      </c>
      <c r="B12" s="8">
        <v>1.0234380000000001</v>
      </c>
      <c r="C12" s="9">
        <v>1453</v>
      </c>
      <c r="D12" s="9">
        <v>1239</v>
      </c>
      <c r="E12" s="9">
        <v>1242</v>
      </c>
      <c r="F12" s="1">
        <v>1267</v>
      </c>
      <c r="G12" s="1">
        <v>932</v>
      </c>
    </row>
    <row r="13" spans="1:9" x14ac:dyDescent="0.2">
      <c r="A13" s="7" t="s">
        <v>33</v>
      </c>
      <c r="B13" s="8">
        <v>1.121094</v>
      </c>
      <c r="C13" s="6">
        <v>1433</v>
      </c>
      <c r="D13" s="9">
        <v>1247</v>
      </c>
      <c r="E13" s="9">
        <v>1232</v>
      </c>
      <c r="F13" s="1">
        <v>1288</v>
      </c>
      <c r="G13" s="1">
        <v>955</v>
      </c>
    </row>
    <row r="14" spans="1:9" x14ac:dyDescent="0.2">
      <c r="A14" s="7" t="s">
        <v>33</v>
      </c>
      <c r="B14" s="8">
        <v>1.21875</v>
      </c>
      <c r="C14" s="9">
        <v>1444</v>
      </c>
      <c r="D14" s="9">
        <v>1242</v>
      </c>
      <c r="E14" s="9">
        <v>1246</v>
      </c>
      <c r="F14" s="1">
        <v>1284</v>
      </c>
      <c r="G14" s="1">
        <v>946</v>
      </c>
    </row>
    <row r="15" spans="1:9" x14ac:dyDescent="0.2">
      <c r="A15" s="7" t="s">
        <v>33</v>
      </c>
      <c r="B15" s="8">
        <v>1.3125</v>
      </c>
      <c r="C15" s="6">
        <v>1434</v>
      </c>
      <c r="D15" s="9">
        <v>1221</v>
      </c>
      <c r="E15" s="9">
        <v>1229</v>
      </c>
      <c r="F15" s="1">
        <v>1300</v>
      </c>
      <c r="G15" s="1">
        <v>936</v>
      </c>
    </row>
    <row r="16" spans="1:9" x14ac:dyDescent="0.2">
      <c r="A16" s="7" t="s">
        <v>33</v>
      </c>
      <c r="B16" s="8">
        <v>1.421875</v>
      </c>
      <c r="C16" s="9">
        <v>1450</v>
      </c>
      <c r="D16" s="9">
        <v>1235</v>
      </c>
      <c r="E16" s="9">
        <v>1241</v>
      </c>
      <c r="F16" s="1">
        <v>1288</v>
      </c>
      <c r="G16" s="1">
        <v>932</v>
      </c>
    </row>
    <row r="17" spans="1:7" x14ac:dyDescent="0.2">
      <c r="A17" s="7" t="s">
        <v>33</v>
      </c>
      <c r="B17" s="8">
        <v>1.515625</v>
      </c>
      <c r="C17" s="6">
        <v>1459</v>
      </c>
      <c r="D17" s="9">
        <v>1226</v>
      </c>
      <c r="E17" s="9">
        <v>1258</v>
      </c>
      <c r="F17" s="1">
        <v>1282</v>
      </c>
      <c r="G17" s="1">
        <v>939</v>
      </c>
    </row>
    <row r="18" spans="1:7" x14ac:dyDescent="0.2">
      <c r="A18" s="7" t="s">
        <v>33</v>
      </c>
      <c r="B18" s="8">
        <v>1.625</v>
      </c>
      <c r="C18" s="9">
        <v>1438</v>
      </c>
      <c r="D18" s="9">
        <v>1249</v>
      </c>
      <c r="E18" s="9">
        <v>1243</v>
      </c>
      <c r="F18" s="1">
        <v>1284</v>
      </c>
      <c r="G18" s="1">
        <v>932</v>
      </c>
    </row>
    <row r="19" spans="1:7" x14ac:dyDescent="0.2">
      <c r="A19" s="7" t="s">
        <v>33</v>
      </c>
      <c r="B19" s="8">
        <v>1.71875</v>
      </c>
      <c r="C19" s="6">
        <v>1445</v>
      </c>
      <c r="D19" s="9">
        <v>1242</v>
      </c>
      <c r="E19" s="9">
        <v>1259</v>
      </c>
      <c r="F19" s="1">
        <v>1295</v>
      </c>
      <c r="G19" s="1">
        <v>950</v>
      </c>
    </row>
    <row r="20" spans="1:7" x14ac:dyDescent="0.2">
      <c r="A20" s="7" t="s">
        <v>34</v>
      </c>
      <c r="B20" s="8">
        <v>1.8125</v>
      </c>
      <c r="C20" s="9">
        <v>1462</v>
      </c>
      <c r="D20" s="9">
        <v>1247</v>
      </c>
      <c r="E20" s="9">
        <v>1260</v>
      </c>
      <c r="F20" s="1">
        <v>1297</v>
      </c>
      <c r="G20" s="1">
        <v>917</v>
      </c>
    </row>
    <row r="21" spans="1:7" x14ac:dyDescent="0.2">
      <c r="A21" s="7" t="s">
        <v>34</v>
      </c>
      <c r="B21" s="8">
        <v>1.921875</v>
      </c>
      <c r="C21" s="6">
        <v>1430</v>
      </c>
      <c r="D21" s="9">
        <v>1244</v>
      </c>
      <c r="E21" s="9">
        <v>1236</v>
      </c>
      <c r="F21" s="1">
        <v>1288</v>
      </c>
      <c r="G21" s="1">
        <v>926</v>
      </c>
    </row>
    <row r="22" spans="1:7" x14ac:dyDescent="0.2">
      <c r="A22" s="7" t="s">
        <v>34</v>
      </c>
      <c r="B22" s="8">
        <v>2.015625</v>
      </c>
      <c r="C22" s="9">
        <v>1439</v>
      </c>
      <c r="D22" s="9">
        <v>1257</v>
      </c>
      <c r="E22" s="9">
        <v>1253</v>
      </c>
      <c r="F22" s="1">
        <v>1280</v>
      </c>
      <c r="G22" s="1">
        <v>941</v>
      </c>
    </row>
    <row r="23" spans="1:7" x14ac:dyDescent="0.2">
      <c r="A23" s="7" t="s">
        <v>34</v>
      </c>
      <c r="B23" s="8">
        <v>2.125</v>
      </c>
      <c r="C23" s="6">
        <v>1439</v>
      </c>
      <c r="D23" s="9">
        <v>1233</v>
      </c>
      <c r="E23" s="9">
        <v>1253</v>
      </c>
      <c r="F23" s="1">
        <v>1286</v>
      </c>
      <c r="G23" s="1">
        <v>951</v>
      </c>
    </row>
    <row r="24" spans="1:7" x14ac:dyDescent="0.2">
      <c r="A24" s="7" t="s">
        <v>34</v>
      </c>
      <c r="B24" s="8">
        <v>2.21875</v>
      </c>
      <c r="C24" s="9">
        <v>1430</v>
      </c>
      <c r="D24" s="9">
        <v>1244</v>
      </c>
      <c r="E24" s="9">
        <v>1246</v>
      </c>
      <c r="F24" s="1">
        <v>1273</v>
      </c>
      <c r="G24" s="1">
        <v>923</v>
      </c>
    </row>
    <row r="25" spans="1:7" x14ac:dyDescent="0.2">
      <c r="A25" s="7" t="s">
        <v>34</v>
      </c>
      <c r="B25" s="8">
        <v>2.328125</v>
      </c>
      <c r="C25" s="6">
        <v>1439</v>
      </c>
      <c r="D25" s="9">
        <v>1257</v>
      </c>
      <c r="E25" s="9">
        <v>1248</v>
      </c>
      <c r="F25" s="1">
        <v>1293</v>
      </c>
      <c r="G25" s="1">
        <v>929</v>
      </c>
    </row>
    <row r="26" spans="1:7" x14ac:dyDescent="0.2">
      <c r="A26" s="7" t="s">
        <v>34</v>
      </c>
      <c r="B26" s="8">
        <v>2.421875</v>
      </c>
      <c r="C26" s="9">
        <v>1429</v>
      </c>
      <c r="D26" s="9">
        <v>1233</v>
      </c>
      <c r="E26" s="9">
        <v>1232</v>
      </c>
      <c r="F26" s="1">
        <v>1292</v>
      </c>
      <c r="G26" s="1">
        <v>920</v>
      </c>
    </row>
    <row r="27" spans="1:7" x14ac:dyDescent="0.2">
      <c r="A27" s="7" t="s">
        <v>34</v>
      </c>
      <c r="B27" s="8">
        <v>2.515625</v>
      </c>
      <c r="C27" s="6">
        <v>1435</v>
      </c>
      <c r="D27" s="9">
        <v>1216</v>
      </c>
      <c r="E27" s="9">
        <v>1251</v>
      </c>
      <c r="F27" s="1">
        <v>1302</v>
      </c>
      <c r="G27" s="1">
        <v>964</v>
      </c>
    </row>
    <row r="28" spans="1:7" x14ac:dyDescent="0.2">
      <c r="A28" s="7" t="s">
        <v>34</v>
      </c>
      <c r="B28" s="8">
        <v>2.625</v>
      </c>
      <c r="C28" s="9">
        <v>1439</v>
      </c>
      <c r="D28" s="9">
        <v>1236</v>
      </c>
      <c r="E28" s="9">
        <v>1246</v>
      </c>
      <c r="F28" s="1">
        <v>1292</v>
      </c>
      <c r="G28" s="1">
        <v>953</v>
      </c>
    </row>
    <row r="29" spans="1:7" x14ac:dyDescent="0.2">
      <c r="A29" s="7" t="s">
        <v>34</v>
      </c>
      <c r="B29" s="8">
        <v>2.71875</v>
      </c>
      <c r="C29" s="6">
        <v>1451</v>
      </c>
      <c r="D29" s="9">
        <v>1231</v>
      </c>
      <c r="E29" s="9">
        <v>1258</v>
      </c>
      <c r="F29" s="1">
        <v>1295</v>
      </c>
      <c r="G29" s="1">
        <v>955</v>
      </c>
    </row>
    <row r="30" spans="1:7" x14ac:dyDescent="0.2">
      <c r="A30" s="7" t="s">
        <v>35</v>
      </c>
      <c r="B30" s="8">
        <v>2.828125</v>
      </c>
      <c r="C30" s="9">
        <v>1416</v>
      </c>
      <c r="D30" s="9">
        <v>1218</v>
      </c>
      <c r="E30" s="9">
        <v>1228</v>
      </c>
      <c r="F30" s="1">
        <v>1282</v>
      </c>
      <c r="G30" s="1">
        <v>944</v>
      </c>
    </row>
    <row r="31" spans="1:7" x14ac:dyDescent="0.2">
      <c r="A31" s="7" t="s">
        <v>35</v>
      </c>
      <c r="B31" s="8">
        <v>2.921875</v>
      </c>
      <c r="C31" s="6">
        <v>1440</v>
      </c>
      <c r="D31" s="9">
        <v>1253</v>
      </c>
      <c r="E31" s="9">
        <v>1242</v>
      </c>
      <c r="F31" s="1">
        <v>1287</v>
      </c>
      <c r="G31" s="1">
        <v>916</v>
      </c>
    </row>
    <row r="32" spans="1:7" x14ac:dyDescent="0.2">
      <c r="A32" s="7" t="s">
        <v>35</v>
      </c>
      <c r="B32" s="8">
        <v>3.0117189999999998</v>
      </c>
      <c r="C32" s="9">
        <v>1431</v>
      </c>
      <c r="D32" s="9">
        <v>1217</v>
      </c>
      <c r="E32" s="9">
        <v>1260</v>
      </c>
      <c r="F32" s="1">
        <v>1287</v>
      </c>
      <c r="G32" s="1">
        <v>917</v>
      </c>
    </row>
    <row r="33" spans="1:7" x14ac:dyDescent="0.2">
      <c r="A33" s="7" t="s">
        <v>35</v>
      </c>
      <c r="B33" s="8">
        <v>3.1210939999999998</v>
      </c>
      <c r="C33" s="6">
        <v>1434</v>
      </c>
      <c r="D33" s="9">
        <v>1250</v>
      </c>
      <c r="E33" s="9">
        <v>1258</v>
      </c>
      <c r="F33" s="1">
        <v>1272</v>
      </c>
      <c r="G33" s="1">
        <v>947</v>
      </c>
    </row>
    <row r="34" spans="1:7" x14ac:dyDescent="0.2">
      <c r="A34" s="7" t="s">
        <v>35</v>
      </c>
      <c r="B34" s="8">
        <v>3.2148439999999998</v>
      </c>
      <c r="C34" s="9">
        <v>1440</v>
      </c>
      <c r="D34" s="9">
        <v>1236</v>
      </c>
      <c r="E34" s="9">
        <v>1246</v>
      </c>
      <c r="F34" s="1">
        <v>1288</v>
      </c>
      <c r="G34" s="1">
        <v>942</v>
      </c>
    </row>
    <row r="35" spans="1:7" x14ac:dyDescent="0.2">
      <c r="A35" s="7" t="s">
        <v>35</v>
      </c>
      <c r="B35" s="8">
        <v>3.3242189999999998</v>
      </c>
      <c r="C35" s="9">
        <v>1459</v>
      </c>
      <c r="D35" s="9">
        <v>1250</v>
      </c>
      <c r="E35" s="9">
        <v>1238</v>
      </c>
      <c r="F35" s="1">
        <v>1290</v>
      </c>
      <c r="G35" s="1">
        <v>928</v>
      </c>
    </row>
    <row r="36" spans="1:7" x14ac:dyDescent="0.2">
      <c r="A36" s="7" t="s">
        <v>35</v>
      </c>
      <c r="B36" s="8">
        <v>3.4179689999999998</v>
      </c>
      <c r="C36" s="9">
        <v>1441</v>
      </c>
      <c r="D36" s="9">
        <v>1227</v>
      </c>
      <c r="E36" s="9">
        <v>1242</v>
      </c>
      <c r="F36" s="1">
        <v>1297</v>
      </c>
      <c r="G36" s="1">
        <v>943</v>
      </c>
    </row>
    <row r="37" spans="1:7" x14ac:dyDescent="0.2">
      <c r="A37" s="7" t="s">
        <v>35</v>
      </c>
      <c r="B37" s="8">
        <v>3.5117189999999998</v>
      </c>
      <c r="C37" s="9">
        <v>1427</v>
      </c>
      <c r="D37" s="9">
        <v>1219</v>
      </c>
      <c r="E37" s="9">
        <v>1237</v>
      </c>
      <c r="F37" s="1">
        <v>1281</v>
      </c>
      <c r="G37" s="1">
        <v>945</v>
      </c>
    </row>
    <row r="38" spans="1:7" x14ac:dyDescent="0.2">
      <c r="A38" s="7" t="s">
        <v>35</v>
      </c>
      <c r="B38" s="8">
        <v>3.6210939999999998</v>
      </c>
      <c r="C38" s="9">
        <v>1450</v>
      </c>
      <c r="D38" s="9">
        <v>1263</v>
      </c>
      <c r="E38" s="9">
        <v>1240</v>
      </c>
      <c r="F38" s="1">
        <v>1292</v>
      </c>
      <c r="G38" s="1">
        <v>952</v>
      </c>
    </row>
    <row r="39" spans="1:7" x14ac:dyDescent="0.2">
      <c r="A39" s="7" t="s">
        <v>35</v>
      </c>
      <c r="B39" s="8">
        <v>3.7148439999999998</v>
      </c>
      <c r="C39" s="9">
        <v>1436</v>
      </c>
      <c r="D39" s="9">
        <v>1227</v>
      </c>
      <c r="E39" s="9">
        <v>1250</v>
      </c>
      <c r="F39" s="1">
        <v>1304</v>
      </c>
      <c r="G39" s="1">
        <v>945</v>
      </c>
    </row>
    <row r="40" spans="1:7" x14ac:dyDescent="0.2">
      <c r="A40" s="7" t="s">
        <v>36</v>
      </c>
      <c r="B40" s="8">
        <v>3.8242189999999998</v>
      </c>
      <c r="C40" s="9">
        <v>1441</v>
      </c>
      <c r="D40" s="9">
        <v>1235</v>
      </c>
      <c r="E40" s="9">
        <v>1252</v>
      </c>
      <c r="F40" s="1">
        <v>1290</v>
      </c>
      <c r="G40" s="1">
        <v>935</v>
      </c>
    </row>
    <row r="41" spans="1:7" x14ac:dyDescent="0.2">
      <c r="A41" s="7" t="s">
        <v>36</v>
      </c>
      <c r="B41" s="8">
        <v>3.9179689999999998</v>
      </c>
      <c r="C41" s="9">
        <v>1424</v>
      </c>
      <c r="D41" s="9">
        <v>1239</v>
      </c>
      <c r="E41" s="9">
        <v>1247</v>
      </c>
      <c r="F41" s="1">
        <v>1301</v>
      </c>
      <c r="G41" s="1">
        <v>920</v>
      </c>
    </row>
    <row r="42" spans="1:7" x14ac:dyDescent="0.2">
      <c r="A42" s="7" t="s">
        <v>36</v>
      </c>
      <c r="B42" s="8">
        <v>4.0273440000000003</v>
      </c>
      <c r="C42" s="9">
        <v>1414</v>
      </c>
      <c r="D42" s="9">
        <v>1238</v>
      </c>
      <c r="E42" s="9">
        <v>1238</v>
      </c>
      <c r="F42" s="1">
        <v>1268</v>
      </c>
      <c r="G42" s="1">
        <v>934</v>
      </c>
    </row>
    <row r="43" spans="1:7" x14ac:dyDescent="0.2">
      <c r="A43" s="7" t="s">
        <v>36</v>
      </c>
      <c r="B43" s="8">
        <v>4.1210940000000003</v>
      </c>
      <c r="C43" s="9">
        <v>1431</v>
      </c>
      <c r="D43" s="9">
        <v>1231</v>
      </c>
      <c r="E43" s="9">
        <v>1253</v>
      </c>
      <c r="F43" s="1">
        <v>1285</v>
      </c>
      <c r="G43" s="1">
        <v>937</v>
      </c>
    </row>
    <row r="44" spans="1:7" x14ac:dyDescent="0.2">
      <c r="A44" s="7" t="s">
        <v>36</v>
      </c>
      <c r="B44" s="8">
        <v>4.2148440000000003</v>
      </c>
      <c r="C44" s="9">
        <v>1432</v>
      </c>
      <c r="D44" s="9">
        <v>1223</v>
      </c>
      <c r="E44" s="9">
        <v>1244</v>
      </c>
      <c r="F44" s="1">
        <v>1282</v>
      </c>
      <c r="G44" s="1">
        <v>926</v>
      </c>
    </row>
    <row r="45" spans="1:7" x14ac:dyDescent="0.2">
      <c r="A45" s="7" t="s">
        <v>36</v>
      </c>
      <c r="B45" s="8">
        <v>4.3242190000000003</v>
      </c>
      <c r="C45" s="9">
        <v>1459</v>
      </c>
      <c r="D45" s="9">
        <v>1233</v>
      </c>
      <c r="E45" s="9">
        <v>1246</v>
      </c>
      <c r="F45" s="1">
        <v>1293</v>
      </c>
      <c r="G45" s="1">
        <v>938</v>
      </c>
    </row>
    <row r="46" spans="1:7" x14ac:dyDescent="0.2">
      <c r="A46" s="7" t="s">
        <v>36</v>
      </c>
      <c r="B46" s="8">
        <v>4.4179690000000003</v>
      </c>
      <c r="C46" s="9">
        <v>1442</v>
      </c>
      <c r="D46" s="9">
        <v>1249</v>
      </c>
      <c r="E46" s="9">
        <v>1248</v>
      </c>
      <c r="F46" s="1">
        <v>1288</v>
      </c>
      <c r="G46" s="1">
        <v>958</v>
      </c>
    </row>
    <row r="47" spans="1:7" x14ac:dyDescent="0.2">
      <c r="A47" s="7" t="s">
        <v>36</v>
      </c>
      <c r="B47" s="8">
        <v>4.5273440000000003</v>
      </c>
      <c r="C47" s="9">
        <v>1462</v>
      </c>
      <c r="D47" s="9">
        <v>1258</v>
      </c>
      <c r="E47" s="9">
        <v>1256</v>
      </c>
      <c r="F47" s="1">
        <v>1276</v>
      </c>
      <c r="G47" s="1">
        <v>927</v>
      </c>
    </row>
    <row r="48" spans="1:7" x14ac:dyDescent="0.2">
      <c r="A48" s="7" t="s">
        <v>36</v>
      </c>
      <c r="B48" s="8">
        <v>4.6210940000000003</v>
      </c>
      <c r="C48" s="9">
        <v>1449</v>
      </c>
      <c r="D48" s="9">
        <v>1238</v>
      </c>
      <c r="E48" s="9">
        <v>1247</v>
      </c>
      <c r="F48" s="1">
        <v>1297</v>
      </c>
      <c r="G48" s="1">
        <v>938</v>
      </c>
    </row>
    <row r="49" spans="1:7" x14ac:dyDescent="0.2">
      <c r="A49" s="7" t="s">
        <v>36</v>
      </c>
      <c r="B49" s="8">
        <v>4.7148440000000003</v>
      </c>
      <c r="C49" s="9">
        <v>1448</v>
      </c>
      <c r="D49" s="9">
        <v>1233</v>
      </c>
      <c r="E49" s="9">
        <v>1247</v>
      </c>
      <c r="F49" s="1">
        <v>1272</v>
      </c>
      <c r="G49" s="1">
        <v>925</v>
      </c>
    </row>
    <row r="50" spans="1:7" x14ac:dyDescent="0.2">
      <c r="A50" s="7" t="s">
        <v>37</v>
      </c>
      <c r="B50" s="8">
        <v>4.8242190000000003</v>
      </c>
      <c r="C50" s="9">
        <v>1449</v>
      </c>
      <c r="D50" s="9">
        <v>1232</v>
      </c>
      <c r="E50" s="9">
        <v>1240</v>
      </c>
      <c r="F50" s="1">
        <v>1279</v>
      </c>
      <c r="G50" s="1">
        <v>943</v>
      </c>
    </row>
    <row r="51" spans="1:7" x14ac:dyDescent="0.2">
      <c r="A51" s="7" t="s">
        <v>37</v>
      </c>
      <c r="B51" s="8">
        <v>4.9179690000000003</v>
      </c>
      <c r="C51" s="9">
        <v>1445</v>
      </c>
      <c r="D51" s="9">
        <v>1243</v>
      </c>
      <c r="E51" s="9">
        <v>1249</v>
      </c>
      <c r="F51" s="1">
        <v>1275</v>
      </c>
      <c r="G51" s="1">
        <v>921</v>
      </c>
    </row>
    <row r="52" spans="1:7" x14ac:dyDescent="0.2">
      <c r="A52" s="7" t="s">
        <v>37</v>
      </c>
      <c r="B52" s="8">
        <v>5.0273440000000003</v>
      </c>
      <c r="C52" s="9">
        <v>1440</v>
      </c>
      <c r="D52" s="9">
        <v>1259</v>
      </c>
      <c r="E52" s="9">
        <v>1264</v>
      </c>
      <c r="F52" s="1">
        <v>1303</v>
      </c>
      <c r="G52" s="1">
        <v>938</v>
      </c>
    </row>
    <row r="53" spans="1:7" x14ac:dyDescent="0.2">
      <c r="A53" s="7" t="s">
        <v>37</v>
      </c>
      <c r="B53" s="8">
        <v>5.1210940000000003</v>
      </c>
      <c r="C53" s="9">
        <v>1436</v>
      </c>
      <c r="D53" s="9">
        <v>1251</v>
      </c>
      <c r="E53" s="9">
        <v>1217</v>
      </c>
      <c r="F53" s="1">
        <v>1294</v>
      </c>
      <c r="G53" s="1">
        <v>928</v>
      </c>
    </row>
    <row r="54" spans="1:7" x14ac:dyDescent="0.2">
      <c r="A54" s="7" t="s">
        <v>37</v>
      </c>
      <c r="B54" s="8">
        <v>5.2148440000000003</v>
      </c>
      <c r="C54" s="9">
        <v>1428</v>
      </c>
      <c r="D54" s="9">
        <v>1231</v>
      </c>
      <c r="E54" s="9">
        <v>1259</v>
      </c>
      <c r="F54" s="1">
        <v>1279</v>
      </c>
      <c r="G54" s="1">
        <v>942</v>
      </c>
    </row>
    <row r="55" spans="1:7" x14ac:dyDescent="0.2">
      <c r="A55" s="7" t="s">
        <v>37</v>
      </c>
      <c r="B55" s="8">
        <v>5.3242190000000003</v>
      </c>
      <c r="C55" s="9">
        <v>1448</v>
      </c>
      <c r="D55" s="9">
        <v>1233</v>
      </c>
      <c r="E55" s="9">
        <v>1227</v>
      </c>
      <c r="F55" s="1">
        <v>1290</v>
      </c>
      <c r="G55" s="1">
        <v>920</v>
      </c>
    </row>
    <row r="56" spans="1:7" x14ac:dyDescent="0.2">
      <c r="A56" s="7" t="s">
        <v>37</v>
      </c>
      <c r="B56" s="8">
        <v>5.4179690000000003</v>
      </c>
      <c r="C56" s="9">
        <v>1459</v>
      </c>
      <c r="D56" s="9">
        <v>1242</v>
      </c>
      <c r="E56" s="9">
        <v>1229</v>
      </c>
      <c r="F56" s="1">
        <v>1270</v>
      </c>
      <c r="G56" s="1">
        <v>921</v>
      </c>
    </row>
    <row r="57" spans="1:7" x14ac:dyDescent="0.2">
      <c r="A57" s="7" t="s">
        <v>37</v>
      </c>
      <c r="B57" s="8">
        <v>5.5273440000000003</v>
      </c>
      <c r="C57" s="9">
        <v>1426</v>
      </c>
      <c r="D57" s="9">
        <v>1226</v>
      </c>
      <c r="E57" s="9">
        <v>1237</v>
      </c>
      <c r="F57" s="1">
        <v>1264</v>
      </c>
      <c r="G57" s="1">
        <v>926</v>
      </c>
    </row>
    <row r="58" spans="1:7" x14ac:dyDescent="0.2">
      <c r="A58" s="7" t="s">
        <v>37</v>
      </c>
      <c r="B58" s="8">
        <v>5.6171879999999996</v>
      </c>
      <c r="C58" s="9">
        <v>1455</v>
      </c>
      <c r="D58" s="9">
        <v>1230</v>
      </c>
      <c r="E58" s="9">
        <v>1236</v>
      </c>
      <c r="F58" s="1">
        <v>1293</v>
      </c>
      <c r="G58" s="1">
        <v>941</v>
      </c>
    </row>
    <row r="59" spans="1:7" x14ac:dyDescent="0.2">
      <c r="A59" s="7" t="s">
        <v>37</v>
      </c>
      <c r="B59" s="8">
        <v>5.7304690000000003</v>
      </c>
      <c r="C59" s="9">
        <v>1444</v>
      </c>
      <c r="D59" s="9">
        <v>1236</v>
      </c>
      <c r="E59" s="9">
        <v>1246</v>
      </c>
      <c r="F59" s="1">
        <v>1279</v>
      </c>
      <c r="G59" s="1">
        <v>926</v>
      </c>
    </row>
    <row r="60" spans="1:7" x14ac:dyDescent="0.2">
      <c r="A60" s="7" t="s">
        <v>38</v>
      </c>
      <c r="B60" s="8">
        <v>5.8203129999999996</v>
      </c>
      <c r="C60" s="9">
        <v>1442</v>
      </c>
      <c r="D60" s="9">
        <v>1256</v>
      </c>
      <c r="E60" s="9">
        <v>1247</v>
      </c>
      <c r="F60" s="1">
        <v>1304</v>
      </c>
      <c r="G60" s="1">
        <v>936</v>
      </c>
    </row>
    <row r="62" spans="1:7" x14ac:dyDescent="0.2">
      <c r="A62" s="7" t="s">
        <v>39</v>
      </c>
      <c r="C62" s="11">
        <f>AVERAGE(C2:C60)</f>
        <v>1440.2542372881355</v>
      </c>
      <c r="D62" s="11">
        <f t="shared" ref="D62:G62" si="0">AVERAGE(D2:D60)</f>
        <v>1238.2203389830509</v>
      </c>
      <c r="E62" s="11">
        <f t="shared" si="0"/>
        <v>1244.5254237288136</v>
      </c>
      <c r="F62" s="11">
        <f t="shared" si="0"/>
        <v>1286.8983050847457</v>
      </c>
      <c r="G62" s="11">
        <f t="shared" si="0"/>
        <v>936.05084745762713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25 PSI</vt:lpstr>
      <vt:lpstr>50 PSI</vt:lpstr>
      <vt:lpstr>65 PSI</vt:lpstr>
      <vt:lpstr>75 PSI</vt:lpstr>
      <vt:lpstr>100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2019-01-22T07:15:42Z</dcterms:modified>
</cp:coreProperties>
</file>