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<sst xmlns="http://schemas.openxmlformats.org/spreadsheetml/2006/main" count="98" uniqueCount="71">
  <si>
    <t>Status</t>
  </si>
  <si>
    <t>Spec Sheet Saved?</t>
  </si>
  <si>
    <t>Part #</t>
  </si>
  <si>
    <t>Price</t>
  </si>
  <si>
    <t>QTY</t>
  </si>
  <si>
    <t>Total Cost</t>
  </si>
  <si>
    <t>Manufacturer/ Distributor</t>
  </si>
  <si>
    <t>Spec Link</t>
  </si>
  <si>
    <t>PID Ref#</t>
  </si>
  <si>
    <t>Description</t>
  </si>
  <si>
    <t>Notes (Include location)</t>
  </si>
  <si>
    <t>Communication Protocol</t>
  </si>
  <si>
    <t>Connecter Type</t>
  </si>
  <si>
    <t>Data Output Type</t>
  </si>
  <si>
    <t>Word size (if digital)</t>
  </si>
  <si>
    <t>Current supply requirements</t>
  </si>
  <si>
    <t>Voltage Supply Requirements</t>
  </si>
  <si>
    <t>Range</t>
  </si>
  <si>
    <t>Operating Temp</t>
  </si>
  <si>
    <r>
      <t xml:space="preserve">
</t>
    </r>
    <r>
      <rPr>
        <b/>
      </rPr>
      <t>Electrical Notes</t>
    </r>
  </si>
  <si>
    <t>Analog</t>
  </si>
  <si>
    <t>M12</t>
  </si>
  <si>
    <t>approx 3mA</t>
  </si>
  <si>
    <t>8 - 28VDC</t>
  </si>
  <si>
    <t>0 - 5V</t>
  </si>
  <si>
    <t>-20 to 80C</t>
  </si>
  <si>
    <t>For best performance use shielded cables.</t>
  </si>
  <si>
    <t>Pressure Panel</t>
  </si>
  <si>
    <t>Misc</t>
  </si>
  <si>
    <t>Spec'd/Not Ordered</t>
  </si>
  <si>
    <t>TDH40</t>
  </si>
  <si>
    <t>Transducers Direc</t>
  </si>
  <si>
    <t>http://www.transducersdirect.com/products/pressure-transducers/tdh40-pressure-transducer/</t>
  </si>
  <si>
    <t>Pressure Transducer</t>
  </si>
  <si>
    <t>Also need to buy the cables</t>
  </si>
  <si>
    <t>Test Stand</t>
  </si>
  <si>
    <t>Valve</t>
  </si>
  <si>
    <t>8262H019VDC12</t>
  </si>
  <si>
    <t>http://www.lesman.com/unleashd/catalog/valves/ASCO-valve-8262/ASCO-Valve-8262H-8263H-GP-spec-R3.pdf</t>
  </si>
  <si>
    <t>ASCO 8262H019 12V DC</t>
  </si>
  <si>
    <t>Purchase from asco or asco distributor</t>
  </si>
  <si>
    <t>Not Spec'd</t>
  </si>
  <si>
    <t>Regulator 1000 psi</t>
  </si>
  <si>
    <t>Pressure Regulator 1000 psi min, fuel side</t>
  </si>
  <si>
    <t>Thermocouple</t>
  </si>
  <si>
    <t>Yes</t>
  </si>
  <si>
    <t>SEN-00251</t>
  </si>
  <si>
    <t>Sparkfun</t>
  </si>
  <si>
    <t>https://www.sparkfun.com/products/251</t>
  </si>
  <si>
    <t xml:space="preserve">Temp sense for LOX tank </t>
  </si>
  <si>
    <t>Engine</t>
  </si>
  <si>
    <t>Thermocouple Cement</t>
  </si>
  <si>
    <t>CC HIGH TEMP</t>
  </si>
  <si>
    <t>Omega</t>
  </si>
  <si>
    <t>http://www.omega.com/temperature/pdf/OB_BOND_CHEM_SET.pdf</t>
  </si>
  <si>
    <t>High temp cement for thermocouples</t>
  </si>
  <si>
    <t>DH-1-24-J-12</t>
  </si>
  <si>
    <t>http://www.omega.com/pptst/BARE_SH_DH_OV_ELEMENTS.html</t>
  </si>
  <si>
    <t>24 gauge, Double hole round insulated type J</t>
  </si>
  <si>
    <t>PX119-600GI</t>
  </si>
  <si>
    <t>http://www.omega.com/pressure/pdf/PX119.pdf</t>
  </si>
  <si>
    <t>Pressure transducer up to 600psi, 257 deg F and 20-500 Hz</t>
  </si>
  <si>
    <t>Ignition System</t>
  </si>
  <si>
    <t>Red Button</t>
  </si>
  <si>
    <t>Giant Red Button</t>
  </si>
  <si>
    <t>Ryan</t>
  </si>
  <si>
    <t>Giant Red Button - Speak with Kristin</t>
  </si>
  <si>
    <t>If not available, spec an old-timey dynamite plunger</t>
  </si>
  <si>
    <t>b242407ch</t>
  </si>
  <si>
    <t>Metal enclosure for Pressure Panel</t>
  </si>
  <si>
    <t>Purchase from Automation direct. Call for quote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</si>
</sst>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\$#,##0.00"/>
    <numFmt numFmtId="165" formatCode="\$#,##0.00\ ;[RED]&quot;($&quot;#,##0.00\)"/>
  </numFmts>
  <fonts count="12">
    <font>
      <sz val="10.0"/>
      <color rgb="FF000000"/>
      <name val="Arial"/>
    </font>
    <font>
      <b/>
    </font>
    <font/>
    <font>
      <sz val="8.0"/>
      <name val="Sans-serif"/>
    </font>
    <font>
      <sz val="11.0"/>
      <color rgb="FF000000"/>
      <name val="Calibri"/>
    </font>
    <font>
      <sz val="11.0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sz val="11.0"/>
      <color rgb="FF444444"/>
      <name val="PT Sans"/>
    </font>
    <font>
      <b/>
      <sz val="11.0"/>
      <color rgb="FF000000"/>
      <name val="Calibri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DFEBED"/>
        <bgColor rgb="FFDFEBED"/>
      </patternFill>
    </fill>
  </fills>
  <borders count="7">
    <border/>
    <border>
      <left/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0"/>
    </xf>
    <xf borderId="2" fillId="2" fontId="5" numFmtId="0" xfId="0" applyAlignment="1" applyBorder="1" applyFont="1">
      <alignment horizontal="center" shrinkToFit="0" vertical="bottom" wrapText="0"/>
    </xf>
    <xf borderId="1" fillId="2" fontId="4" numFmtId="164" xfId="0" applyAlignment="1" applyBorder="1" applyFont="1" applyNumberFormat="1">
      <alignment horizontal="center" shrinkToFit="0" vertical="center" wrapText="0"/>
    </xf>
    <xf borderId="1" fillId="2" fontId="4" numFmtId="165" xfId="0" applyAlignment="1" applyBorder="1" applyFont="1" applyNumberForma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0"/>
    </xf>
    <xf borderId="1" fillId="2" fontId="4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3" fillId="0" fontId="4" numFmtId="165" xfId="0" applyAlignment="1" applyBorder="1" applyFont="1" applyNumberForma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0"/>
    </xf>
    <xf borderId="1" fillId="3" fontId="5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3" fillId="0" fontId="4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horizontal="center" shrinkToFit="0" vertical="center" wrapText="0"/>
    </xf>
    <xf borderId="3" fillId="0" fontId="5" numFmtId="0" xfId="0" applyAlignment="1" applyBorder="1" applyFont="1">
      <alignment shrinkToFit="0" vertical="bottom" wrapText="0"/>
    </xf>
    <xf borderId="3" fillId="0" fontId="4" numFmtId="164" xfId="0" applyAlignment="1" applyBorder="1" applyFont="1" applyNumberFormat="1">
      <alignment horizontal="center" shrinkToFit="0" vertical="center" wrapText="0"/>
    </xf>
    <xf borderId="3" fillId="0" fontId="8" numFmtId="0" xfId="0" applyAlignment="1" applyBorder="1" applyFont="1">
      <alignment horizontal="center" shrinkToFit="0" vertical="center" wrapText="0"/>
    </xf>
    <xf borderId="1" fillId="3" fontId="4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center" shrinkToFit="0" vertical="center" wrapText="0"/>
    </xf>
    <xf borderId="4" fillId="4" fontId="9" numFmtId="0" xfId="0" applyAlignment="1" applyBorder="1" applyFill="1" applyFont="1">
      <alignment horizontal="left" shrinkToFit="0" vertical="bottom" wrapText="0"/>
    </xf>
    <xf borderId="4" fillId="0" fontId="4" numFmtId="164" xfId="0" applyAlignment="1" applyBorder="1" applyFont="1" applyNumberFormat="1">
      <alignment horizontal="center" shrinkToFit="0" vertical="center" wrapText="0"/>
    </xf>
    <xf borderId="4" fillId="3" fontId="4" numFmtId="0" xfId="0" applyAlignment="1" applyBorder="1" applyFont="1">
      <alignment horizontal="center" shrinkToFit="0" vertical="center" wrapText="0"/>
    </xf>
    <xf borderId="4" fillId="0" fontId="10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11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6" fillId="3" fontId="4" numFmtId="0" xfId="0" applyAlignment="1" applyBorder="1" applyFont="1">
      <alignment horizontal="center" shrinkToFit="0" vertical="center" wrapText="0"/>
    </xf>
    <xf borderId="5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1"/>
    </xf>
    <xf borderId="5" fillId="0" fontId="4" numFmtId="165" xfId="0" applyAlignment="1" applyBorder="1" applyFont="1" applyNumberFormat="1">
      <alignment horizontal="center" shrinkToFit="0" vertical="center" wrapText="1"/>
    </xf>
    <xf borderId="0" fillId="0" fontId="2" numFmtId="165" xfId="0" applyFont="1" applyNumberFormat="1"/>
  </cellXfs>
  <cellStyles count="1">
    <cellStyle xfId="0" name="Normal" builtinId="0"/>
  </cellStyles>
  <dxfs count="6">
    <dxf>
      <font>
        <name val="Freesans"/>
      </font>
      <fill>
        <patternFill patternType="solid">
          <fgColor rgb="FFFFFF00"/>
          <bgColor rgb="FFFFFF00"/>
        </patternFill>
      </fill>
      <alignment shrinkToFit="0" wrapText="0"/>
      <border/>
    </dxf>
    <dxf>
      <font>
        <name val="Freesans"/>
      </font>
      <fill>
        <patternFill patternType="solid">
          <fgColor rgb="FFEA9999"/>
          <bgColor rgb="FFEA9999"/>
        </patternFill>
      </fill>
      <alignment shrinkToFit="0" wrapText="0"/>
      <border/>
    </dxf>
    <dxf>
      <font>
        <name val="Freesans"/>
      </font>
      <fill>
        <patternFill patternType="solid">
          <fgColor rgb="FFB7E1CD"/>
          <bgColor rgb="FFB7E1CD"/>
        </patternFill>
      </fill>
      <alignment shrinkToFit="0" wrapText="0"/>
      <border/>
    </dxf>
    <dxf>
      <font>
        <name val="Freesans"/>
      </font>
      <fill>
        <patternFill patternType="solid">
          <fgColor rgb="FF6FA8DC"/>
          <bgColor rgb="FF6FA8DC"/>
        </patternFill>
      </fill>
      <alignment shrinkToFit="0" wrapText="0"/>
      <border/>
    </dxf>
    <dxf>
      <font>
        <name val="Freesans"/>
      </font>
      <fill>
        <patternFill patternType="solid">
          <fgColor rgb="FFF1C232"/>
          <bgColor rgb="FFF1C232"/>
        </patternFill>
      </fill>
      <alignment shrinkToFit="0" wrapText="0"/>
      <border/>
    </dxf>
    <dxf>
      <font>
        <name val="Freesans"/>
      </font>
      <fill>
        <patternFill patternType="solid">
          <fgColor rgb="FFBF85FA"/>
          <bgColor rgb="FFBF85FA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transducersdirect.com/products/pressure-transducers/tdh40-pressure-transducer/" TargetMode="External"/><Relationship Id="rId2" Type="http://schemas.openxmlformats.org/officeDocument/2006/relationships/hyperlink" Target="http://www.transducersdirect.com/products/pressure-transducers/tdh40-pressure-transducer/" TargetMode="External"/><Relationship Id="rId3" Type="http://schemas.openxmlformats.org/officeDocument/2006/relationships/hyperlink" Target="http://www.lesman.com/unleashd/catalog/valves/ASCO-valve-8262/ASCO-Valve-8262H-8263H-GP-spec-R3.pdf" TargetMode="External"/><Relationship Id="rId4" Type="http://schemas.openxmlformats.org/officeDocument/2006/relationships/hyperlink" Target="https://www.sparkfun.com/products/251" TargetMode="External"/><Relationship Id="rId5" Type="http://schemas.openxmlformats.org/officeDocument/2006/relationships/hyperlink" Target="http://www.omega.com/temperature/pdf/OB_BOND_CHEM_SET.pdf" TargetMode="External"/><Relationship Id="rId6" Type="http://schemas.openxmlformats.org/officeDocument/2006/relationships/hyperlink" Target="http://www.omega.com/pptst/BARE_SH_DH_OV_ELEMENTS.html" TargetMode="External"/><Relationship Id="rId7" Type="http://schemas.openxmlformats.org/officeDocument/2006/relationships/hyperlink" Target="http://www.omega.com/pressure/pdf/PX119.pdf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29"/>
    <col customWidth="1" min="2" max="2" width="24.14"/>
    <col customWidth="1" min="3" max="3" width="31.86"/>
    <col customWidth="1" min="4" max="4" width="10.86"/>
    <col customWidth="1" min="5" max="5" width="39.43"/>
    <col customWidth="1" min="6" max="8" width="10.86"/>
    <col customWidth="1" min="9" max="9" width="43.86"/>
    <col customWidth="1" min="10" max="10" width="66.14"/>
    <col customWidth="1" min="11" max="11" width="10.86"/>
    <col customWidth="1" min="12" max="12" width="51.43"/>
    <col customWidth="1" min="13" max="13" width="43.29"/>
    <col customWidth="1" min="14" max="14" width="16.71"/>
    <col customWidth="1" min="15" max="15" width="17.0"/>
    <col customWidth="1" min="16" max="16" width="15.43"/>
    <col customWidth="1" min="17" max="17" width="13.14"/>
    <col customWidth="1" min="18" max="18" width="13.71"/>
    <col customWidth="1" min="19" max="19" width="15.14"/>
    <col customWidth="1" min="20" max="20" width="14.14"/>
    <col customWidth="1" min="21" max="21" width="16.43"/>
    <col customWidth="1" min="22" max="22" width="22.29"/>
    <col customWidth="1" min="23" max="26" width="8.71"/>
  </cols>
  <sheetData>
    <row r="1" ht="41.25" customHeight="1">
      <c r="C1" s="1" t="s">
        <v>0</v>
      </c>
      <c r="D1" s="2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2" t="s">
        <v>11</v>
      </c>
      <c r="O1" s="1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1" t="s">
        <v>17</v>
      </c>
      <c r="U1" s="1" t="s">
        <v>18</v>
      </c>
      <c r="V1" s="3" t="s">
        <v>19</v>
      </c>
    </row>
    <row r="2" ht="12.75" customHeight="1">
      <c r="N2" s="3" t="s">
        <v>20</v>
      </c>
      <c r="O2" s="3" t="s">
        <v>21</v>
      </c>
      <c r="P2" s="3" t="s">
        <v>20</v>
      </c>
      <c r="R2" s="3" t="s">
        <v>22</v>
      </c>
      <c r="S2" s="3" t="s">
        <v>23</v>
      </c>
      <c r="T2" s="3" t="s">
        <v>24</v>
      </c>
      <c r="U2" s="3" t="s">
        <v>25</v>
      </c>
      <c r="V2" s="4" t="s">
        <v>26</v>
      </c>
    </row>
    <row r="3" ht="12.75" customHeight="1">
      <c r="A3" s="5" t="s">
        <v>27</v>
      </c>
      <c r="B3" s="6" t="s">
        <v>28</v>
      </c>
      <c r="C3" s="6" t="s">
        <v>29</v>
      </c>
      <c r="D3" s="6"/>
      <c r="E3" s="7" t="s">
        <v>30</v>
      </c>
      <c r="F3" s="8">
        <v>141.0</v>
      </c>
      <c r="G3" s="6">
        <v>2.0</v>
      </c>
      <c r="H3" s="9">
        <f t="shared" ref="H3:H5" si="1">G3*F3</f>
        <v>282</v>
      </c>
      <c r="I3" s="6" t="s">
        <v>31</v>
      </c>
      <c r="J3" s="10" t="s">
        <v>32</v>
      </c>
      <c r="K3" s="6">
        <v>4.0</v>
      </c>
      <c r="L3" s="5" t="s">
        <v>33</v>
      </c>
      <c r="M3" s="11" t="s">
        <v>34</v>
      </c>
    </row>
    <row r="4" ht="12.75" customHeight="1">
      <c r="A4" s="6" t="s">
        <v>35</v>
      </c>
      <c r="B4" s="6" t="s">
        <v>28</v>
      </c>
      <c r="C4" s="6" t="s">
        <v>29</v>
      </c>
      <c r="D4" s="6"/>
      <c r="E4" s="7" t="s">
        <v>30</v>
      </c>
      <c r="F4" s="8">
        <v>141.0</v>
      </c>
      <c r="G4" s="6">
        <v>3.0</v>
      </c>
      <c r="H4" s="9">
        <f t="shared" si="1"/>
        <v>423</v>
      </c>
      <c r="I4" s="6" t="s">
        <v>31</v>
      </c>
      <c r="J4" s="10" t="s">
        <v>32</v>
      </c>
      <c r="K4" s="6">
        <v>4.0</v>
      </c>
      <c r="L4" s="5" t="s">
        <v>33</v>
      </c>
      <c r="M4" s="11" t="s">
        <v>34</v>
      </c>
    </row>
    <row r="5" ht="12.75" customHeight="1">
      <c r="A5" s="5" t="s">
        <v>27</v>
      </c>
      <c r="B5" s="5" t="s">
        <v>36</v>
      </c>
      <c r="C5" s="5" t="s">
        <v>29</v>
      </c>
      <c r="D5" s="5"/>
      <c r="E5" s="5" t="s">
        <v>37</v>
      </c>
      <c r="F5" s="5">
        <v>53.0</v>
      </c>
      <c r="G5" s="5">
        <v>3.0</v>
      </c>
      <c r="H5" s="5">
        <f t="shared" si="1"/>
        <v>159</v>
      </c>
      <c r="I5" s="5"/>
      <c r="J5" s="10" t="s">
        <v>38</v>
      </c>
      <c r="K5" s="12">
        <v>9.0</v>
      </c>
      <c r="L5" s="5" t="s">
        <v>39</v>
      </c>
      <c r="M5" s="5" t="s">
        <v>40</v>
      </c>
    </row>
    <row r="6" ht="12.75" customHeight="1">
      <c r="A6" s="13" t="s">
        <v>27</v>
      </c>
      <c r="B6" s="13" t="s">
        <v>28</v>
      </c>
      <c r="C6" s="13" t="s">
        <v>41</v>
      </c>
      <c r="D6" s="13"/>
      <c r="E6" s="13" t="s">
        <v>42</v>
      </c>
      <c r="F6" s="14"/>
      <c r="G6" s="13"/>
      <c r="H6" s="14"/>
      <c r="I6" s="13"/>
      <c r="J6" s="15"/>
      <c r="K6" s="16">
        <v>11.0</v>
      </c>
      <c r="L6" s="17" t="s">
        <v>43</v>
      </c>
      <c r="M6" s="18"/>
    </row>
    <row r="7" ht="12.75" customHeight="1">
      <c r="A7" s="19" t="s">
        <v>35</v>
      </c>
      <c r="B7" s="19" t="s">
        <v>44</v>
      </c>
      <c r="C7" s="19" t="s">
        <v>29</v>
      </c>
      <c r="D7" s="19" t="s">
        <v>45</v>
      </c>
      <c r="E7" s="20" t="s">
        <v>46</v>
      </c>
      <c r="F7" s="21">
        <v>13.95</v>
      </c>
      <c r="G7" s="19">
        <v>2.0</v>
      </c>
      <c r="H7" s="19">
        <v>27.9</v>
      </c>
      <c r="I7" s="19" t="s">
        <v>47</v>
      </c>
      <c r="J7" s="22" t="s">
        <v>48</v>
      </c>
      <c r="K7" s="23">
        <v>43.0</v>
      </c>
      <c r="L7" s="13" t="s">
        <v>49</v>
      </c>
      <c r="M7" s="18"/>
    </row>
    <row r="8" ht="12.75" customHeight="1">
      <c r="A8" s="24"/>
      <c r="B8" s="24"/>
      <c r="C8" s="24"/>
      <c r="D8" s="24"/>
      <c r="E8" s="25"/>
      <c r="F8" s="26"/>
      <c r="G8" s="24"/>
      <c r="H8" s="26"/>
      <c r="I8" s="24"/>
      <c r="J8" s="24"/>
      <c r="K8" s="27"/>
      <c r="L8" s="28"/>
      <c r="M8" s="29"/>
    </row>
    <row r="9" ht="12.75" customHeight="1">
      <c r="A9" s="24" t="s">
        <v>50</v>
      </c>
      <c r="B9" s="24" t="s">
        <v>51</v>
      </c>
      <c r="C9" s="24" t="s">
        <v>29</v>
      </c>
      <c r="D9" s="24"/>
      <c r="E9" s="30" t="s">
        <v>52</v>
      </c>
      <c r="F9" s="26">
        <v>18.8</v>
      </c>
      <c r="G9" s="24">
        <v>1.0</v>
      </c>
      <c r="H9" s="26">
        <f t="shared" ref="H9:H11" si="2">F9*G9</f>
        <v>18.8</v>
      </c>
      <c r="I9" s="24" t="s">
        <v>53</v>
      </c>
      <c r="J9" s="31" t="s">
        <v>54</v>
      </c>
      <c r="K9" s="27"/>
      <c r="L9" s="32" t="s">
        <v>55</v>
      </c>
      <c r="M9" s="29"/>
    </row>
    <row r="10" ht="12.75" customHeight="1">
      <c r="A10" s="24" t="s">
        <v>50</v>
      </c>
      <c r="B10" s="24" t="s">
        <v>44</v>
      </c>
      <c r="C10" s="24" t="s">
        <v>29</v>
      </c>
      <c r="D10" s="24"/>
      <c r="E10" s="30" t="s">
        <v>56</v>
      </c>
      <c r="F10" s="26">
        <v>21.0</v>
      </c>
      <c r="G10" s="24">
        <v>2.0</v>
      </c>
      <c r="H10" s="26">
        <f t="shared" si="2"/>
        <v>42</v>
      </c>
      <c r="I10" s="24" t="s">
        <v>53</v>
      </c>
      <c r="J10" s="31" t="s">
        <v>57</v>
      </c>
      <c r="K10" s="27"/>
      <c r="L10" s="32" t="s">
        <v>58</v>
      </c>
      <c r="M10" s="29"/>
    </row>
    <row r="11" ht="12.75" customHeight="1">
      <c r="A11" s="24" t="s">
        <v>50</v>
      </c>
      <c r="B11" s="24" t="s">
        <v>33</v>
      </c>
      <c r="C11" s="24" t="s">
        <v>29</v>
      </c>
      <c r="D11" s="24"/>
      <c r="E11" s="30" t="s">
        <v>59</v>
      </c>
      <c r="F11" s="26">
        <v>99.0</v>
      </c>
      <c r="G11" s="24">
        <v>1.0</v>
      </c>
      <c r="H11" s="26">
        <f t="shared" si="2"/>
        <v>99</v>
      </c>
      <c r="I11" s="24" t="s">
        <v>53</v>
      </c>
      <c r="J11" s="31" t="s">
        <v>60</v>
      </c>
      <c r="K11" s="27"/>
      <c r="L11" s="32" t="s">
        <v>61</v>
      </c>
      <c r="M11" s="29"/>
    </row>
    <row r="12" ht="12.75" customHeight="1">
      <c r="A12" s="19"/>
      <c r="B12" s="19"/>
      <c r="C12" s="19"/>
      <c r="D12" s="19"/>
      <c r="E12" s="13"/>
      <c r="F12" s="21"/>
      <c r="G12" s="19"/>
      <c r="H12" s="14"/>
      <c r="I12" s="19"/>
      <c r="J12" s="19"/>
      <c r="K12" s="23"/>
      <c r="L12" s="13"/>
      <c r="M12" s="18"/>
    </row>
    <row r="13" ht="12.75" customHeight="1">
      <c r="A13" s="33" t="s">
        <v>62</v>
      </c>
      <c r="B13" s="33" t="s">
        <v>63</v>
      </c>
      <c r="C13" s="33" t="s">
        <v>29</v>
      </c>
      <c r="D13" s="33"/>
      <c r="E13" s="34" t="s">
        <v>64</v>
      </c>
      <c r="F13" s="33"/>
      <c r="G13" s="33">
        <v>1.0</v>
      </c>
      <c r="H13" s="33"/>
      <c r="I13" s="33" t="s">
        <v>65</v>
      </c>
      <c r="J13" s="33"/>
      <c r="K13" s="35"/>
      <c r="L13" s="34" t="s">
        <v>66</v>
      </c>
      <c r="M13" s="36" t="s">
        <v>67</v>
      </c>
    </row>
    <row r="14" ht="12.75" customHeight="1">
      <c r="A14" s="34" t="s">
        <v>27</v>
      </c>
      <c r="B14" s="33" t="s">
        <v>28</v>
      </c>
      <c r="C14" s="33" t="s">
        <v>29</v>
      </c>
      <c r="D14" s="37"/>
      <c r="E14" s="38" t="s">
        <v>68</v>
      </c>
      <c r="F14" s="33"/>
      <c r="G14" s="33">
        <v>1.0</v>
      </c>
      <c r="H14" s="39">
        <f>G14*F14</f>
        <v>0</v>
      </c>
      <c r="I14" s="33"/>
      <c r="J14" s="33"/>
      <c r="K14" s="35"/>
      <c r="L14" s="34" t="s">
        <v>69</v>
      </c>
      <c r="M14" s="36" t="s">
        <v>70</v>
      </c>
    </row>
    <row r="15" ht="12.75" customHeight="1">
      <c r="H15" s="40">
        <f>sum(H3:H14)</f>
        <v>1051.7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>
      <c r="N22" s="3"/>
      <c r="O22" s="3"/>
      <c r="P22" s="3"/>
      <c r="T22" s="3"/>
      <c r="U22" s="3"/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</sheetData>
  <conditionalFormatting sqref="C3:D3">
    <cfRule type="cellIs" dxfId="0" priority="1" operator="equal">
      <formula>"Spec'd/Not Ordered"</formula>
    </cfRule>
  </conditionalFormatting>
  <conditionalFormatting sqref="C3:D3">
    <cfRule type="cellIs" dxfId="1" priority="2" operator="equal">
      <formula>"Not Spec'd"</formula>
    </cfRule>
  </conditionalFormatting>
  <conditionalFormatting sqref="C3:D3">
    <cfRule type="cellIs" dxfId="2" priority="3" operator="equal">
      <formula>"Received/Have"</formula>
    </cfRule>
  </conditionalFormatting>
  <conditionalFormatting sqref="C3:D3">
    <cfRule type="cellIs" dxfId="3" priority="4" operator="equal">
      <formula>"Ordered"</formula>
    </cfRule>
  </conditionalFormatting>
  <conditionalFormatting sqref="C3:D3">
    <cfRule type="cellIs" dxfId="4" priority="5" operator="equal">
      <formula>"Need More"</formula>
    </cfRule>
  </conditionalFormatting>
  <conditionalFormatting sqref="C3:D3">
    <cfRule type="cellIs" dxfId="5" priority="6" operator="equal">
      <formula>"Installed"</formula>
    </cfRule>
  </conditionalFormatting>
  <conditionalFormatting sqref="D3">
    <cfRule type="cellIs" dxfId="2" priority="7" operator="equal">
      <formula>"Yes"</formula>
    </cfRule>
  </conditionalFormatting>
  <conditionalFormatting sqref="C4:D4">
    <cfRule type="cellIs" dxfId="0" priority="8" operator="equal">
      <formula>"Spec'd/Not Ordered"</formula>
    </cfRule>
  </conditionalFormatting>
  <conditionalFormatting sqref="C4:D4">
    <cfRule type="cellIs" dxfId="1" priority="9" operator="equal">
      <formula>"Not Spec'd"</formula>
    </cfRule>
  </conditionalFormatting>
  <conditionalFormatting sqref="C4:D4">
    <cfRule type="cellIs" dxfId="2" priority="10" operator="equal">
      <formula>"Received/Have"</formula>
    </cfRule>
  </conditionalFormatting>
  <conditionalFormatting sqref="C4:D4">
    <cfRule type="cellIs" dxfId="3" priority="11" operator="equal">
      <formula>"Ordered"</formula>
    </cfRule>
  </conditionalFormatting>
  <conditionalFormatting sqref="C4:D4">
    <cfRule type="cellIs" dxfId="4" priority="12" operator="equal">
      <formula>"Need More"</formula>
    </cfRule>
  </conditionalFormatting>
  <conditionalFormatting sqref="C4:D4">
    <cfRule type="cellIs" dxfId="5" priority="13" operator="equal">
      <formula>"Installed"</formula>
    </cfRule>
  </conditionalFormatting>
  <conditionalFormatting sqref="D4">
    <cfRule type="cellIs" dxfId="2" priority="14" operator="equal">
      <formula>"Yes"</formula>
    </cfRule>
  </conditionalFormatting>
  <conditionalFormatting sqref="C5:D5">
    <cfRule type="cellIs" dxfId="0" priority="15" operator="equal">
      <formula>"Spec'd/Not Ordered"</formula>
    </cfRule>
  </conditionalFormatting>
  <conditionalFormatting sqref="C5:D5">
    <cfRule type="cellIs" dxfId="1" priority="16" operator="equal">
      <formula>"Not Spec'd"</formula>
    </cfRule>
  </conditionalFormatting>
  <conditionalFormatting sqref="C5:D5">
    <cfRule type="cellIs" dxfId="2" priority="17" operator="equal">
      <formula>"Received/Have"</formula>
    </cfRule>
  </conditionalFormatting>
  <conditionalFormatting sqref="C5:D5">
    <cfRule type="cellIs" dxfId="3" priority="18" operator="equal">
      <formula>"Ordered"</formula>
    </cfRule>
  </conditionalFormatting>
  <conditionalFormatting sqref="C5:D5">
    <cfRule type="cellIs" dxfId="4" priority="19" operator="equal">
      <formula>"Need More"</formula>
    </cfRule>
  </conditionalFormatting>
  <conditionalFormatting sqref="C5:D5">
    <cfRule type="cellIs" dxfId="5" priority="20" operator="equal">
      <formula>"Installed"</formula>
    </cfRule>
  </conditionalFormatting>
  <conditionalFormatting sqref="D5">
    <cfRule type="cellIs" dxfId="2" priority="21" operator="equal">
      <formula>"Yes"</formula>
    </cfRule>
  </conditionalFormatting>
  <conditionalFormatting sqref="C6:D6">
    <cfRule type="cellIs" dxfId="0" priority="22" operator="equal">
      <formula>"Spec'd/Not Ordered"</formula>
    </cfRule>
  </conditionalFormatting>
  <conditionalFormatting sqref="C6:D6">
    <cfRule type="cellIs" dxfId="1" priority="23" operator="equal">
      <formula>"Not Spec'd"</formula>
    </cfRule>
  </conditionalFormatting>
  <conditionalFormatting sqref="C6:D6">
    <cfRule type="cellIs" dxfId="2" priority="24" operator="equal">
      <formula>"Received/Have"</formula>
    </cfRule>
  </conditionalFormatting>
  <conditionalFormatting sqref="C6:D6">
    <cfRule type="cellIs" dxfId="3" priority="25" operator="equal">
      <formula>"Ordered"</formula>
    </cfRule>
  </conditionalFormatting>
  <conditionalFormatting sqref="C6:D6">
    <cfRule type="cellIs" dxfId="4" priority="26" operator="equal">
      <formula>"Need More"</formula>
    </cfRule>
  </conditionalFormatting>
  <conditionalFormatting sqref="C6:D6">
    <cfRule type="cellIs" dxfId="5" priority="27" operator="equal">
      <formula>"Installed"</formula>
    </cfRule>
  </conditionalFormatting>
  <conditionalFormatting sqref="D6">
    <cfRule type="cellIs" dxfId="2" priority="28" operator="equal">
      <formula>"Yes"</formula>
    </cfRule>
  </conditionalFormatting>
  <conditionalFormatting sqref="C7:D7">
    <cfRule type="cellIs" dxfId="0" priority="29" operator="equal">
      <formula>"Spec'd/Not Ordered"</formula>
    </cfRule>
  </conditionalFormatting>
  <conditionalFormatting sqref="C7:D7">
    <cfRule type="cellIs" dxfId="1" priority="30" operator="equal">
      <formula>"Not Spec'd"</formula>
    </cfRule>
  </conditionalFormatting>
  <conditionalFormatting sqref="C7:D7">
    <cfRule type="cellIs" dxfId="2" priority="31" operator="equal">
      <formula>"Received/Have"</formula>
    </cfRule>
  </conditionalFormatting>
  <conditionalFormatting sqref="C7:D7">
    <cfRule type="cellIs" dxfId="3" priority="32" operator="equal">
      <formula>"Ordered"</formula>
    </cfRule>
  </conditionalFormatting>
  <conditionalFormatting sqref="C7:D7">
    <cfRule type="cellIs" dxfId="4" priority="33" operator="equal">
      <formula>"Need More"</formula>
    </cfRule>
  </conditionalFormatting>
  <conditionalFormatting sqref="C7:D7">
    <cfRule type="cellIs" dxfId="5" priority="34" operator="equal">
      <formula>"Installed"</formula>
    </cfRule>
  </conditionalFormatting>
  <conditionalFormatting sqref="D7">
    <cfRule type="cellIs" dxfId="2" priority="35" operator="equal">
      <formula>"Yes"</formula>
    </cfRule>
  </conditionalFormatting>
  <conditionalFormatting sqref="C8:D14">
    <cfRule type="cellIs" dxfId="0" priority="36" operator="equal">
      <formula>"Spec'd/Not Ordered"</formula>
    </cfRule>
  </conditionalFormatting>
  <conditionalFormatting sqref="C8:D14">
    <cfRule type="cellIs" dxfId="1" priority="37" operator="equal">
      <formula>"Not Spec'd"</formula>
    </cfRule>
  </conditionalFormatting>
  <conditionalFormatting sqref="C8:D14">
    <cfRule type="cellIs" dxfId="2" priority="38" operator="equal">
      <formula>"Received/Have"</formula>
    </cfRule>
  </conditionalFormatting>
  <conditionalFormatting sqref="C8:D14">
    <cfRule type="cellIs" dxfId="3" priority="39" operator="equal">
      <formula>"Ordered"</formula>
    </cfRule>
  </conditionalFormatting>
  <conditionalFormatting sqref="C8:D14">
    <cfRule type="cellIs" dxfId="4" priority="40" operator="equal">
      <formula>"Need More"</formula>
    </cfRule>
  </conditionalFormatting>
  <conditionalFormatting sqref="C8:D14">
    <cfRule type="cellIs" dxfId="5" priority="41" operator="equal">
      <formula>"Installed"</formula>
    </cfRule>
  </conditionalFormatting>
  <conditionalFormatting sqref="D8:D14">
    <cfRule type="cellIs" dxfId="2" priority="42" operator="equal">
      <formula>"Yes"</formula>
    </cfRule>
  </conditionalFormatting>
  <dataValidations>
    <dataValidation type="list" allowBlank="1" sqref="D3:D14">
      <formula1>"Not Available,Yes,Not Applicable"</formula1>
    </dataValidation>
    <dataValidation type="list" allowBlank="1" sqref="C3:C14">
      <formula1>"Not Spec'd,Spec'd/Not Ordered,Ordered,Received/Have,Need More,Installed,-"</formula1>
    </dataValidation>
  </dataValidations>
  <hyperlinks>
    <hyperlink r:id="rId1" ref="J3"/>
    <hyperlink r:id="rId2" ref="J4"/>
    <hyperlink r:id="rId3" ref="J5"/>
    <hyperlink r:id="rId4" ref="J7"/>
    <hyperlink r:id="rId5" ref="J9"/>
    <hyperlink r:id="rId6" ref="J10"/>
    <hyperlink r:id="rId7" ref="J11"/>
  </hyperlinks>
  <drawing r:id="rId8"/>
</worksheet>
</file>