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"/>
    </mc:Choice>
  </mc:AlternateContent>
  <xr:revisionPtr revIDLastSave="0" documentId="13_ncr:1_{03D137CD-0148-4E62-9805-5F11C7B418AA}" xr6:coauthVersionLast="46" xr6:coauthVersionMax="46" xr10:uidLastSave="{00000000-0000-0000-0000-000000000000}"/>
  <bookViews>
    <workbookView xWindow="-24300" yWindow="1920" windowWidth="21600" windowHeight="11385" xr2:uid="{5C442F99-C4A3-43DF-8B08-F4EC5ADED9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 l="1"/>
  <c r="B18" i="1"/>
  <c r="B7" i="1" l="1"/>
  <c r="L2" i="1" s="1"/>
  <c r="P2" i="1" s="1"/>
  <c r="B4" i="1"/>
  <c r="K2" i="1" s="1"/>
  <c r="O2" i="1" s="1"/>
  <c r="B12" i="1" l="1"/>
  <c r="B14" i="1" s="1"/>
  <c r="B13" i="1"/>
  <c r="B15" i="1" l="1"/>
  <c r="I2" i="1" s="1"/>
  <c r="M2" i="1" s="1"/>
  <c r="J2" i="1" l="1"/>
  <c r="N2" i="1" s="1"/>
</calcChain>
</file>

<file path=xl/sharedStrings.xml><?xml version="1.0" encoding="utf-8"?>
<sst xmlns="http://schemas.openxmlformats.org/spreadsheetml/2006/main" count="63" uniqueCount="51">
  <si>
    <t>diameter 1</t>
  </si>
  <si>
    <t>diameter 2</t>
  </si>
  <si>
    <t>LOX density</t>
  </si>
  <si>
    <t>IPA temp</t>
  </si>
  <si>
    <t>IPA density</t>
  </si>
  <si>
    <t>pipe diamter</t>
  </si>
  <si>
    <t>in</t>
  </si>
  <si>
    <t>Value</t>
  </si>
  <si>
    <t>Unit</t>
  </si>
  <si>
    <t>Notes</t>
  </si>
  <si>
    <t>CD</t>
  </si>
  <si>
    <t>Coefficient of discharge</t>
  </si>
  <si>
    <t>General diameter of piping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</si>
  <si>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</si>
  <si>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LOX P vap</t>
  </si>
  <si>
    <t>Set LOX temp</t>
  </si>
  <si>
    <t>LOX temp K</t>
  </si>
  <si>
    <t>Bar</t>
  </si>
  <si>
    <t>LOX P vap Pa</t>
  </si>
  <si>
    <t>Pa</t>
  </si>
  <si>
    <t>LOX vapor pressure in Pa</t>
  </si>
  <si>
    <t>K</t>
  </si>
  <si>
    <t>kg/m^3</t>
  </si>
  <si>
    <t>LOX vapor pressure (from https://webbook.nist.gov/cgi/cbook.cgi?ID=C7782447&amp;Mask=4&amp;Type=ANTOINE&amp;Plot=on#ANTOINE)</t>
  </si>
  <si>
    <t>Required inlet pressure for LOX w/ Venturi 1 (Pa)</t>
  </si>
  <si>
    <t>Required inlet pressure for LOX w/ Venturi 2 (Pa)</t>
  </si>
  <si>
    <t>LOX density at assumed 600PSI/4.137*10^6Pa; iterate this a couple times with better pressure values until it converges</t>
  </si>
  <si>
    <t>Required inlet pressure for LOX w/ Venturi 1 (PSI)</t>
  </si>
  <si>
    <t>Required inlet pressure for LOX w/ Venturi 2 (PSI)</t>
  </si>
  <si>
    <t>m</t>
  </si>
  <si>
    <t>Venturi throat diameter 1 in meters</t>
  </si>
  <si>
    <t>Venturi throat diameter 1</t>
  </si>
  <si>
    <t>Venturi throat diameter 2 in m</t>
  </si>
  <si>
    <t>Venturi throat diameter 2</t>
  </si>
  <si>
    <t>IPA P vap Pa</t>
  </si>
  <si>
    <t>GEOMETRY</t>
  </si>
  <si>
    <t>From http://www.labchem.com/tools/msds/msds/VT380.pdf</t>
  </si>
  <si>
    <t>kg/L</t>
  </si>
  <si>
    <t>Required inlet pressure for IPA w/ Venturi 1 (Pa)</t>
  </si>
  <si>
    <t>Required inlet pressure for IPA w/ Venturi 2 (Pa)</t>
  </si>
  <si>
    <t>Required inlet pressure for IPA w/ Venturi 1 (PSI)</t>
  </si>
  <si>
    <t>Required inlet pressure for IPA w/ Venturi 2 (PSI)</t>
  </si>
  <si>
    <t>LOX temp C</t>
  </si>
  <si>
    <t>Fuel</t>
  </si>
  <si>
    <t>LOX</t>
  </si>
  <si>
    <t>kg/s</t>
  </si>
  <si>
    <t>SIMPLIFIED EQUATIONS</t>
  </si>
  <si>
    <t>NOTES:</t>
  </si>
  <si>
    <t>This sheet uses the CoolProp add-in to calculate LOX density at a given temp</t>
  </si>
  <si>
    <r>
      <t>mdot=Cd*Athroat*(2*rho*(Pin-Pexit))^</t>
    </r>
    <r>
      <rPr>
        <sz val="8"/>
        <color theme="1"/>
        <rFont val="Arial"/>
        <family val="2"/>
      </rPr>
      <t>1/2</t>
    </r>
  </si>
  <si>
    <t>You'll need to install it if you want to make any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</si>
</sst>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F474-55D3-45D2-ADA2-62FF7A748480}">
  <dimension ref="A1:S193"/>
  <sheetViews>
    <sheetView tabSelected="1" topLeftCell="A13" zoomScaleNormal="100" workbookViewId="0">
      <selection activeCell="B13" sqref="B13"/>
    </sheetView>
  </sheetViews>
  <sheetFormatPr defaultRowHeight="15" x14ac:dyDescent="0.25"/>
  <cols>
    <col min="1" max="1" width="12.140625" customWidth="1"/>
    <col min="4" max="4" width="21.28515625" style="1" customWidth="1"/>
    <col min="6" max="6" width="13.42578125" customWidth="1"/>
    <col min="8" max="8" width="19.28515625" customWidth="1"/>
    <col min="9" max="9" width="16.140625" customWidth="1"/>
    <col min="10" max="10" width="16.42578125" customWidth="1"/>
    <col min="11" max="11" width="17" customWidth="1"/>
    <col min="12" max="12" width="17.140625" customWidth="1"/>
    <col min="13" max="13" width="17" customWidth="1"/>
    <col min="14" max="14" width="17.28515625" customWidth="1"/>
    <col min="15" max="15" width="17.85546875" customWidth="1"/>
    <col min="16" max="16" width="16.28515625" customWidth="1"/>
    <col min="17" max="17" width="16" customWidth="1"/>
    <col min="18" max="18" width="16.85546875" customWidth="1"/>
    <col min="19" max="19" width="16.7109375" customWidth="1"/>
    <col min="20" max="20" width="17" customWidth="1"/>
    <col min="21" max="21" width="13" customWidth="1"/>
    <col min="22" max="23" width="16.140625" customWidth="1"/>
    <col min="24" max="24" width="16.42578125" customWidth="1"/>
    <col min="25" max="25" width="16.7109375" customWidth="1"/>
    <col min="26" max="26" width="15.85546875" customWidth="1"/>
    <col min="27" max="27" width="16.140625" customWidth="1"/>
    <col min="28" max="28" width="19.28515625" customWidth="1"/>
    <col min="29" max="29" width="16.5703125" customWidth="1"/>
    <col min="30" max="30" width="17.28515625" customWidth="1"/>
    <col min="31" max="31" width="16.7109375" customWidth="1"/>
  </cols>
  <sheetData>
    <row r="1" spans="1:19" ht="51" customHeight="1" x14ac:dyDescent="0.25">
      <c r="A1" t="s">
        <v>35</v>
      </c>
      <c r="B1" t="s">
        <v>7</v>
      </c>
      <c r="C1" t="s">
        <v>8</v>
      </c>
      <c r="D1" s="1" t="s">
        <v>9</v>
      </c>
      <c r="F1" s="1" t="s">
        <v>46</v>
      </c>
      <c r="G1" s="1"/>
      <c r="I1" s="1" t="s">
        <v>24</v>
      </c>
      <c r="J1" s="1" t="s">
        <v>25</v>
      </c>
      <c r="K1" s="1" t="s">
        <v>38</v>
      </c>
      <c r="L1" s="1" t="s">
        <v>39</v>
      </c>
      <c r="M1" s="1" t="s">
        <v>27</v>
      </c>
      <c r="N1" s="1" t="s">
        <v>28</v>
      </c>
      <c r="O1" s="1" t="s">
        <v>40</v>
      </c>
      <c r="P1" s="1" t="s">
        <v>41</v>
      </c>
      <c r="Q1" s="1"/>
      <c r="R1" s="1"/>
      <c r="S1" s="1"/>
    </row>
    <row r="2" spans="1:19" ht="30" x14ac:dyDescent="0.25">
      <c r="A2" t="s">
        <v>5</v>
      </c>
      <c r="B2">
        <v>0.40200000000000002</v>
      </c>
      <c r="C2" t="s">
        <v>6</v>
      </c>
      <c r="D2" s="1" t="s">
        <v>12</v>
      </c>
      <c r="F2" s="4" t="s">
        <v>49</v>
      </c>
      <c r="I2">
        <f>B15+(1/(2*B13))*(G4/(B9*PI()*0.25*B4^2))^2</f>
        <v>4683457.371663034</v>
      </c>
      <c r="J2">
        <f>B15+(1/(2*B13))*(G4/(B9*PI()*0.25*B7^2))^2</f>
        <v>3854917.2921489328</v>
      </c>
      <c r="K2">
        <f>B21+(1/(2*B20))*(G3/(B9*PI()*0.25*B4^2))^2</f>
        <v>4076052.2440592824</v>
      </c>
      <c r="L2">
        <f>B21+(1/(2*B20))*(G3/(B9*PI()*0.25*B7^2))^2</f>
        <v>3354158.3776794923</v>
      </c>
      <c r="M2" s="2">
        <f>I2/6895</f>
        <v>679.25415107513186</v>
      </c>
      <c r="N2" s="2">
        <f>J2/6895</f>
        <v>559.08880234212222</v>
      </c>
      <c r="O2" s="2">
        <f t="shared" ref="O2:P2" si="0">K2/6895</f>
        <v>591.16058652056302</v>
      </c>
      <c r="P2" s="2">
        <f t="shared" si="0"/>
        <v>486.46241880775813</v>
      </c>
      <c r="Q2" s="3"/>
      <c r="R2" s="3"/>
      <c r="S2" s="3"/>
    </row>
    <row r="3" spans="1:19" ht="30" x14ac:dyDescent="0.25">
      <c r="A3" t="s">
        <v>0</v>
      </c>
      <c r="B3">
        <v>0.1</v>
      </c>
      <c r="C3" t="s">
        <v>6</v>
      </c>
      <c r="D3" s="1" t="s">
        <v>31</v>
      </c>
      <c r="F3" t="s">
        <v>43</v>
      </c>
      <c r="G3">
        <v>0.39500000000000002</v>
      </c>
      <c r="H3" t="s">
        <v>45</v>
      </c>
      <c r="Q3" s="3"/>
      <c r="R3" s="3"/>
      <c r="S3" s="3"/>
    </row>
    <row r="4" spans="1:19" ht="30" x14ac:dyDescent="0.25">
      <c r="A4" t="s">
        <v>0</v>
      </c>
      <c r="B4">
        <f>B3*0.0254</f>
        <v>2.5400000000000002E-3</v>
      </c>
      <c r="C4" t="s">
        <v>29</v>
      </c>
      <c r="D4" s="1" t="s">
        <v>30</v>
      </c>
      <c r="F4" t="s">
        <v>44</v>
      </c>
      <c r="G4">
        <v>0.51200000000000001</v>
      </c>
      <c r="H4" t="s">
        <v>45</v>
      </c>
      <c r="Q4" s="3"/>
      <c r="R4" s="3"/>
      <c r="S4" s="3"/>
    </row>
    <row r="5" spans="1:19" x14ac:dyDescent="0.25">
      <c r="J5" s="3"/>
      <c r="K5" s="3"/>
      <c r="L5" s="3"/>
      <c r="M5" s="3"/>
      <c r="P5" s="3"/>
      <c r="Q5" s="3"/>
      <c r="R5" s="3"/>
      <c r="S5" s="3"/>
    </row>
    <row r="6" spans="1:19" ht="30" x14ac:dyDescent="0.25">
      <c r="A6" t="s">
        <v>1</v>
      </c>
      <c r="B6">
        <v>0.105</v>
      </c>
      <c r="C6" t="s">
        <v>6</v>
      </c>
      <c r="D6" s="1" t="s">
        <v>33</v>
      </c>
      <c r="J6" s="3"/>
      <c r="K6" s="3"/>
      <c r="L6" s="3"/>
      <c r="M6" s="3"/>
      <c r="P6" s="3"/>
      <c r="Q6" s="3"/>
      <c r="R6" s="3"/>
      <c r="S6" s="3"/>
    </row>
    <row r="7" spans="1:19" ht="30" x14ac:dyDescent="0.25">
      <c r="A7" t="s">
        <v>1</v>
      </c>
      <c r="B7">
        <f>B6*0.0254</f>
        <v>2.6669999999999997E-3</v>
      </c>
      <c r="C7" t="s">
        <v>29</v>
      </c>
      <c r="D7" s="1" t="s">
        <v>32</v>
      </c>
      <c r="J7" s="3"/>
      <c r="K7" s="3"/>
      <c r="L7" s="3"/>
      <c r="M7" s="3"/>
      <c r="P7" s="3"/>
      <c r="Q7" s="3"/>
      <c r="R7" s="3"/>
      <c r="S7" s="3"/>
    </row>
    <row r="8" spans="1:19" x14ac:dyDescent="0.25">
      <c r="J8" s="3"/>
      <c r="K8" s="3"/>
      <c r="L8" s="3"/>
      <c r="M8" s="3"/>
      <c r="P8" s="3"/>
      <c r="Q8" s="3"/>
      <c r="R8" s="3"/>
      <c r="S8" s="3"/>
    </row>
    <row r="9" spans="1:19" ht="30" x14ac:dyDescent="0.25">
      <c r="A9" t="s">
        <v>10</v>
      </c>
      <c r="B9">
        <v>0.97499999999999998</v>
      </c>
      <c r="D9" s="1" t="s">
        <v>11</v>
      </c>
      <c r="H9" t="s">
        <v>47</v>
      </c>
      <c r="I9" t="s">
        <v>48</v>
      </c>
      <c r="J9" s="3"/>
      <c r="K9" s="3"/>
      <c r="L9" s="3"/>
      <c r="M9" s="3"/>
      <c r="P9" s="3"/>
      <c r="Q9" s="3"/>
      <c r="R9" s="3"/>
      <c r="S9" s="3"/>
    </row>
    <row r="10" spans="1:19" x14ac:dyDescent="0.25">
      <c r="I10" t="s">
        <v>50</v>
      </c>
      <c r="J10" s="3"/>
      <c r="K10" s="3"/>
      <c r="L10" s="3"/>
      <c r="M10" s="3"/>
      <c r="P10" s="3"/>
      <c r="Q10" s="3"/>
      <c r="R10" s="3"/>
      <c r="S10" s="3"/>
    </row>
    <row r="11" spans="1:19" x14ac:dyDescent="0.25">
      <c r="A11" t="s">
        <v>42</v>
      </c>
      <c r="B11">
        <v>-182.8</v>
      </c>
      <c r="C11" t="s">
        <v>13</v>
      </c>
      <c r="D11" s="1" t="s">
        <v>15</v>
      </c>
      <c r="J11" s="3"/>
      <c r="K11" s="3"/>
      <c r="L11" s="3"/>
      <c r="M11" s="3"/>
      <c r="P11" s="3"/>
      <c r="Q11" s="3"/>
      <c r="R11" s="3"/>
      <c r="S11" s="3"/>
    </row>
    <row r="12" spans="1:19" x14ac:dyDescent="0.25">
      <c r="A12" t="s">
        <v>16</v>
      </c>
      <c r="B12">
        <f>B11+273.15</f>
        <v>90.349999999999966</v>
      </c>
      <c r="C12" t="s">
        <v>21</v>
      </c>
      <c r="J12" s="3"/>
      <c r="K12" s="3"/>
      <c r="L12" s="3"/>
      <c r="M12" s="3"/>
      <c r="P12" s="3"/>
      <c r="Q12" s="3"/>
      <c r="R12" s="3"/>
      <c r="S12" s="3"/>
    </row>
    <row r="13" spans="1:19" ht="105" x14ac:dyDescent="0.25">
      <c r="A13" t="s">
        <v>2</v>
      </c>
      <c r="B13">
        <f>[1]!PropsSI("D","T",B12,"P",(4.137*10^6),"OXYGEN")</f>
        <v>1149.1460208996141</v>
      </c>
      <c r="C13" t="s">
        <v>22</v>
      </c>
      <c r="D13" s="1" t="s">
        <v>26</v>
      </c>
      <c r="J13" s="3"/>
      <c r="K13" s="3"/>
      <c r="L13" s="3"/>
      <c r="M13" s="3"/>
      <c r="P13" s="3"/>
      <c r="Q13" s="3"/>
      <c r="R13" s="3"/>
      <c r="S13" s="3"/>
    </row>
    <row r="14" spans="1:19" ht="105" x14ac:dyDescent="0.25">
      <c r="A14" t="s">
        <v>14</v>
      </c>
      <c r="B14">
        <f>10^(3.85845-325.675/(B12-5.667))</f>
        <v>1.0295247479219749</v>
      </c>
      <c r="C14" t="s">
        <v>17</v>
      </c>
      <c r="D14" s="1" t="s">
        <v>23</v>
      </c>
      <c r="J14" s="3"/>
      <c r="K14" s="3"/>
      <c r="L14" s="3"/>
      <c r="M14" s="3"/>
      <c r="P14" s="3"/>
      <c r="Q14" s="3"/>
      <c r="R14" s="3"/>
      <c r="S14" s="3"/>
    </row>
    <row r="15" spans="1:19" ht="30" x14ac:dyDescent="0.25">
      <c r="A15" t="s">
        <v>18</v>
      </c>
      <c r="B15">
        <f>B14*10000</f>
        <v>10295.247479219748</v>
      </c>
      <c r="C15" t="s">
        <v>19</v>
      </c>
      <c r="D15" s="1" t="s">
        <v>20</v>
      </c>
      <c r="J15" s="3"/>
      <c r="K15" s="3"/>
      <c r="L15" s="3"/>
      <c r="M15" s="3"/>
      <c r="P15" s="3"/>
      <c r="Q15" s="3"/>
      <c r="R15" s="3"/>
      <c r="S15" s="3"/>
    </row>
    <row r="16" spans="1:19" x14ac:dyDescent="0.25">
      <c r="J16" s="3"/>
      <c r="K16" s="3"/>
      <c r="L16" s="3"/>
      <c r="M16" s="3"/>
      <c r="P16" s="3"/>
      <c r="Q16" s="3"/>
      <c r="R16" s="3"/>
      <c r="S16" s="3"/>
    </row>
    <row r="17" spans="1:19" x14ac:dyDescent="0.25">
      <c r="A17" t="s">
        <v>3</v>
      </c>
      <c r="B17">
        <v>20</v>
      </c>
      <c r="C17" t="s">
        <v>13</v>
      </c>
      <c r="J17" s="3"/>
      <c r="K17" s="3"/>
      <c r="L17" s="3"/>
      <c r="M17" s="3"/>
      <c r="P17" s="3"/>
      <c r="Q17" s="3"/>
      <c r="R17" s="3"/>
      <c r="S17" s="3"/>
    </row>
    <row r="18" spans="1:19" x14ac:dyDescent="0.25">
      <c r="A18" t="s">
        <v>3</v>
      </c>
      <c r="B18">
        <f>B17+273.15</f>
        <v>293.14999999999998</v>
      </c>
      <c r="C18" t="s">
        <v>21</v>
      </c>
      <c r="J18" s="3"/>
      <c r="K18" s="3"/>
      <c r="L18" s="3"/>
      <c r="M18" s="3"/>
      <c r="P18" s="3"/>
      <c r="Q18" s="3"/>
      <c r="R18" s="3"/>
      <c r="S18" s="3"/>
    </row>
    <row r="19" spans="1:19" x14ac:dyDescent="0.25">
      <c r="A19" t="s">
        <v>4</v>
      </c>
      <c r="B19">
        <v>0.78500000000000003</v>
      </c>
      <c r="C19" t="s">
        <v>37</v>
      </c>
      <c r="J19" s="3"/>
      <c r="K19" s="3"/>
      <c r="L19" s="3"/>
      <c r="M19" s="3"/>
      <c r="P19" s="3"/>
      <c r="Q19" s="3"/>
      <c r="R19" s="3"/>
      <c r="S19" s="3"/>
    </row>
    <row r="20" spans="1:19" x14ac:dyDescent="0.25">
      <c r="A20" t="s">
        <v>4</v>
      </c>
      <c r="B20">
        <f>B19/0.001</f>
        <v>785</v>
      </c>
      <c r="C20" t="s">
        <v>22</v>
      </c>
      <c r="J20" s="3"/>
      <c r="K20" s="3"/>
      <c r="L20" s="3"/>
      <c r="M20" s="3"/>
      <c r="P20" s="3"/>
      <c r="Q20" s="3"/>
      <c r="R20" s="3"/>
      <c r="S20" s="3"/>
    </row>
    <row r="21" spans="1:19" ht="60" x14ac:dyDescent="0.25">
      <c r="A21" t="s">
        <v>34</v>
      </c>
      <c r="B21">
        <f>44*100</f>
        <v>4400</v>
      </c>
      <c r="C21" t="s">
        <v>19</v>
      </c>
      <c r="D21" s="1" t="s">
        <v>36</v>
      </c>
      <c r="J21" s="3"/>
      <c r="K21" s="3"/>
      <c r="L21" s="3"/>
      <c r="M21" s="3"/>
      <c r="P21" s="3"/>
      <c r="Q21" s="3"/>
      <c r="R21" s="3"/>
      <c r="S21" s="3"/>
    </row>
    <row r="22" spans="1:19" x14ac:dyDescent="0.25">
      <c r="J22" s="3"/>
      <c r="K22" s="3"/>
      <c r="L22" s="3"/>
      <c r="M22" s="3"/>
      <c r="P22" s="3"/>
      <c r="Q22" s="3"/>
      <c r="R22" s="3"/>
      <c r="S22" s="3"/>
    </row>
    <row r="23" spans="1:19" x14ac:dyDescent="0.25">
      <c r="J23" s="3"/>
      <c r="K23" s="3"/>
      <c r="L23" s="3"/>
      <c r="M23" s="3"/>
      <c r="P23" s="3"/>
      <c r="Q23" s="3"/>
      <c r="R23" s="3"/>
      <c r="S23" s="3"/>
    </row>
    <row r="24" spans="1:19" x14ac:dyDescent="0.25">
      <c r="J24" s="3"/>
      <c r="K24" s="3"/>
      <c r="L24" s="3"/>
      <c r="M24" s="3"/>
      <c r="P24" s="3"/>
      <c r="Q24" s="3"/>
      <c r="R24" s="3"/>
      <c r="S24" s="3"/>
    </row>
    <row r="25" spans="1:19" x14ac:dyDescent="0.25">
      <c r="J25" s="3"/>
      <c r="K25" s="3"/>
      <c r="L25" s="3"/>
      <c r="M25" s="3"/>
      <c r="P25" s="3"/>
      <c r="Q25" s="3"/>
      <c r="R25" s="3"/>
      <c r="S25" s="3"/>
    </row>
    <row r="26" spans="1:19" x14ac:dyDescent="0.25">
      <c r="J26" s="3"/>
      <c r="K26" s="3"/>
      <c r="L26" s="3"/>
      <c r="M26" s="3"/>
      <c r="P26" s="3"/>
      <c r="Q26" s="3"/>
      <c r="R26" s="3"/>
      <c r="S26" s="3"/>
    </row>
    <row r="27" spans="1:19" x14ac:dyDescent="0.25">
      <c r="J27" s="3"/>
      <c r="K27" s="3"/>
      <c r="L27" s="3"/>
      <c r="M27" s="3"/>
      <c r="P27" s="3"/>
      <c r="Q27" s="3"/>
      <c r="R27" s="3"/>
      <c r="S27" s="3"/>
    </row>
    <row r="28" spans="1:19" x14ac:dyDescent="0.25">
      <c r="J28" s="3"/>
      <c r="K28" s="3"/>
      <c r="L28" s="3"/>
      <c r="M28" s="3"/>
      <c r="P28" s="3"/>
      <c r="Q28" s="3"/>
      <c r="R28" s="3"/>
      <c r="S28" s="3"/>
    </row>
    <row r="29" spans="1:19" x14ac:dyDescent="0.25">
      <c r="J29" s="3"/>
      <c r="K29" s="3"/>
      <c r="L29" s="3"/>
      <c r="M29" s="3"/>
      <c r="P29" s="3"/>
      <c r="Q29" s="3"/>
      <c r="R29" s="3"/>
      <c r="S29" s="3"/>
    </row>
    <row r="30" spans="1:19" x14ac:dyDescent="0.25">
      <c r="J30" s="3"/>
      <c r="K30" s="3"/>
      <c r="L30" s="3"/>
      <c r="M30" s="3"/>
      <c r="P30" s="3"/>
      <c r="Q30" s="3"/>
      <c r="R30" s="3"/>
      <c r="S30" s="3"/>
    </row>
    <row r="31" spans="1:19" x14ac:dyDescent="0.25">
      <c r="J31" s="3"/>
      <c r="K31" s="3"/>
      <c r="L31" s="3"/>
      <c r="M31" s="3"/>
      <c r="P31" s="3"/>
      <c r="Q31" s="3"/>
      <c r="R31" s="3"/>
      <c r="S31" s="3"/>
    </row>
    <row r="32" spans="1:19" x14ac:dyDescent="0.25">
      <c r="J32" s="3"/>
      <c r="K32" s="3"/>
      <c r="L32" s="3"/>
      <c r="M32" s="3"/>
      <c r="P32" s="3"/>
      <c r="Q32" s="3"/>
      <c r="R32" s="3"/>
      <c r="S32" s="3"/>
    </row>
    <row r="33" spans="10:19" x14ac:dyDescent="0.25">
      <c r="J33" s="3"/>
      <c r="K33" s="3"/>
      <c r="L33" s="3"/>
      <c r="M33" s="3"/>
      <c r="P33" s="3"/>
      <c r="Q33" s="3"/>
      <c r="R33" s="3"/>
      <c r="S33" s="3"/>
    </row>
    <row r="34" spans="10:19" x14ac:dyDescent="0.25">
      <c r="J34" s="3"/>
      <c r="K34" s="3"/>
      <c r="L34" s="3"/>
      <c r="M34" s="3"/>
      <c r="P34" s="3"/>
      <c r="Q34" s="3"/>
      <c r="R34" s="3"/>
      <c r="S34" s="3"/>
    </row>
    <row r="35" spans="10:19" x14ac:dyDescent="0.25">
      <c r="J35" s="3"/>
      <c r="K35" s="3"/>
      <c r="L35" s="3"/>
      <c r="M35" s="3"/>
      <c r="P35" s="3"/>
      <c r="Q35" s="3"/>
      <c r="R35" s="3"/>
      <c r="S35" s="3"/>
    </row>
    <row r="36" spans="10:19" x14ac:dyDescent="0.25">
      <c r="J36" s="3"/>
      <c r="K36" s="3"/>
      <c r="L36" s="3"/>
      <c r="M36" s="3"/>
      <c r="P36" s="3"/>
      <c r="Q36" s="3"/>
      <c r="R36" s="3"/>
      <c r="S36" s="3"/>
    </row>
    <row r="37" spans="10:19" x14ac:dyDescent="0.25">
      <c r="J37" s="3"/>
      <c r="K37" s="3"/>
      <c r="L37" s="3"/>
      <c r="M37" s="3"/>
      <c r="P37" s="3"/>
      <c r="Q37" s="3"/>
      <c r="R37" s="3"/>
      <c r="S37" s="3"/>
    </row>
    <row r="38" spans="10:19" x14ac:dyDescent="0.25">
      <c r="J38" s="3"/>
      <c r="K38" s="3"/>
      <c r="L38" s="3"/>
      <c r="M38" s="3"/>
      <c r="P38" s="3"/>
      <c r="Q38" s="3"/>
      <c r="R38" s="3"/>
      <c r="S38" s="3"/>
    </row>
    <row r="39" spans="10:19" x14ac:dyDescent="0.25">
      <c r="J39" s="3"/>
      <c r="K39" s="3"/>
      <c r="L39" s="3"/>
      <c r="M39" s="3"/>
      <c r="P39" s="3"/>
      <c r="Q39" s="3"/>
      <c r="R39" s="3"/>
      <c r="S39" s="3"/>
    </row>
    <row r="40" spans="10:19" x14ac:dyDescent="0.25">
      <c r="J40" s="3"/>
      <c r="K40" s="3"/>
      <c r="L40" s="3"/>
      <c r="M40" s="3"/>
      <c r="P40" s="3"/>
      <c r="Q40" s="3"/>
      <c r="R40" s="3"/>
      <c r="S40" s="3"/>
    </row>
    <row r="41" spans="10:19" x14ac:dyDescent="0.25">
      <c r="J41" s="3"/>
      <c r="K41" s="3"/>
      <c r="L41" s="3"/>
      <c r="M41" s="3"/>
      <c r="P41" s="3"/>
      <c r="Q41" s="3"/>
      <c r="R41" s="3"/>
      <c r="S41" s="3"/>
    </row>
    <row r="42" spans="10:19" x14ac:dyDescent="0.25">
      <c r="J42" s="3"/>
      <c r="K42" s="3"/>
      <c r="L42" s="3"/>
      <c r="M42" s="3"/>
      <c r="P42" s="3"/>
      <c r="Q42" s="3"/>
      <c r="R42" s="3"/>
      <c r="S42" s="3"/>
    </row>
    <row r="43" spans="10:19" x14ac:dyDescent="0.25">
      <c r="J43" s="3"/>
      <c r="K43" s="3"/>
      <c r="L43" s="3"/>
      <c r="M43" s="3"/>
      <c r="P43" s="3"/>
      <c r="Q43" s="3"/>
      <c r="R43" s="3"/>
      <c r="S43" s="3"/>
    </row>
    <row r="44" spans="10:19" x14ac:dyDescent="0.25">
      <c r="J44" s="3"/>
      <c r="K44" s="3"/>
      <c r="L44" s="3"/>
      <c r="M44" s="3"/>
      <c r="P44" s="3"/>
      <c r="Q44" s="3"/>
      <c r="R44" s="3"/>
      <c r="S44" s="3"/>
    </row>
    <row r="45" spans="10:19" x14ac:dyDescent="0.25">
      <c r="J45" s="3"/>
      <c r="K45" s="3"/>
      <c r="L45" s="3"/>
      <c r="M45" s="3"/>
      <c r="P45" s="3"/>
      <c r="Q45" s="3"/>
      <c r="R45" s="3"/>
      <c r="S45" s="3"/>
    </row>
    <row r="46" spans="10:19" x14ac:dyDescent="0.25">
      <c r="J46" s="3"/>
      <c r="K46" s="3"/>
      <c r="L46" s="3"/>
      <c r="M46" s="3"/>
      <c r="P46" s="3"/>
      <c r="Q46" s="3"/>
      <c r="R46" s="3"/>
      <c r="S46" s="3"/>
    </row>
    <row r="47" spans="10:19" x14ac:dyDescent="0.25">
      <c r="J47" s="3"/>
      <c r="K47" s="3"/>
      <c r="L47" s="3"/>
      <c r="M47" s="3"/>
      <c r="P47" s="3"/>
      <c r="Q47" s="3"/>
      <c r="R47" s="3"/>
      <c r="S47" s="3"/>
    </row>
    <row r="48" spans="10:19" x14ac:dyDescent="0.25">
      <c r="J48" s="3"/>
      <c r="K48" s="3"/>
      <c r="L48" s="3"/>
      <c r="M48" s="3"/>
      <c r="P48" s="3"/>
      <c r="Q48" s="3"/>
      <c r="R48" s="3"/>
      <c r="S48" s="3"/>
    </row>
    <row r="49" spans="10:19" x14ac:dyDescent="0.25">
      <c r="J49" s="3"/>
      <c r="K49" s="3"/>
      <c r="L49" s="3"/>
      <c r="M49" s="3"/>
      <c r="P49" s="3"/>
      <c r="Q49" s="3"/>
      <c r="R49" s="3"/>
      <c r="S49" s="3"/>
    </row>
    <row r="50" spans="10:19" x14ac:dyDescent="0.25">
      <c r="J50" s="3"/>
      <c r="K50" s="3"/>
      <c r="L50" s="3"/>
      <c r="M50" s="3"/>
      <c r="P50" s="3"/>
      <c r="Q50" s="3"/>
      <c r="R50" s="3"/>
      <c r="S50" s="3"/>
    </row>
    <row r="51" spans="10:19" x14ac:dyDescent="0.25">
      <c r="J51" s="3"/>
      <c r="K51" s="3"/>
      <c r="L51" s="3"/>
      <c r="M51" s="3"/>
      <c r="P51" s="3"/>
      <c r="Q51" s="3"/>
      <c r="R51" s="3"/>
      <c r="S51" s="3"/>
    </row>
    <row r="52" spans="10:19" x14ac:dyDescent="0.25">
      <c r="J52" s="3"/>
      <c r="K52" s="3"/>
      <c r="L52" s="3"/>
      <c r="M52" s="3"/>
      <c r="P52" s="3"/>
      <c r="Q52" s="3"/>
      <c r="R52" s="3"/>
      <c r="S52" s="3"/>
    </row>
    <row r="53" spans="10:19" x14ac:dyDescent="0.25">
      <c r="J53" s="3"/>
      <c r="K53" s="3"/>
      <c r="L53" s="3"/>
      <c r="M53" s="3"/>
      <c r="P53" s="3"/>
      <c r="Q53" s="3"/>
      <c r="R53" s="3"/>
      <c r="S53" s="3"/>
    </row>
    <row r="54" spans="10:19" x14ac:dyDescent="0.25">
      <c r="J54" s="3"/>
      <c r="K54" s="3"/>
      <c r="L54" s="3"/>
      <c r="M54" s="3"/>
      <c r="P54" s="3"/>
      <c r="Q54" s="3"/>
      <c r="R54" s="3"/>
      <c r="S54" s="3"/>
    </row>
    <row r="55" spans="10:19" x14ac:dyDescent="0.25">
      <c r="J55" s="3"/>
      <c r="K55" s="3"/>
      <c r="L55" s="3"/>
      <c r="M55" s="3"/>
      <c r="P55" s="3"/>
      <c r="Q55" s="3"/>
      <c r="R55" s="3"/>
      <c r="S55" s="3"/>
    </row>
    <row r="56" spans="10:19" x14ac:dyDescent="0.25">
      <c r="J56" s="3"/>
      <c r="K56" s="3"/>
      <c r="L56" s="3"/>
      <c r="M56" s="3"/>
      <c r="P56" s="3"/>
      <c r="Q56" s="3"/>
      <c r="R56" s="3"/>
      <c r="S56" s="3"/>
    </row>
    <row r="57" spans="10:19" x14ac:dyDescent="0.25">
      <c r="J57" s="3"/>
      <c r="K57" s="3"/>
      <c r="L57" s="3"/>
      <c r="M57" s="3"/>
      <c r="P57" s="3"/>
      <c r="Q57" s="3"/>
      <c r="R57" s="3"/>
      <c r="S57" s="3"/>
    </row>
    <row r="58" spans="10:19" x14ac:dyDescent="0.25">
      <c r="J58" s="3"/>
      <c r="K58" s="3"/>
      <c r="L58" s="3"/>
      <c r="M58" s="3"/>
      <c r="P58" s="3"/>
      <c r="Q58" s="3"/>
      <c r="R58" s="3"/>
      <c r="S58" s="3"/>
    </row>
    <row r="59" spans="10:19" x14ac:dyDescent="0.25">
      <c r="J59" s="3"/>
      <c r="K59" s="3"/>
      <c r="L59" s="3"/>
      <c r="M59" s="3"/>
      <c r="P59" s="3"/>
      <c r="Q59" s="3"/>
      <c r="R59" s="3"/>
      <c r="S59" s="3"/>
    </row>
    <row r="60" spans="10:19" x14ac:dyDescent="0.25">
      <c r="J60" s="3"/>
      <c r="K60" s="3"/>
      <c r="L60" s="3"/>
      <c r="M60" s="3"/>
      <c r="P60" s="3"/>
      <c r="Q60" s="3"/>
      <c r="R60" s="3"/>
      <c r="S60" s="3"/>
    </row>
    <row r="61" spans="10:19" x14ac:dyDescent="0.25">
      <c r="J61" s="3"/>
      <c r="K61" s="3"/>
      <c r="L61" s="3"/>
      <c r="M61" s="3"/>
      <c r="P61" s="3"/>
      <c r="Q61" s="3"/>
      <c r="R61" s="3"/>
      <c r="S61" s="3"/>
    </row>
    <row r="62" spans="10:19" x14ac:dyDescent="0.25">
      <c r="J62" s="3"/>
      <c r="K62" s="3"/>
      <c r="L62" s="3"/>
      <c r="M62" s="3"/>
      <c r="P62" s="3"/>
      <c r="Q62" s="3"/>
      <c r="R62" s="3"/>
      <c r="S62" s="3"/>
    </row>
    <row r="63" spans="10:19" x14ac:dyDescent="0.25">
      <c r="J63" s="3"/>
      <c r="K63" s="3"/>
      <c r="L63" s="3"/>
      <c r="M63" s="3"/>
      <c r="P63" s="3"/>
      <c r="Q63" s="3"/>
      <c r="R63" s="3"/>
      <c r="S63" s="3"/>
    </row>
    <row r="64" spans="10:19" x14ac:dyDescent="0.25">
      <c r="J64" s="3"/>
      <c r="K64" s="3"/>
      <c r="L64" s="3"/>
      <c r="M64" s="3"/>
      <c r="P64" s="3"/>
      <c r="Q64" s="3"/>
      <c r="R64" s="3"/>
      <c r="S64" s="3"/>
    </row>
    <row r="65" spans="10:19" x14ac:dyDescent="0.25">
      <c r="J65" s="3"/>
      <c r="K65" s="3"/>
      <c r="L65" s="3"/>
      <c r="M65" s="3"/>
      <c r="P65" s="3"/>
      <c r="Q65" s="3"/>
      <c r="R65" s="3"/>
      <c r="S65" s="3"/>
    </row>
    <row r="66" spans="10:19" x14ac:dyDescent="0.25">
      <c r="J66" s="3"/>
      <c r="K66" s="3"/>
      <c r="L66" s="3"/>
      <c r="M66" s="3"/>
      <c r="P66" s="3"/>
      <c r="Q66" s="3"/>
      <c r="R66" s="3"/>
      <c r="S66" s="3"/>
    </row>
    <row r="67" spans="10:19" x14ac:dyDescent="0.25">
      <c r="J67" s="3"/>
      <c r="K67" s="3"/>
      <c r="L67" s="3"/>
      <c r="M67" s="3"/>
      <c r="P67" s="3"/>
      <c r="Q67" s="3"/>
      <c r="R67" s="3"/>
      <c r="S67" s="3"/>
    </row>
    <row r="68" spans="10:19" x14ac:dyDescent="0.25">
      <c r="J68" s="3"/>
      <c r="K68" s="3"/>
      <c r="L68" s="3"/>
      <c r="M68" s="3"/>
      <c r="P68" s="3"/>
      <c r="Q68" s="3"/>
      <c r="R68" s="3"/>
      <c r="S68" s="3"/>
    </row>
    <row r="69" spans="10:19" x14ac:dyDescent="0.25">
      <c r="J69" s="3"/>
      <c r="K69" s="3"/>
      <c r="L69" s="3"/>
      <c r="M69" s="3"/>
      <c r="P69" s="3"/>
      <c r="Q69" s="3"/>
      <c r="R69" s="3"/>
      <c r="S69" s="3"/>
    </row>
    <row r="70" spans="10:19" x14ac:dyDescent="0.25">
      <c r="J70" s="3"/>
      <c r="K70" s="3"/>
      <c r="L70" s="3"/>
      <c r="M70" s="3"/>
      <c r="P70" s="3"/>
      <c r="Q70" s="3"/>
      <c r="R70" s="3"/>
      <c r="S70" s="3"/>
    </row>
    <row r="71" spans="10:19" x14ac:dyDescent="0.25">
      <c r="J71" s="3"/>
      <c r="K71" s="3"/>
      <c r="L71" s="3"/>
      <c r="M71" s="3"/>
      <c r="P71" s="3"/>
      <c r="Q71" s="3"/>
      <c r="R71" s="3"/>
      <c r="S71" s="3"/>
    </row>
    <row r="72" spans="10:19" x14ac:dyDescent="0.25">
      <c r="J72" s="3"/>
      <c r="K72" s="3"/>
      <c r="L72" s="3"/>
      <c r="M72" s="3"/>
      <c r="P72" s="3"/>
      <c r="Q72" s="3"/>
      <c r="R72" s="3"/>
      <c r="S72" s="3"/>
    </row>
    <row r="73" spans="10:19" x14ac:dyDescent="0.25">
      <c r="J73" s="3"/>
      <c r="K73" s="3"/>
      <c r="L73" s="3"/>
      <c r="M73" s="3"/>
      <c r="P73" s="3"/>
      <c r="Q73" s="3"/>
      <c r="R73" s="3"/>
      <c r="S73" s="3"/>
    </row>
    <row r="74" spans="10:19" x14ac:dyDescent="0.25">
      <c r="J74" s="3"/>
      <c r="K74" s="3"/>
      <c r="L74" s="3"/>
      <c r="M74" s="3"/>
      <c r="P74" s="3"/>
      <c r="Q74" s="3"/>
      <c r="R74" s="3"/>
      <c r="S74" s="3"/>
    </row>
    <row r="75" spans="10:19" x14ac:dyDescent="0.25">
      <c r="J75" s="3"/>
      <c r="K75" s="3"/>
      <c r="L75" s="3"/>
      <c r="M75" s="3"/>
      <c r="P75" s="3"/>
      <c r="Q75" s="3"/>
      <c r="R75" s="3"/>
      <c r="S75" s="3"/>
    </row>
    <row r="76" spans="10:19" x14ac:dyDescent="0.25">
      <c r="J76" s="3"/>
      <c r="K76" s="3"/>
      <c r="L76" s="3"/>
      <c r="M76" s="3"/>
      <c r="P76" s="3"/>
      <c r="Q76" s="3"/>
      <c r="R76" s="3"/>
      <c r="S76" s="3"/>
    </row>
    <row r="77" spans="10:19" x14ac:dyDescent="0.25">
      <c r="J77" s="3"/>
      <c r="K77" s="3"/>
      <c r="L77" s="3"/>
      <c r="M77" s="3"/>
      <c r="P77" s="3"/>
      <c r="Q77" s="3"/>
      <c r="R77" s="3"/>
      <c r="S77" s="3"/>
    </row>
    <row r="78" spans="10:19" x14ac:dyDescent="0.25">
      <c r="J78" s="3"/>
      <c r="K78" s="3"/>
      <c r="L78" s="3"/>
      <c r="M78" s="3"/>
      <c r="P78" s="3"/>
      <c r="Q78" s="3"/>
      <c r="R78" s="3"/>
      <c r="S78" s="3"/>
    </row>
    <row r="79" spans="10:19" x14ac:dyDescent="0.25">
      <c r="J79" s="3"/>
      <c r="K79" s="3"/>
      <c r="L79" s="3"/>
      <c r="M79" s="3"/>
      <c r="P79" s="3"/>
      <c r="Q79" s="3"/>
      <c r="R79" s="3"/>
      <c r="S79" s="3"/>
    </row>
    <row r="80" spans="10:19" x14ac:dyDescent="0.25">
      <c r="J80" s="3"/>
      <c r="K80" s="3"/>
      <c r="L80" s="3"/>
      <c r="M80" s="3"/>
      <c r="P80" s="3"/>
      <c r="Q80" s="3"/>
      <c r="R80" s="3"/>
      <c r="S80" s="3"/>
    </row>
    <row r="81" spans="10:19" x14ac:dyDescent="0.25">
      <c r="J81" s="3"/>
      <c r="K81" s="3"/>
      <c r="L81" s="3"/>
      <c r="M81" s="3"/>
      <c r="P81" s="3"/>
      <c r="Q81" s="3"/>
      <c r="R81" s="3"/>
      <c r="S81" s="3"/>
    </row>
    <row r="82" spans="10:19" x14ac:dyDescent="0.25">
      <c r="J82" s="3"/>
      <c r="K82" s="3"/>
      <c r="L82" s="3"/>
      <c r="M82" s="3"/>
      <c r="P82" s="3"/>
      <c r="Q82" s="3"/>
      <c r="R82" s="3"/>
      <c r="S82" s="3"/>
    </row>
    <row r="83" spans="10:19" x14ac:dyDescent="0.25">
      <c r="J83" s="3"/>
      <c r="K83" s="3"/>
      <c r="L83" s="3"/>
      <c r="M83" s="3"/>
      <c r="P83" s="3"/>
      <c r="Q83" s="3"/>
      <c r="R83" s="3"/>
      <c r="S83" s="3"/>
    </row>
    <row r="84" spans="10:19" x14ac:dyDescent="0.25">
      <c r="J84" s="3"/>
      <c r="K84" s="3"/>
      <c r="L84" s="3"/>
      <c r="M84" s="3"/>
      <c r="P84" s="3"/>
      <c r="Q84" s="3"/>
      <c r="R84" s="3"/>
      <c r="S84" s="3"/>
    </row>
    <row r="85" spans="10:19" x14ac:dyDescent="0.25">
      <c r="J85" s="3"/>
      <c r="K85" s="3"/>
      <c r="L85" s="3"/>
      <c r="M85" s="3"/>
      <c r="P85" s="3"/>
      <c r="Q85" s="3"/>
      <c r="R85" s="3"/>
      <c r="S85" s="3"/>
    </row>
    <row r="86" spans="10:19" x14ac:dyDescent="0.25">
      <c r="J86" s="3"/>
      <c r="K86" s="3"/>
      <c r="L86" s="3"/>
      <c r="M86" s="3"/>
      <c r="P86" s="3"/>
      <c r="Q86" s="3"/>
      <c r="R86" s="3"/>
      <c r="S86" s="3"/>
    </row>
    <row r="87" spans="10:19" x14ac:dyDescent="0.25">
      <c r="J87" s="3"/>
      <c r="K87" s="3"/>
      <c r="L87" s="3"/>
      <c r="M87" s="3"/>
      <c r="P87" s="3"/>
      <c r="Q87" s="3"/>
      <c r="R87" s="3"/>
      <c r="S87" s="3"/>
    </row>
    <row r="88" spans="10:19" x14ac:dyDescent="0.25">
      <c r="J88" s="3"/>
      <c r="K88" s="3"/>
      <c r="L88" s="3"/>
      <c r="M88" s="3"/>
      <c r="P88" s="3"/>
      <c r="Q88" s="3"/>
      <c r="R88" s="3"/>
      <c r="S88" s="3"/>
    </row>
    <row r="89" spans="10:19" x14ac:dyDescent="0.25">
      <c r="J89" s="3"/>
      <c r="K89" s="3"/>
      <c r="L89" s="3"/>
      <c r="M89" s="3"/>
      <c r="P89" s="3"/>
      <c r="Q89" s="3"/>
      <c r="R89" s="3"/>
      <c r="S89" s="3"/>
    </row>
    <row r="90" spans="10:19" x14ac:dyDescent="0.25">
      <c r="J90" s="3"/>
      <c r="K90" s="3"/>
      <c r="L90" s="3"/>
      <c r="M90" s="3"/>
      <c r="P90" s="3"/>
      <c r="Q90" s="3"/>
      <c r="R90" s="3"/>
      <c r="S90" s="3"/>
    </row>
    <row r="91" spans="10:19" x14ac:dyDescent="0.25">
      <c r="J91" s="3"/>
      <c r="K91" s="3"/>
      <c r="L91" s="3"/>
      <c r="M91" s="3"/>
      <c r="P91" s="3"/>
      <c r="Q91" s="3"/>
      <c r="R91" s="3"/>
      <c r="S91" s="3"/>
    </row>
    <row r="92" spans="10:19" x14ac:dyDescent="0.25">
      <c r="J92" s="3"/>
      <c r="K92" s="3"/>
      <c r="L92" s="3"/>
      <c r="M92" s="3"/>
      <c r="P92" s="3"/>
      <c r="Q92" s="3"/>
      <c r="R92" s="3"/>
      <c r="S92" s="3"/>
    </row>
    <row r="93" spans="10:19" x14ac:dyDescent="0.25">
      <c r="J93" s="3"/>
      <c r="K93" s="3"/>
      <c r="L93" s="3"/>
      <c r="M93" s="3"/>
      <c r="P93" s="3"/>
      <c r="Q93" s="3"/>
      <c r="R93" s="3"/>
      <c r="S93" s="3"/>
    </row>
    <row r="94" spans="10:19" x14ac:dyDescent="0.25">
      <c r="J94" s="3"/>
      <c r="K94" s="3"/>
      <c r="L94" s="3"/>
      <c r="M94" s="3"/>
      <c r="P94" s="3"/>
      <c r="Q94" s="3"/>
      <c r="R94" s="3"/>
      <c r="S94" s="3"/>
    </row>
    <row r="95" spans="10:19" x14ac:dyDescent="0.25">
      <c r="J95" s="3"/>
      <c r="K95" s="3"/>
      <c r="L95" s="3"/>
      <c r="M95" s="3"/>
      <c r="P95" s="3"/>
      <c r="Q95" s="3"/>
      <c r="R95" s="3"/>
      <c r="S95" s="3"/>
    </row>
    <row r="96" spans="10:19" x14ac:dyDescent="0.25">
      <c r="J96" s="3"/>
      <c r="K96" s="3"/>
      <c r="L96" s="3"/>
      <c r="M96" s="3"/>
      <c r="P96" s="3"/>
      <c r="Q96" s="3"/>
      <c r="R96" s="3"/>
      <c r="S96" s="3"/>
    </row>
    <row r="97" spans="10:19" x14ac:dyDescent="0.25">
      <c r="J97" s="3"/>
      <c r="K97" s="3"/>
      <c r="L97" s="3"/>
      <c r="M97" s="3"/>
      <c r="P97" s="3"/>
      <c r="Q97" s="3"/>
      <c r="R97" s="3"/>
      <c r="S97" s="3"/>
    </row>
    <row r="98" spans="10:19" x14ac:dyDescent="0.25">
      <c r="J98" s="3"/>
      <c r="K98" s="3"/>
      <c r="L98" s="3"/>
      <c r="M98" s="3"/>
      <c r="P98" s="3"/>
      <c r="Q98" s="3"/>
      <c r="R98" s="3"/>
      <c r="S98" s="3"/>
    </row>
    <row r="99" spans="10:19" x14ac:dyDescent="0.25">
      <c r="J99" s="3"/>
      <c r="K99" s="3"/>
      <c r="L99" s="3"/>
      <c r="M99" s="3"/>
      <c r="P99" s="3"/>
      <c r="Q99" s="3"/>
      <c r="R99" s="3"/>
      <c r="S99" s="3"/>
    </row>
    <row r="100" spans="10:19" x14ac:dyDescent="0.25">
      <c r="J100" s="3"/>
      <c r="K100" s="3"/>
      <c r="L100" s="3"/>
      <c r="M100" s="3"/>
      <c r="P100" s="3"/>
      <c r="Q100" s="3"/>
      <c r="R100" s="3"/>
      <c r="S100" s="3"/>
    </row>
    <row r="101" spans="10:19" x14ac:dyDescent="0.25">
      <c r="J101" s="3"/>
      <c r="K101" s="3"/>
      <c r="L101" s="3"/>
      <c r="M101" s="3"/>
      <c r="P101" s="3"/>
      <c r="Q101" s="3"/>
      <c r="R101" s="3"/>
      <c r="S101" s="3"/>
    </row>
    <row r="102" spans="10:19" x14ac:dyDescent="0.25">
      <c r="J102" s="3"/>
      <c r="K102" s="3"/>
      <c r="L102" s="3"/>
      <c r="M102" s="3"/>
      <c r="P102" s="3"/>
      <c r="Q102" s="3"/>
      <c r="R102" s="3"/>
      <c r="S102" s="3"/>
    </row>
    <row r="103" spans="10:19" x14ac:dyDescent="0.25">
      <c r="J103" s="3"/>
      <c r="K103" s="3"/>
      <c r="L103" s="3"/>
      <c r="M103" s="3"/>
      <c r="P103" s="3"/>
      <c r="Q103" s="3"/>
      <c r="R103" s="3"/>
      <c r="S103" s="3"/>
    </row>
    <row r="104" spans="10:19" x14ac:dyDescent="0.25">
      <c r="J104" s="3"/>
      <c r="K104" s="3"/>
      <c r="L104" s="3"/>
      <c r="M104" s="3"/>
      <c r="P104" s="3"/>
      <c r="Q104" s="3"/>
      <c r="R104" s="3"/>
      <c r="S104" s="3"/>
    </row>
    <row r="105" spans="10:19" x14ac:dyDescent="0.25">
      <c r="J105" s="3"/>
      <c r="K105" s="3"/>
      <c r="L105" s="3"/>
      <c r="M105" s="3"/>
      <c r="P105" s="3"/>
      <c r="Q105" s="3"/>
      <c r="R105" s="3"/>
      <c r="S105" s="3"/>
    </row>
    <row r="106" spans="10:19" x14ac:dyDescent="0.25">
      <c r="J106" s="3"/>
      <c r="K106" s="3"/>
      <c r="L106" s="3"/>
      <c r="M106" s="3"/>
      <c r="P106" s="3"/>
      <c r="Q106" s="3"/>
      <c r="R106" s="3"/>
      <c r="S106" s="3"/>
    </row>
    <row r="107" spans="10:19" x14ac:dyDescent="0.25">
      <c r="J107" s="3"/>
      <c r="K107" s="3"/>
      <c r="L107" s="3"/>
      <c r="M107" s="3"/>
      <c r="P107" s="3"/>
      <c r="Q107" s="3"/>
      <c r="R107" s="3"/>
      <c r="S107" s="3"/>
    </row>
    <row r="108" spans="10:19" x14ac:dyDescent="0.25">
      <c r="J108" s="3"/>
      <c r="K108" s="3"/>
      <c r="L108" s="3"/>
      <c r="M108" s="3"/>
      <c r="P108" s="3"/>
      <c r="Q108" s="3"/>
      <c r="R108" s="3"/>
      <c r="S108" s="3"/>
    </row>
    <row r="109" spans="10:19" x14ac:dyDescent="0.25">
      <c r="J109" s="3"/>
      <c r="K109" s="3"/>
      <c r="L109" s="3"/>
      <c r="M109" s="3"/>
      <c r="P109" s="3"/>
      <c r="Q109" s="3"/>
      <c r="R109" s="3"/>
      <c r="S109" s="3"/>
    </row>
    <row r="110" spans="10:19" x14ac:dyDescent="0.25">
      <c r="J110" s="3"/>
      <c r="K110" s="3"/>
      <c r="L110" s="3"/>
      <c r="M110" s="3"/>
      <c r="P110" s="3"/>
      <c r="Q110" s="3"/>
      <c r="R110" s="3"/>
      <c r="S110" s="3"/>
    </row>
    <row r="111" spans="10:19" x14ac:dyDescent="0.25">
      <c r="J111" s="3"/>
      <c r="K111" s="3"/>
      <c r="L111" s="3"/>
      <c r="M111" s="3"/>
      <c r="P111" s="3"/>
      <c r="Q111" s="3"/>
      <c r="R111" s="3"/>
      <c r="S111" s="3"/>
    </row>
    <row r="112" spans="10:19" x14ac:dyDescent="0.25">
      <c r="J112" s="3"/>
      <c r="K112" s="3"/>
      <c r="L112" s="3"/>
      <c r="M112" s="3"/>
      <c r="P112" s="3"/>
      <c r="Q112" s="3"/>
      <c r="R112" s="3"/>
      <c r="S112" s="3"/>
    </row>
    <row r="113" spans="10:19" x14ac:dyDescent="0.25">
      <c r="J113" s="3"/>
      <c r="K113" s="3"/>
      <c r="L113" s="3"/>
      <c r="M113" s="3"/>
      <c r="P113" s="3"/>
      <c r="Q113" s="3"/>
      <c r="R113" s="3"/>
      <c r="S113" s="3"/>
    </row>
    <row r="114" spans="10:19" x14ac:dyDescent="0.25">
      <c r="J114" s="3"/>
      <c r="K114" s="3"/>
      <c r="L114" s="3"/>
      <c r="M114" s="3"/>
      <c r="P114" s="3"/>
      <c r="Q114" s="3"/>
      <c r="R114" s="3"/>
      <c r="S114" s="3"/>
    </row>
    <row r="115" spans="10:19" x14ac:dyDescent="0.25">
      <c r="J115" s="3"/>
      <c r="K115" s="3"/>
      <c r="L115" s="3"/>
      <c r="M115" s="3"/>
      <c r="P115" s="3"/>
      <c r="Q115" s="3"/>
      <c r="R115" s="3"/>
      <c r="S115" s="3"/>
    </row>
    <row r="116" spans="10:19" x14ac:dyDescent="0.25">
      <c r="J116" s="3"/>
      <c r="K116" s="3"/>
      <c r="L116" s="3"/>
      <c r="M116" s="3"/>
      <c r="P116" s="3"/>
      <c r="Q116" s="3"/>
      <c r="R116" s="3"/>
      <c r="S116" s="3"/>
    </row>
    <row r="117" spans="10:19" x14ac:dyDescent="0.25">
      <c r="J117" s="3"/>
      <c r="K117" s="3"/>
      <c r="L117" s="3"/>
      <c r="M117" s="3"/>
      <c r="P117" s="3"/>
      <c r="Q117" s="3"/>
      <c r="R117" s="3"/>
      <c r="S117" s="3"/>
    </row>
    <row r="118" spans="10:19" x14ac:dyDescent="0.25">
      <c r="J118" s="3"/>
      <c r="K118" s="3"/>
      <c r="L118" s="3"/>
      <c r="M118" s="3"/>
      <c r="P118" s="3"/>
      <c r="Q118" s="3"/>
      <c r="R118" s="3"/>
      <c r="S118" s="3"/>
    </row>
    <row r="119" spans="10:19" x14ac:dyDescent="0.25">
      <c r="J119" s="3"/>
      <c r="K119" s="3"/>
      <c r="L119" s="3"/>
      <c r="M119" s="3"/>
      <c r="P119" s="3"/>
      <c r="Q119" s="3"/>
      <c r="R119" s="3"/>
      <c r="S119" s="3"/>
    </row>
    <row r="120" spans="10:19" x14ac:dyDescent="0.25">
      <c r="J120" s="3"/>
      <c r="K120" s="3"/>
      <c r="L120" s="3"/>
      <c r="M120" s="3"/>
      <c r="P120" s="3"/>
      <c r="Q120" s="3"/>
      <c r="R120" s="3"/>
      <c r="S120" s="3"/>
    </row>
    <row r="121" spans="10:19" x14ac:dyDescent="0.25">
      <c r="J121" s="3"/>
      <c r="K121" s="3"/>
      <c r="L121" s="3"/>
      <c r="M121" s="3"/>
      <c r="P121" s="3"/>
      <c r="Q121" s="3"/>
      <c r="R121" s="3"/>
      <c r="S121" s="3"/>
    </row>
    <row r="122" spans="10:19" x14ac:dyDescent="0.25">
      <c r="J122" s="3"/>
      <c r="K122" s="3"/>
      <c r="L122" s="3"/>
      <c r="M122" s="3"/>
      <c r="P122" s="3"/>
      <c r="Q122" s="3"/>
      <c r="R122" s="3"/>
      <c r="S122" s="3"/>
    </row>
    <row r="123" spans="10:19" x14ac:dyDescent="0.25">
      <c r="J123" s="3"/>
      <c r="K123" s="3"/>
      <c r="L123" s="3"/>
      <c r="M123" s="3"/>
      <c r="P123" s="3"/>
      <c r="Q123" s="3"/>
      <c r="R123" s="3"/>
      <c r="S123" s="3"/>
    </row>
    <row r="124" spans="10:19" x14ac:dyDescent="0.25">
      <c r="J124" s="3"/>
      <c r="K124" s="3"/>
      <c r="L124" s="3"/>
      <c r="M124" s="3"/>
      <c r="P124" s="3"/>
      <c r="Q124" s="3"/>
      <c r="R124" s="3"/>
      <c r="S124" s="3"/>
    </row>
    <row r="125" spans="10:19" x14ac:dyDescent="0.25">
      <c r="J125" s="3"/>
      <c r="K125" s="3"/>
      <c r="L125" s="3"/>
      <c r="M125" s="3"/>
      <c r="P125" s="3"/>
      <c r="Q125" s="3"/>
      <c r="R125" s="3"/>
      <c r="S125" s="3"/>
    </row>
    <row r="126" spans="10:19" x14ac:dyDescent="0.25">
      <c r="J126" s="3"/>
      <c r="K126" s="3"/>
      <c r="L126" s="3"/>
      <c r="M126" s="3"/>
      <c r="P126" s="3"/>
      <c r="Q126" s="3"/>
      <c r="R126" s="3"/>
      <c r="S126" s="3"/>
    </row>
    <row r="127" spans="10:19" x14ac:dyDescent="0.25">
      <c r="J127" s="3"/>
      <c r="K127" s="3"/>
      <c r="L127" s="3"/>
      <c r="M127" s="3"/>
      <c r="P127" s="3"/>
      <c r="Q127" s="3"/>
      <c r="R127" s="3"/>
      <c r="S127" s="3"/>
    </row>
    <row r="128" spans="10:19" x14ac:dyDescent="0.25">
      <c r="J128" s="3"/>
      <c r="K128" s="3"/>
      <c r="L128" s="3"/>
      <c r="M128" s="3"/>
      <c r="P128" s="3"/>
      <c r="Q128" s="3"/>
      <c r="R128" s="3"/>
      <c r="S128" s="3"/>
    </row>
    <row r="129" spans="10:19" x14ac:dyDescent="0.25">
      <c r="J129" s="3"/>
      <c r="K129" s="3"/>
      <c r="L129" s="3"/>
      <c r="M129" s="3"/>
      <c r="P129" s="3"/>
      <c r="Q129" s="3"/>
      <c r="R129" s="3"/>
      <c r="S129" s="3"/>
    </row>
    <row r="130" spans="10:19" x14ac:dyDescent="0.25">
      <c r="J130" s="3"/>
      <c r="K130" s="3"/>
      <c r="L130" s="3"/>
      <c r="M130" s="3"/>
      <c r="P130" s="3"/>
      <c r="Q130" s="3"/>
      <c r="R130" s="3"/>
      <c r="S130" s="3"/>
    </row>
    <row r="131" spans="10:19" x14ac:dyDescent="0.25">
      <c r="J131" s="3"/>
      <c r="K131" s="3"/>
      <c r="L131" s="3"/>
      <c r="M131" s="3"/>
      <c r="P131" s="3"/>
      <c r="Q131" s="3"/>
      <c r="R131" s="3"/>
      <c r="S131" s="3"/>
    </row>
    <row r="132" spans="10:19" x14ac:dyDescent="0.25">
      <c r="J132" s="3"/>
      <c r="K132" s="3"/>
      <c r="L132" s="3"/>
      <c r="M132" s="3"/>
      <c r="P132" s="3"/>
      <c r="Q132" s="3"/>
      <c r="R132" s="3"/>
      <c r="S132" s="3"/>
    </row>
    <row r="133" spans="10:19" x14ac:dyDescent="0.25">
      <c r="J133" s="3"/>
      <c r="K133" s="3"/>
      <c r="L133" s="3"/>
      <c r="M133" s="3"/>
      <c r="P133" s="3"/>
      <c r="Q133" s="3"/>
      <c r="R133" s="3"/>
      <c r="S133" s="3"/>
    </row>
    <row r="134" spans="10:19" x14ac:dyDescent="0.25">
      <c r="J134" s="3"/>
      <c r="K134" s="3"/>
      <c r="L134" s="3"/>
      <c r="M134" s="3"/>
      <c r="P134" s="3"/>
      <c r="Q134" s="3"/>
      <c r="R134" s="3"/>
      <c r="S134" s="3"/>
    </row>
    <row r="135" spans="10:19" x14ac:dyDescent="0.25">
      <c r="J135" s="3"/>
      <c r="K135" s="3"/>
      <c r="L135" s="3"/>
      <c r="M135" s="3"/>
      <c r="P135" s="3"/>
      <c r="Q135" s="3"/>
      <c r="R135" s="3"/>
      <c r="S135" s="3"/>
    </row>
    <row r="136" spans="10:19" x14ac:dyDescent="0.25">
      <c r="J136" s="3"/>
      <c r="K136" s="3"/>
      <c r="L136" s="3"/>
      <c r="M136" s="3"/>
      <c r="P136" s="3"/>
      <c r="Q136" s="3"/>
      <c r="R136" s="3"/>
      <c r="S136" s="3"/>
    </row>
    <row r="137" spans="10:19" x14ac:dyDescent="0.25">
      <c r="J137" s="3"/>
      <c r="K137" s="3"/>
      <c r="L137" s="3"/>
      <c r="M137" s="3"/>
      <c r="P137" s="3"/>
      <c r="Q137" s="3"/>
      <c r="R137" s="3"/>
      <c r="S137" s="3"/>
    </row>
    <row r="138" spans="10:19" x14ac:dyDescent="0.25">
      <c r="J138" s="3"/>
      <c r="K138" s="3"/>
      <c r="L138" s="3"/>
      <c r="M138" s="3"/>
      <c r="P138" s="3"/>
      <c r="Q138" s="3"/>
      <c r="R138" s="3"/>
      <c r="S138" s="3"/>
    </row>
    <row r="139" spans="10:19" x14ac:dyDescent="0.25">
      <c r="J139" s="3"/>
      <c r="K139" s="3"/>
      <c r="L139" s="3"/>
      <c r="M139" s="3"/>
      <c r="P139" s="3"/>
      <c r="Q139" s="3"/>
      <c r="R139" s="3"/>
      <c r="S139" s="3"/>
    </row>
    <row r="140" spans="10:19" x14ac:dyDescent="0.25">
      <c r="J140" s="3"/>
      <c r="K140" s="3"/>
      <c r="L140" s="3"/>
      <c r="M140" s="3"/>
      <c r="P140" s="3"/>
      <c r="Q140" s="3"/>
      <c r="R140" s="3"/>
      <c r="S140" s="3"/>
    </row>
    <row r="141" spans="10:19" x14ac:dyDescent="0.25">
      <c r="J141" s="3"/>
      <c r="K141" s="3"/>
      <c r="L141" s="3"/>
      <c r="M141" s="3"/>
      <c r="P141" s="3"/>
      <c r="Q141" s="3"/>
      <c r="R141" s="3"/>
      <c r="S141" s="3"/>
    </row>
    <row r="142" spans="10:19" x14ac:dyDescent="0.25">
      <c r="J142" s="3"/>
      <c r="K142" s="3"/>
      <c r="L142" s="3"/>
      <c r="M142" s="3"/>
      <c r="P142" s="3"/>
      <c r="Q142" s="3"/>
      <c r="R142" s="3"/>
      <c r="S142" s="3"/>
    </row>
    <row r="143" spans="10:19" x14ac:dyDescent="0.25">
      <c r="J143" s="3"/>
      <c r="K143" s="3"/>
      <c r="L143" s="3"/>
      <c r="M143" s="3"/>
      <c r="P143" s="3"/>
      <c r="Q143" s="3"/>
      <c r="R143" s="3"/>
      <c r="S143" s="3"/>
    </row>
    <row r="144" spans="10:19" x14ac:dyDescent="0.25">
      <c r="J144" s="3"/>
      <c r="K144" s="3"/>
      <c r="L144" s="3"/>
      <c r="M144" s="3"/>
      <c r="P144" s="3"/>
      <c r="Q144" s="3"/>
      <c r="R144" s="3"/>
      <c r="S144" s="3"/>
    </row>
    <row r="145" spans="10:19" x14ac:dyDescent="0.25">
      <c r="J145" s="3"/>
      <c r="K145" s="3"/>
      <c r="L145" s="3"/>
      <c r="M145" s="3"/>
      <c r="P145" s="3"/>
      <c r="Q145" s="3"/>
      <c r="R145" s="3"/>
      <c r="S145" s="3"/>
    </row>
    <row r="146" spans="10:19" x14ac:dyDescent="0.25">
      <c r="J146" s="3"/>
      <c r="K146" s="3"/>
      <c r="L146" s="3"/>
      <c r="M146" s="3"/>
      <c r="P146" s="3"/>
      <c r="Q146" s="3"/>
      <c r="R146" s="3"/>
      <c r="S146" s="3"/>
    </row>
    <row r="147" spans="10:19" x14ac:dyDescent="0.25">
      <c r="J147" s="3"/>
      <c r="K147" s="3"/>
      <c r="L147" s="3"/>
      <c r="M147" s="3"/>
      <c r="P147" s="3"/>
      <c r="Q147" s="3"/>
      <c r="R147" s="3"/>
      <c r="S147" s="3"/>
    </row>
    <row r="148" spans="10:19" x14ac:dyDescent="0.25">
      <c r="J148" s="3"/>
      <c r="K148" s="3"/>
      <c r="L148" s="3"/>
      <c r="M148" s="3"/>
      <c r="P148" s="3"/>
      <c r="Q148" s="3"/>
      <c r="R148" s="3"/>
      <c r="S148" s="3"/>
    </row>
    <row r="149" spans="10:19" x14ac:dyDescent="0.25">
      <c r="J149" s="3"/>
      <c r="K149" s="3"/>
      <c r="L149" s="3"/>
      <c r="M149" s="3"/>
      <c r="P149" s="3"/>
      <c r="Q149" s="3"/>
      <c r="R149" s="3"/>
      <c r="S149" s="3"/>
    </row>
    <row r="150" spans="10:19" x14ac:dyDescent="0.25">
      <c r="J150" s="3"/>
      <c r="K150" s="3"/>
      <c r="L150" s="3"/>
      <c r="M150" s="3"/>
      <c r="P150" s="3"/>
      <c r="Q150" s="3"/>
      <c r="R150" s="3"/>
      <c r="S150" s="3"/>
    </row>
    <row r="151" spans="10:19" x14ac:dyDescent="0.25">
      <c r="J151" s="3"/>
      <c r="K151" s="3"/>
      <c r="L151" s="3"/>
      <c r="M151" s="3"/>
      <c r="P151" s="3"/>
      <c r="Q151" s="3"/>
      <c r="R151" s="3"/>
      <c r="S151" s="3"/>
    </row>
    <row r="152" spans="10:19" x14ac:dyDescent="0.25">
      <c r="J152" s="3"/>
      <c r="K152" s="3"/>
      <c r="L152" s="3"/>
      <c r="M152" s="3"/>
      <c r="P152" s="3"/>
      <c r="Q152" s="3"/>
      <c r="R152" s="3"/>
      <c r="S152" s="3"/>
    </row>
    <row r="153" spans="10:19" x14ac:dyDescent="0.25">
      <c r="J153" s="3"/>
      <c r="K153" s="3"/>
      <c r="L153" s="3"/>
      <c r="M153" s="3"/>
      <c r="P153" s="3"/>
      <c r="Q153" s="3"/>
      <c r="R153" s="3"/>
      <c r="S153" s="3"/>
    </row>
    <row r="154" spans="10:19" x14ac:dyDescent="0.25">
      <c r="J154" s="3"/>
      <c r="K154" s="3"/>
      <c r="L154" s="3"/>
      <c r="M154" s="3"/>
      <c r="P154" s="3"/>
      <c r="Q154" s="3"/>
      <c r="R154" s="3"/>
      <c r="S154" s="3"/>
    </row>
    <row r="155" spans="10:19" x14ac:dyDescent="0.25">
      <c r="J155" s="3"/>
      <c r="K155" s="3"/>
      <c r="L155" s="3"/>
      <c r="M155" s="3"/>
      <c r="P155" s="3"/>
      <c r="Q155" s="3"/>
      <c r="R155" s="3"/>
      <c r="S155" s="3"/>
    </row>
    <row r="156" spans="10:19" x14ac:dyDescent="0.25">
      <c r="J156" s="3"/>
      <c r="K156" s="3"/>
      <c r="L156" s="3"/>
      <c r="M156" s="3"/>
      <c r="P156" s="3"/>
      <c r="Q156" s="3"/>
      <c r="R156" s="3"/>
      <c r="S156" s="3"/>
    </row>
    <row r="157" spans="10:19" x14ac:dyDescent="0.25">
      <c r="J157" s="3"/>
      <c r="K157" s="3"/>
      <c r="L157" s="3"/>
      <c r="M157" s="3"/>
      <c r="P157" s="3"/>
      <c r="Q157" s="3"/>
      <c r="R157" s="3"/>
      <c r="S157" s="3"/>
    </row>
    <row r="158" spans="10:19" x14ac:dyDescent="0.25">
      <c r="J158" s="3"/>
      <c r="K158" s="3"/>
      <c r="L158" s="3"/>
      <c r="M158" s="3"/>
      <c r="P158" s="3"/>
      <c r="Q158" s="3"/>
      <c r="R158" s="3"/>
      <c r="S158" s="3"/>
    </row>
    <row r="159" spans="10:19" x14ac:dyDescent="0.25">
      <c r="J159" s="3"/>
      <c r="K159" s="3"/>
      <c r="L159" s="3"/>
      <c r="M159" s="3"/>
      <c r="P159" s="3"/>
      <c r="Q159" s="3"/>
      <c r="R159" s="3"/>
      <c r="S159" s="3"/>
    </row>
    <row r="160" spans="10:19" x14ac:dyDescent="0.25">
      <c r="J160" s="3"/>
      <c r="K160" s="3"/>
      <c r="L160" s="3"/>
      <c r="M160" s="3"/>
      <c r="P160" s="3"/>
      <c r="Q160" s="3"/>
      <c r="R160" s="3"/>
      <c r="S160" s="3"/>
    </row>
    <row r="161" spans="10:19" x14ac:dyDescent="0.25">
      <c r="J161" s="3"/>
      <c r="K161" s="3"/>
      <c r="L161" s="3"/>
      <c r="M161" s="3"/>
      <c r="P161" s="3"/>
      <c r="Q161" s="3"/>
      <c r="R161" s="3"/>
      <c r="S161" s="3"/>
    </row>
    <row r="162" spans="10:19" x14ac:dyDescent="0.25">
      <c r="J162" s="3"/>
      <c r="K162" s="3"/>
      <c r="L162" s="3"/>
      <c r="M162" s="3"/>
      <c r="P162" s="3"/>
      <c r="Q162" s="3"/>
      <c r="R162" s="3"/>
      <c r="S162" s="3"/>
    </row>
    <row r="163" spans="10:19" x14ac:dyDescent="0.25">
      <c r="J163" s="3"/>
      <c r="K163" s="3"/>
      <c r="L163" s="3"/>
      <c r="M163" s="3"/>
      <c r="P163" s="3"/>
      <c r="Q163" s="3"/>
      <c r="R163" s="3"/>
      <c r="S163" s="3"/>
    </row>
    <row r="164" spans="10:19" x14ac:dyDescent="0.25">
      <c r="J164" s="3"/>
      <c r="K164" s="3"/>
      <c r="L164" s="3"/>
      <c r="M164" s="3"/>
      <c r="P164" s="3"/>
      <c r="Q164" s="3"/>
      <c r="R164" s="3"/>
      <c r="S164" s="3"/>
    </row>
    <row r="165" spans="10:19" x14ac:dyDescent="0.25">
      <c r="J165" s="3"/>
      <c r="K165" s="3"/>
      <c r="L165" s="3"/>
      <c r="M165" s="3"/>
      <c r="P165" s="3"/>
      <c r="Q165" s="3"/>
      <c r="R165" s="3"/>
      <c r="S165" s="3"/>
    </row>
    <row r="166" spans="10:19" x14ac:dyDescent="0.25">
      <c r="J166" s="3"/>
      <c r="K166" s="3"/>
      <c r="L166" s="3"/>
      <c r="M166" s="3"/>
      <c r="P166" s="3"/>
      <c r="Q166" s="3"/>
      <c r="R166" s="3"/>
      <c r="S166" s="3"/>
    </row>
    <row r="167" spans="10:19" x14ac:dyDescent="0.25">
      <c r="J167" s="3"/>
      <c r="K167" s="3"/>
      <c r="L167" s="3"/>
      <c r="M167" s="3"/>
      <c r="P167" s="3"/>
      <c r="Q167" s="3"/>
      <c r="R167" s="3"/>
      <c r="S167" s="3"/>
    </row>
    <row r="168" spans="10:19" x14ac:dyDescent="0.25">
      <c r="J168" s="3"/>
      <c r="K168" s="3"/>
      <c r="L168" s="3"/>
      <c r="M168" s="3"/>
      <c r="P168" s="3"/>
      <c r="Q168" s="3"/>
      <c r="R168" s="3"/>
      <c r="S168" s="3"/>
    </row>
    <row r="169" spans="10:19" x14ac:dyDescent="0.25">
      <c r="J169" s="3"/>
      <c r="K169" s="3"/>
      <c r="L169" s="3"/>
      <c r="M169" s="3"/>
      <c r="P169" s="3"/>
      <c r="Q169" s="3"/>
      <c r="R169" s="3"/>
      <c r="S169" s="3"/>
    </row>
    <row r="170" spans="10:19" x14ac:dyDescent="0.25">
      <c r="J170" s="3"/>
      <c r="K170" s="3"/>
      <c r="L170" s="3"/>
      <c r="M170" s="3"/>
      <c r="P170" s="3"/>
      <c r="Q170" s="3"/>
      <c r="R170" s="3"/>
      <c r="S170" s="3"/>
    </row>
    <row r="171" spans="10:19" x14ac:dyDescent="0.25">
      <c r="J171" s="3"/>
      <c r="K171" s="3"/>
      <c r="L171" s="3"/>
      <c r="M171" s="3"/>
      <c r="P171" s="3"/>
      <c r="Q171" s="3"/>
      <c r="R171" s="3"/>
      <c r="S171" s="3"/>
    </row>
    <row r="172" spans="10:19" x14ac:dyDescent="0.25">
      <c r="J172" s="3"/>
      <c r="K172" s="3"/>
      <c r="L172" s="3"/>
      <c r="M172" s="3"/>
      <c r="P172" s="3"/>
      <c r="Q172" s="3"/>
      <c r="R172" s="3"/>
      <c r="S172" s="3"/>
    </row>
    <row r="173" spans="10:19" x14ac:dyDescent="0.25">
      <c r="J173" s="3"/>
      <c r="K173" s="3"/>
      <c r="L173" s="3"/>
      <c r="M173" s="3"/>
      <c r="P173" s="3"/>
      <c r="Q173" s="3"/>
      <c r="R173" s="3"/>
      <c r="S173" s="3"/>
    </row>
    <row r="174" spans="10:19" x14ac:dyDescent="0.25">
      <c r="J174" s="3"/>
      <c r="K174" s="3"/>
      <c r="L174" s="3"/>
      <c r="M174" s="3"/>
      <c r="P174" s="3"/>
      <c r="Q174" s="3"/>
      <c r="R174" s="3"/>
      <c r="S174" s="3"/>
    </row>
    <row r="175" spans="10:19" x14ac:dyDescent="0.25">
      <c r="J175" s="3"/>
      <c r="K175" s="3"/>
      <c r="L175" s="3"/>
      <c r="M175" s="3"/>
      <c r="P175" s="3"/>
      <c r="Q175" s="3"/>
      <c r="R175" s="3"/>
      <c r="S175" s="3"/>
    </row>
    <row r="176" spans="10:19" x14ac:dyDescent="0.25">
      <c r="J176" s="3"/>
      <c r="K176" s="3"/>
      <c r="L176" s="3"/>
      <c r="M176" s="3"/>
      <c r="P176" s="3"/>
      <c r="Q176" s="3"/>
      <c r="R176" s="3"/>
      <c r="S176" s="3"/>
    </row>
    <row r="177" spans="10:19" x14ac:dyDescent="0.25">
      <c r="J177" s="3"/>
      <c r="K177" s="3"/>
      <c r="L177" s="3"/>
      <c r="M177" s="3"/>
      <c r="P177" s="3"/>
      <c r="Q177" s="3"/>
      <c r="R177" s="3"/>
      <c r="S177" s="3"/>
    </row>
    <row r="178" spans="10:19" x14ac:dyDescent="0.25">
      <c r="J178" s="3"/>
      <c r="K178" s="3"/>
      <c r="L178" s="3"/>
      <c r="M178" s="3"/>
      <c r="P178" s="3"/>
      <c r="Q178" s="3"/>
      <c r="R178" s="3"/>
      <c r="S178" s="3"/>
    </row>
    <row r="179" spans="10:19" x14ac:dyDescent="0.25">
      <c r="J179" s="3"/>
      <c r="K179" s="3"/>
      <c r="L179" s="3"/>
      <c r="M179" s="3"/>
      <c r="P179" s="3"/>
      <c r="Q179" s="3"/>
      <c r="R179" s="3"/>
      <c r="S179" s="3"/>
    </row>
    <row r="180" spans="10:19" x14ac:dyDescent="0.25">
      <c r="J180" s="3"/>
      <c r="K180" s="3"/>
      <c r="L180" s="3"/>
      <c r="M180" s="3"/>
      <c r="P180" s="3"/>
      <c r="Q180" s="3"/>
      <c r="R180" s="3"/>
      <c r="S180" s="3"/>
    </row>
    <row r="181" spans="10:19" x14ac:dyDescent="0.25">
      <c r="J181" s="3"/>
      <c r="K181" s="3"/>
      <c r="L181" s="3"/>
      <c r="M181" s="3"/>
      <c r="P181" s="3"/>
      <c r="Q181" s="3"/>
      <c r="R181" s="3"/>
      <c r="S181" s="3"/>
    </row>
    <row r="182" spans="10:19" x14ac:dyDescent="0.25">
      <c r="J182" s="3"/>
      <c r="K182" s="3"/>
      <c r="L182" s="3"/>
      <c r="M182" s="3"/>
      <c r="P182" s="3"/>
      <c r="Q182" s="3"/>
      <c r="R182" s="3"/>
      <c r="S182" s="3"/>
    </row>
    <row r="183" spans="10:19" x14ac:dyDescent="0.25">
      <c r="J183" s="3"/>
      <c r="K183" s="3"/>
      <c r="L183" s="3"/>
      <c r="M183" s="3"/>
      <c r="P183" s="3"/>
      <c r="Q183" s="3"/>
      <c r="R183" s="3"/>
      <c r="S183" s="3"/>
    </row>
    <row r="184" spans="10:19" x14ac:dyDescent="0.25">
      <c r="J184" s="3"/>
      <c r="K184" s="3"/>
      <c r="L184" s="3"/>
      <c r="M184" s="3"/>
      <c r="P184" s="3"/>
      <c r="Q184" s="3"/>
      <c r="R184" s="3"/>
      <c r="S184" s="3"/>
    </row>
    <row r="185" spans="10:19" x14ac:dyDescent="0.25">
      <c r="J185" s="3"/>
      <c r="K185" s="3"/>
      <c r="L185" s="3"/>
      <c r="M185" s="3"/>
      <c r="P185" s="3"/>
      <c r="Q185" s="3"/>
      <c r="R185" s="3"/>
      <c r="S185" s="3"/>
    </row>
    <row r="186" spans="10:19" x14ac:dyDescent="0.25">
      <c r="J186" s="3"/>
      <c r="K186" s="3"/>
      <c r="L186" s="3"/>
      <c r="M186" s="3"/>
      <c r="P186" s="3"/>
      <c r="Q186" s="3"/>
      <c r="R186" s="3"/>
      <c r="S186" s="3"/>
    </row>
    <row r="187" spans="10:19" x14ac:dyDescent="0.25">
      <c r="J187" s="3"/>
      <c r="K187" s="3"/>
      <c r="L187" s="3"/>
      <c r="M187" s="3"/>
      <c r="P187" s="3"/>
      <c r="Q187" s="3"/>
      <c r="R187" s="3"/>
      <c r="S187" s="3"/>
    </row>
    <row r="188" spans="10:19" x14ac:dyDescent="0.25">
      <c r="J188" s="3"/>
      <c r="K188" s="3"/>
      <c r="L188" s="3"/>
      <c r="M188" s="3"/>
      <c r="P188" s="3"/>
      <c r="Q188" s="3"/>
      <c r="R188" s="3"/>
      <c r="S188" s="3"/>
    </row>
    <row r="189" spans="10:19" x14ac:dyDescent="0.25">
      <c r="J189" s="3"/>
      <c r="K189" s="3"/>
      <c r="L189" s="3"/>
      <c r="M189" s="3"/>
      <c r="P189" s="3"/>
      <c r="Q189" s="3"/>
      <c r="R189" s="3"/>
      <c r="S189" s="3"/>
    </row>
    <row r="190" spans="10:19" x14ac:dyDescent="0.25">
      <c r="J190" s="3"/>
      <c r="K190" s="3"/>
      <c r="L190" s="3"/>
      <c r="M190" s="3"/>
      <c r="P190" s="3"/>
      <c r="Q190" s="3"/>
      <c r="R190" s="3"/>
      <c r="S190" s="3"/>
    </row>
    <row r="191" spans="10:19" x14ac:dyDescent="0.25">
      <c r="J191" s="3"/>
      <c r="K191" s="3"/>
      <c r="L191" s="3"/>
      <c r="M191" s="3"/>
      <c r="P191" s="3"/>
      <c r="Q191" s="3"/>
      <c r="R191" s="3"/>
      <c r="S191" s="3"/>
    </row>
    <row r="192" spans="10:19" x14ac:dyDescent="0.25">
      <c r="J192" s="3"/>
      <c r="K192" s="3"/>
      <c r="L192" s="3"/>
      <c r="M192" s="3"/>
      <c r="P192" s="3"/>
      <c r="Q192" s="3"/>
      <c r="R192" s="3"/>
      <c r="S192" s="3"/>
    </row>
    <row r="193" spans="10:19" x14ac:dyDescent="0.25">
      <c r="J193" s="3"/>
      <c r="K193" s="3"/>
      <c r="L193" s="3"/>
      <c r="M193" s="3"/>
      <c r="P193" s="3"/>
      <c r="Q193" s="3"/>
      <c r="R193" s="3"/>
      <c r="S193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Emilio</cp:lastModifiedBy>
  <dcterms:created xsi:type="dcterms:W3CDTF">2020-08-11T21:01:17Z</dcterms:created>
  <dcterms:modified xsi:type="dcterms:W3CDTF">2021-02-03T20:31:43Z</dcterms:modified>
</cp:coreProperties>
</file>