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2-03-2019\"/>
    </mc:Choice>
  </mc:AlternateContent>
  <xr:revisionPtr revIDLastSave="0" documentId="13_ncr:1_{DA28A6BD-521B-4DD3-8C28-47169487DCCA}" xr6:coauthVersionLast="40" xr6:coauthVersionMax="40" xr10:uidLastSave="{00000000-0000-0000-0000-000000000000}"/>
  <bookViews>
    <workbookView xWindow="-120" yWindow="-120" windowWidth="19440" windowHeight="11640" xr2:uid="{84682937-0FE1-482E-9032-2C5AD32B1255}"/>
  </bookViews>
  <sheets>
    <sheet name="Pintle Flow Rat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5" i="2" l="1"/>
  <c r="C68" i="2"/>
  <c r="C51" i="2" l="1"/>
  <c r="C50" i="2"/>
  <c r="C49" i="2"/>
  <c r="C48" i="2"/>
  <c r="C47" i="2"/>
  <c r="C46" i="2"/>
  <c r="C45" i="2"/>
  <c r="C44" i="2"/>
  <c r="C43" i="2"/>
  <c r="C42" i="2"/>
  <c r="C33" i="2"/>
  <c r="C32" i="2"/>
  <c r="C31" i="2"/>
  <c r="C30" i="2"/>
  <c r="C29" i="2"/>
  <c r="C28" i="2"/>
  <c r="C27" i="2"/>
  <c r="C26" i="2"/>
  <c r="C25" i="2"/>
  <c r="C24" i="2"/>
  <c r="C101" i="2"/>
  <c r="C100" i="2"/>
  <c r="C99" i="2"/>
  <c r="C98" i="2"/>
  <c r="C97" i="2"/>
  <c r="C96" i="2"/>
  <c r="C95" i="2"/>
  <c r="C94" i="2"/>
  <c r="C93" i="2"/>
  <c r="C92" i="2"/>
  <c r="C91" i="2"/>
  <c r="C84" i="2"/>
  <c r="C83" i="2"/>
  <c r="C82" i="2"/>
  <c r="C81" i="2"/>
  <c r="C80" i="2"/>
  <c r="C79" i="2"/>
  <c r="C78" i="2"/>
  <c r="C77" i="2"/>
  <c r="C76" i="2"/>
  <c r="C75" i="2"/>
  <c r="C67" i="2"/>
  <c r="C66" i="2"/>
  <c r="C65" i="2"/>
  <c r="C64" i="2"/>
  <c r="C63" i="2"/>
  <c r="C62" i="2"/>
  <c r="C61" i="2"/>
  <c r="C60" i="2"/>
  <c r="C59" i="2"/>
  <c r="C58" i="2"/>
  <c r="C15" i="2"/>
  <c r="C14" i="2"/>
  <c r="C13" i="2"/>
  <c r="C12" i="2"/>
  <c r="C11" i="2"/>
  <c r="C10" i="2"/>
  <c r="C9" i="2"/>
  <c r="C8" i="2"/>
  <c r="C7" i="2"/>
  <c r="C6" i="2"/>
</calcChain>
</file>

<file path=xl/sharedStrings.xml><?xml version="1.0" encoding="utf-8"?>
<sst xmlns="http://schemas.openxmlformats.org/spreadsheetml/2006/main" count="35" uniqueCount="12">
  <si>
    <t>Time</t>
  </si>
  <si>
    <t>Gallons</t>
  </si>
  <si>
    <t>Test 3</t>
  </si>
  <si>
    <t>time (min)</t>
  </si>
  <si>
    <t>LOX flow test 1</t>
  </si>
  <si>
    <t>LOX test 2</t>
  </si>
  <si>
    <t>LOX test 3</t>
  </si>
  <si>
    <t>Fuel Test 1</t>
  </si>
  <si>
    <t>Fuel Test 2</t>
  </si>
  <si>
    <t>Fuel Test 3</t>
  </si>
  <si>
    <t>PSI drop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</si>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</sst>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</a:t>
            </a:r>
            <a:r>
              <a:rPr lang="en-US" baseline="0"/>
              <a:t> test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'Pintle Flow Rates'!$D$90</c:f>
              <c:strCache>
                <c:ptCount val="1"/>
                <c:pt idx="0">
                  <c:v>Gallons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307309990506506E-2"/>
                  <c:y val="0.45633234570556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'Pintle Flow Rates'!$C$91:$C$103</c:f>
              <c:numCache>
                <c:formatCode>General</c:formatCode>
                <c:ptCount val="13"/>
                <c:pt idx="0">
                  <c:v>0</c:v>
                </c:pt>
                <c:pt idx="1">
                  <c:v>8.1000000000000003E-2</c:v>
                </c:pt>
                <c:pt idx="2">
                  <c:v>0.19966666666666669</c:v>
                </c:pt>
                <c:pt idx="3">
                  <c:v>0.30966666666666665</c:v>
                </c:pt>
                <c:pt idx="4">
                  <c:v>0.42</c:v>
                </c:pt>
                <c:pt idx="5">
                  <c:v>0.52749999999999997</c:v>
                </c:pt>
                <c:pt idx="6">
                  <c:v>0.62316666666666665</c:v>
                </c:pt>
                <c:pt idx="7">
                  <c:v>0.72583333333333333</c:v>
                </c:pt>
                <c:pt idx="8">
                  <c:v>0.8125</c:v>
                </c:pt>
                <c:pt idx="9">
                  <c:v>0.93766666666666665</c:v>
                </c:pt>
                <c:pt idx="10">
                  <c:v>1.0425</c:v>
                </c:pt>
              </c:numCache>
            </c:numRef>
          </c:xVal>
          <c:yVal>
            <c:numRef>
              <c:f>'Pintle Flow Rates'!$D$91:$D$103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56-46C7-B75E-442D354D7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Fuel Test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second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74135351477971E-2"/>
                  <c:y val="0.3877905491698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'Pintle Flow Rates'!$C$75:$C$85</c:f>
              <c:numCache>
                <c:formatCode>General</c:formatCode>
                <c:ptCount val="11"/>
                <c:pt idx="0">
                  <c:v>0</c:v>
                </c:pt>
                <c:pt idx="1">
                  <c:v>7.6333333333333336E-2</c:v>
                </c:pt>
                <c:pt idx="2">
                  <c:v>0.19800000000000001</c:v>
                </c:pt>
                <c:pt idx="3">
                  <c:v>0.31166666666666665</c:v>
                </c:pt>
                <c:pt idx="4">
                  <c:v>0.41433333333333333</c:v>
                </c:pt>
                <c:pt idx="5">
                  <c:v>0.53049999999999997</c:v>
                </c:pt>
                <c:pt idx="6">
                  <c:v>0.63683333333333336</c:v>
                </c:pt>
                <c:pt idx="7">
                  <c:v>0.72333333333333327</c:v>
                </c:pt>
                <c:pt idx="8">
                  <c:v>0.80666666666666664</c:v>
                </c:pt>
                <c:pt idx="9">
                  <c:v>0.92016666666666669</c:v>
                </c:pt>
                <c:pt idx="10">
                  <c:v>1.0269999999999999</c:v>
                </c:pt>
              </c:numCache>
            </c:numRef>
          </c:xVal>
          <c:yVal>
            <c:numRef>
              <c:f>'Pintle Flow Rates'!$D$75:$D$85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5-4A09-A217-266C051D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Test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'Pintle Flow Rates'!$D$57</c:f>
              <c:strCache>
                <c:ptCount val="1"/>
                <c:pt idx="0">
                  <c:v>Gallons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87811759520523"/>
                  <c:y val="0.43456264775413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'Pintle Flow Rates'!$C$58:$C$70</c:f>
              <c:numCache>
                <c:formatCode>General</c:formatCode>
                <c:ptCount val="13"/>
                <c:pt idx="0">
                  <c:v>0</c:v>
                </c:pt>
                <c:pt idx="1">
                  <c:v>0.10916666666666666</c:v>
                </c:pt>
                <c:pt idx="2">
                  <c:v>0.23649999999999999</c:v>
                </c:pt>
                <c:pt idx="3">
                  <c:v>0.34083333333333332</c:v>
                </c:pt>
                <c:pt idx="4">
                  <c:v>0.44116666666666665</c:v>
                </c:pt>
                <c:pt idx="5">
                  <c:v>0.54766666666666663</c:v>
                </c:pt>
                <c:pt idx="6">
                  <c:v>0.64333333333333331</c:v>
                </c:pt>
                <c:pt idx="7">
                  <c:v>0.73883333333333334</c:v>
                </c:pt>
                <c:pt idx="8">
                  <c:v>0.83483333333333343</c:v>
                </c:pt>
                <c:pt idx="9">
                  <c:v>0.9385</c:v>
                </c:pt>
                <c:pt idx="10">
                  <c:v>1.042</c:v>
                </c:pt>
              </c:numCache>
            </c:numRef>
          </c:xVal>
          <c:yVal>
            <c:numRef>
              <c:f>'Pintle Flow Rates'!$D$58:$D$70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5-4DB2-A274-34D79A9EA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21864"/>
        <c:axId val="444219240"/>
      </c:scatterChart>
      <c:valAx>
        <c:axId val="44422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9240"/>
        <c:crosses val="autoZero"/>
        <c:crossBetween val="midCat"/>
      </c:valAx>
      <c:valAx>
        <c:axId val="4442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LOX</a:t>
            </a:r>
            <a:r>
              <a:rPr lang="en-US" baseline="0"/>
              <a:t> flow test 1</a:t>
            </a:r>
            <a:endParaRPr lang="en-US"/>
          </a:p>
        </c:rich>
      </c:tx>
      <c:layout>
        <c:manualLayout>
          <c:xMode val="edge"/>
          <c:yMode val="edge"/>
          <c:x val="0.34401869919797951"/>
          <c:y val="3.532008011447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Minute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3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84523544963903E-2"/>
                  <c:y val="0.34251083999913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'Pintle Flow Rates'!$C$6:$C$18</c:f>
              <c:numCache>
                <c:formatCode>General</c:formatCode>
                <c:ptCount val="13"/>
                <c:pt idx="0">
                  <c:v>0</c:v>
                </c:pt>
                <c:pt idx="1">
                  <c:v>0.21383333333333335</c:v>
                </c:pt>
                <c:pt idx="2">
                  <c:v>0.49349999999999999</c:v>
                </c:pt>
                <c:pt idx="3">
                  <c:v>0.754</c:v>
                </c:pt>
                <c:pt idx="4">
                  <c:v>1.0213333333333334</c:v>
                </c:pt>
                <c:pt idx="5">
                  <c:v>1.2818333333333334</c:v>
                </c:pt>
                <c:pt idx="6">
                  <c:v>1.4905000000000002</c:v>
                </c:pt>
                <c:pt idx="7">
                  <c:v>1.7288333333333334</c:v>
                </c:pt>
                <c:pt idx="8">
                  <c:v>1.9296666666666666</c:v>
                </c:pt>
                <c:pt idx="9">
                  <c:v>2.2196666666666669</c:v>
                </c:pt>
              </c:numCache>
            </c:numRef>
          </c:xVal>
          <c:yVal>
            <c:numRef>
              <c:f>'Pintle Flow Rates'!$D$6:$D$18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1-4955-9DDE-47D081A47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6760"/>
        <c:axId val="515497416"/>
      </c:scatterChart>
      <c:valAx>
        <c:axId val="5154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7416"/>
        <c:crosses val="autoZero"/>
        <c:crossBetween val="midCat"/>
      </c:valAx>
      <c:valAx>
        <c:axId val="5154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LOX Test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'Pintle Flow Rates'!$C$23</c:f>
              <c:strCache>
                <c:ptCount val="1"/>
                <c:pt idx="0">
                  <c:v>time (min)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92742743891701"/>
                  <c:y val="0.38268199233716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'Pintle Flow Rates'!$C$24:$C$36</c:f>
              <c:numCache>
                <c:formatCode>General</c:formatCode>
                <c:ptCount val="13"/>
                <c:pt idx="0">
                  <c:v>0</c:v>
                </c:pt>
                <c:pt idx="1">
                  <c:v>0.24733333333333332</c:v>
                </c:pt>
                <c:pt idx="2">
                  <c:v>0.53816666666666668</c:v>
                </c:pt>
                <c:pt idx="3">
                  <c:v>0.80266666666666664</c:v>
                </c:pt>
                <c:pt idx="4">
                  <c:v>1.0276666666666665</c:v>
                </c:pt>
                <c:pt idx="5">
                  <c:v>1.2881666666666667</c:v>
                </c:pt>
                <c:pt idx="6">
                  <c:v>1.5178333333333331</c:v>
                </c:pt>
                <c:pt idx="7">
                  <c:v>1.7669999999999999</c:v>
                </c:pt>
                <c:pt idx="8">
                  <c:v>1.9655</c:v>
                </c:pt>
                <c:pt idx="9">
                  <c:v>2.245166666666667</c:v>
                </c:pt>
              </c:numCache>
            </c:numRef>
          </c:xVal>
          <c:yVal>
            <c:numRef>
              <c:f>'Pintle Flow Rates'!$D$24:$D$36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91-4A1D-8CB3-EB65195B7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02392"/>
        <c:axId val="459503376"/>
      </c:scatterChart>
      <c:valAx>
        <c:axId val="45950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3376"/>
        <c:crosses val="autoZero"/>
        <c:crossBetween val="midCat"/>
      </c:valAx>
      <c:valAx>
        <c:axId val="4595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LOX</a:t>
            </a:r>
            <a:r>
              <a:rPr lang="en-US" baseline="0"/>
              <a:t> test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980267460401106E-2"/>
                  <c:y val="0.39536458333333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'Pintle Flow Rates'!$C$42:$C$51</c:f>
              <c:numCache>
                <c:formatCode>General</c:formatCode>
                <c:ptCount val="10"/>
                <c:pt idx="0">
                  <c:v>0</c:v>
                </c:pt>
                <c:pt idx="1">
                  <c:v>0.20416666666666666</c:v>
                </c:pt>
                <c:pt idx="2">
                  <c:v>0.45616666666666666</c:v>
                </c:pt>
                <c:pt idx="3">
                  <c:v>0.67866666666666664</c:v>
                </c:pt>
                <c:pt idx="4">
                  <c:v>0.91083333333333327</c:v>
                </c:pt>
                <c:pt idx="5">
                  <c:v>1.1023333333333334</c:v>
                </c:pt>
                <c:pt idx="6">
                  <c:v>1.3111666666666666</c:v>
                </c:pt>
                <c:pt idx="7">
                  <c:v>1.4871666666666667</c:v>
                </c:pt>
                <c:pt idx="8">
                  <c:v>1.6851666666666667</c:v>
                </c:pt>
                <c:pt idx="9">
                  <c:v>1.9133333333333333</c:v>
                </c:pt>
              </c:numCache>
            </c:numRef>
          </c:xVal>
          <c:yVal>
            <c:numRef>
              <c:f>'Pintle Flow Rates'!$D$42:$D$51</c:f>
              <c:numCache>
                <c:formatCode>General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75-495B-AEA7-8950439B4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03656"/>
        <c:axId val="466903984"/>
      </c:scatterChart>
      <c:valAx>
        <c:axId val="46690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3984"/>
        <c:crosses val="autoZero"/>
        <c:crossBetween val="midCat"/>
      </c:valAx>
      <c:valAx>
        <c:axId val="4669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88</xdr:row>
      <xdr:rowOff>161926</xdr:rowOff>
    </xdr:from>
    <xdr:to>
      <xdr:col>9</xdr:col>
      <xdr:colOff>428625</xdr:colOff>
      <xdr:row>103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192C4-6F2B-40E4-B7DC-DE351FF15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73</xdr:row>
      <xdr:rowOff>142875</xdr:rowOff>
    </xdr:from>
    <xdr:to>
      <xdr:col>9</xdr:col>
      <xdr:colOff>514351</xdr:colOff>
      <xdr:row>86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3C375-41E4-470C-BD21-940702C59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55</xdr:row>
      <xdr:rowOff>142875</xdr:rowOff>
    </xdr:from>
    <xdr:to>
      <xdr:col>9</xdr:col>
      <xdr:colOff>123826</xdr:colOff>
      <xdr:row>69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62A7DF-374E-45F8-B913-7E3818F47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338138</xdr:colOff>
      <xdr:row>4</xdr:row>
      <xdr:rowOff>47625</xdr:rowOff>
    </xdr:from>
    <xdr:to>
      <xdr:col>9</xdr:col>
      <xdr:colOff>390525</xdr:colOff>
      <xdr:row>17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9DEE60-3C64-496D-9BF3-F449E0161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22</xdr:row>
      <xdr:rowOff>38099</xdr:rowOff>
    </xdr:from>
    <xdr:to>
      <xdr:col>9</xdr:col>
      <xdr:colOff>561975</xdr:colOff>
      <xdr:row>35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BABA2F-CD9A-4642-B57E-BC3F50D3D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333376</xdr:colOff>
      <xdr:row>40</xdr:row>
      <xdr:rowOff>19050</xdr:rowOff>
    </xdr:from>
    <xdr:to>
      <xdr:col>9</xdr:col>
      <xdr:colOff>485775</xdr:colOff>
      <xdr:row>52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E9842A-2A47-429D-A0E1-62BEA7D68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9015-5777-41C8-B99B-5317CA0EB573}">
  <dimension ref="A2:D103"/>
  <sheetViews>
    <sheetView tabSelected="1" topLeftCell="A85" workbookViewId="0">
      <selection activeCell="K90" sqref="K90"/>
    </sheetView>
  </sheetViews>
  <sheetFormatPr defaultRowHeight="15" x14ac:dyDescent="0.25"/>
  <cols>
    <col min="2" max="2" width="9.42578125" customWidth="1"/>
    <col min="3" max="3" width="11.7109375" customWidth="1"/>
    <col min="4" max="4" width="10.7109375" customWidth="1"/>
  </cols>
  <sheetData>
    <row r="2" spans="1:4" ht="33" customHeight="1" x14ac:dyDescent="0.25">
      <c r="A2" s="2"/>
      <c r="B2" s="2"/>
      <c r="C2" s="2"/>
      <c r="D2" s="2"/>
    </row>
    <row r="3" spans="1:4" x14ac:dyDescent="0.25">
      <c r="B3" t="s">
        <v>4</v>
      </c>
    </row>
    <row r="4" spans="1:4" x14ac:dyDescent="0.25">
      <c r="B4" t="s">
        <v>10</v>
      </c>
      <c r="C4">
        <v>48.76</v>
      </c>
    </row>
    <row r="5" spans="1:4" x14ac:dyDescent="0.25">
      <c r="B5" t="s">
        <v>0</v>
      </c>
      <c r="C5" s="1" t="s">
        <v>3</v>
      </c>
      <c r="D5" s="1" t="s">
        <v>1</v>
      </c>
    </row>
    <row r="6" spans="1:4" x14ac:dyDescent="0.25">
      <c r="B6">
        <v>0</v>
      </c>
      <c r="C6" s="1">
        <f t="shared" ref="C6:C15" si="0">B6/60</f>
        <v>0</v>
      </c>
      <c r="D6" s="1">
        <v>0</v>
      </c>
    </row>
    <row r="7" spans="1:4" x14ac:dyDescent="0.25">
      <c r="B7">
        <v>12.83</v>
      </c>
      <c r="C7" s="1">
        <f t="shared" si="0"/>
        <v>0.21383333333333335</v>
      </c>
      <c r="D7">
        <v>0.25</v>
      </c>
    </row>
    <row r="8" spans="1:4" x14ac:dyDescent="0.25">
      <c r="B8">
        <v>29.61</v>
      </c>
      <c r="C8" s="1">
        <f t="shared" si="0"/>
        <v>0.49349999999999999</v>
      </c>
      <c r="D8" s="1">
        <v>0.5</v>
      </c>
    </row>
    <row r="9" spans="1:4" x14ac:dyDescent="0.25">
      <c r="B9">
        <v>45.24</v>
      </c>
      <c r="C9" s="1">
        <f t="shared" si="0"/>
        <v>0.754</v>
      </c>
      <c r="D9" s="1">
        <v>0.75</v>
      </c>
    </row>
    <row r="10" spans="1:4" x14ac:dyDescent="0.25">
      <c r="B10">
        <v>61.28</v>
      </c>
      <c r="C10" s="1">
        <f t="shared" si="0"/>
        <v>1.0213333333333334</v>
      </c>
      <c r="D10" s="1">
        <v>1</v>
      </c>
    </row>
    <row r="11" spans="1:4" x14ac:dyDescent="0.25">
      <c r="B11">
        <v>76.91</v>
      </c>
      <c r="C11" s="1">
        <f t="shared" si="0"/>
        <v>1.2818333333333334</v>
      </c>
      <c r="D11" s="1">
        <v>1.25</v>
      </c>
    </row>
    <row r="12" spans="1:4" x14ac:dyDescent="0.25">
      <c r="B12">
        <v>89.43</v>
      </c>
      <c r="C12" s="1">
        <f t="shared" si="0"/>
        <v>1.4905000000000002</v>
      </c>
      <c r="D12" s="1">
        <v>1.5</v>
      </c>
    </row>
    <row r="13" spans="1:4" x14ac:dyDescent="0.25">
      <c r="B13">
        <v>103.73</v>
      </c>
      <c r="C13" s="1">
        <f t="shared" si="0"/>
        <v>1.7288333333333334</v>
      </c>
      <c r="D13" s="1">
        <v>1.75</v>
      </c>
    </row>
    <row r="14" spans="1:4" x14ac:dyDescent="0.25">
      <c r="B14">
        <v>115.78</v>
      </c>
      <c r="C14" s="1">
        <f t="shared" si="0"/>
        <v>1.9296666666666666</v>
      </c>
      <c r="D14" s="1">
        <v>2</v>
      </c>
    </row>
    <row r="15" spans="1:4" x14ac:dyDescent="0.25">
      <c r="B15">
        <v>133.18</v>
      </c>
      <c r="C15" s="1">
        <f t="shared" si="0"/>
        <v>2.2196666666666669</v>
      </c>
      <c r="D15" s="1">
        <v>2.25</v>
      </c>
    </row>
    <row r="16" spans="1:4" x14ac:dyDescent="0.25">
      <c r="C16" s="1"/>
      <c r="D16" s="1">
        <v>2.5</v>
      </c>
    </row>
    <row r="17" spans="2:4" x14ac:dyDescent="0.25">
      <c r="C17" s="1"/>
      <c r="D17" s="1"/>
    </row>
    <row r="18" spans="2:4" x14ac:dyDescent="0.25">
      <c r="C18" s="1"/>
      <c r="D18" s="1"/>
    </row>
    <row r="21" spans="2:4" x14ac:dyDescent="0.25">
      <c r="B21" t="s">
        <v>5</v>
      </c>
    </row>
    <row r="22" spans="2:4" x14ac:dyDescent="0.25">
      <c r="B22" t="s">
        <v>10</v>
      </c>
      <c r="C22">
        <v>49.49</v>
      </c>
      <c r="D22" t="s">
        <v>11</v>
      </c>
    </row>
    <row r="23" spans="2:4" x14ac:dyDescent="0.25">
      <c r="B23" t="s">
        <v>0</v>
      </c>
      <c r="C23" t="s">
        <v>3</v>
      </c>
      <c r="D23" t="s">
        <v>1</v>
      </c>
    </row>
    <row r="24" spans="2:4" x14ac:dyDescent="0.25">
      <c r="B24">
        <v>0</v>
      </c>
      <c r="C24">
        <f t="shared" ref="C24:C33" si="1">B24/60</f>
        <v>0</v>
      </c>
      <c r="D24" s="1">
        <v>0</v>
      </c>
    </row>
    <row r="25" spans="2:4" x14ac:dyDescent="0.25">
      <c r="B25">
        <v>14.84</v>
      </c>
      <c r="C25">
        <f t="shared" si="1"/>
        <v>0.24733333333333332</v>
      </c>
      <c r="D25">
        <v>0.25</v>
      </c>
    </row>
    <row r="26" spans="2:4" x14ac:dyDescent="0.25">
      <c r="B26">
        <v>32.29</v>
      </c>
      <c r="C26">
        <f t="shared" si="1"/>
        <v>0.53816666666666668</v>
      </c>
      <c r="D26" s="1">
        <v>0.5</v>
      </c>
    </row>
    <row r="27" spans="2:4" x14ac:dyDescent="0.25">
      <c r="B27">
        <v>48.16</v>
      </c>
      <c r="C27">
        <f t="shared" si="1"/>
        <v>0.80266666666666664</v>
      </c>
      <c r="D27" s="1">
        <v>0.75</v>
      </c>
    </row>
    <row r="28" spans="2:4" x14ac:dyDescent="0.25">
      <c r="B28">
        <v>61.66</v>
      </c>
      <c r="C28">
        <f t="shared" si="1"/>
        <v>1.0276666666666665</v>
      </c>
      <c r="D28" s="1">
        <v>1</v>
      </c>
    </row>
    <row r="29" spans="2:4" x14ac:dyDescent="0.25">
      <c r="B29">
        <v>77.290000000000006</v>
      </c>
      <c r="C29">
        <f t="shared" si="1"/>
        <v>1.2881666666666667</v>
      </c>
      <c r="D29" s="1">
        <v>1.25</v>
      </c>
    </row>
    <row r="30" spans="2:4" x14ac:dyDescent="0.25">
      <c r="B30">
        <v>91.07</v>
      </c>
      <c r="C30">
        <f t="shared" si="1"/>
        <v>1.5178333333333331</v>
      </c>
      <c r="D30" s="1">
        <v>1.5</v>
      </c>
    </row>
    <row r="31" spans="2:4" x14ac:dyDescent="0.25">
      <c r="B31">
        <v>106.02</v>
      </c>
      <c r="C31">
        <f t="shared" si="1"/>
        <v>1.7669999999999999</v>
      </c>
      <c r="D31" s="1">
        <v>1.75</v>
      </c>
    </row>
    <row r="32" spans="2:4" x14ac:dyDescent="0.25">
      <c r="B32">
        <v>117.93</v>
      </c>
      <c r="C32">
        <f t="shared" si="1"/>
        <v>1.9655</v>
      </c>
      <c r="D32" s="1">
        <v>2</v>
      </c>
    </row>
    <row r="33" spans="2:4" x14ac:dyDescent="0.25">
      <c r="B33">
        <v>134.71</v>
      </c>
      <c r="C33">
        <f t="shared" si="1"/>
        <v>2.245166666666667</v>
      </c>
      <c r="D33" s="1">
        <v>2.25</v>
      </c>
    </row>
    <row r="34" spans="2:4" x14ac:dyDescent="0.25">
      <c r="D34" s="1">
        <v>2.5</v>
      </c>
    </row>
    <row r="35" spans="2:4" x14ac:dyDescent="0.25">
      <c r="D35" s="1"/>
    </row>
    <row r="36" spans="2:4" x14ac:dyDescent="0.25">
      <c r="D36" s="1"/>
    </row>
    <row r="39" spans="2:4" x14ac:dyDescent="0.25">
      <c r="B39" t="s">
        <v>6</v>
      </c>
    </row>
    <row r="40" spans="2:4" x14ac:dyDescent="0.25">
      <c r="B40" t="s">
        <v>10</v>
      </c>
      <c r="C40">
        <v>70.5</v>
      </c>
      <c r="D40" t="s">
        <v>11</v>
      </c>
    </row>
    <row r="41" spans="2:4" x14ac:dyDescent="0.25">
      <c r="B41" t="s">
        <v>0</v>
      </c>
      <c r="C41" t="s">
        <v>3</v>
      </c>
      <c r="D41" t="s">
        <v>1</v>
      </c>
    </row>
    <row r="42" spans="2:4" x14ac:dyDescent="0.25">
      <c r="B42">
        <v>0</v>
      </c>
      <c r="C42">
        <f t="shared" ref="C42:C51" si="2">B42/60</f>
        <v>0</v>
      </c>
      <c r="D42" s="1">
        <v>0</v>
      </c>
    </row>
    <row r="43" spans="2:4" x14ac:dyDescent="0.25">
      <c r="B43">
        <v>12.25</v>
      </c>
      <c r="C43">
        <f t="shared" si="2"/>
        <v>0.20416666666666666</v>
      </c>
      <c r="D43">
        <v>0.25</v>
      </c>
    </row>
    <row r="44" spans="2:4" x14ac:dyDescent="0.25">
      <c r="B44">
        <v>27.37</v>
      </c>
      <c r="C44">
        <f t="shared" si="2"/>
        <v>0.45616666666666666</v>
      </c>
      <c r="D44" s="1">
        <v>0.5</v>
      </c>
    </row>
    <row r="45" spans="2:4" x14ac:dyDescent="0.25">
      <c r="B45">
        <v>40.72</v>
      </c>
      <c r="C45">
        <f t="shared" si="2"/>
        <v>0.67866666666666664</v>
      </c>
      <c r="D45" s="1">
        <v>0.75</v>
      </c>
    </row>
    <row r="46" spans="2:4" x14ac:dyDescent="0.25">
      <c r="B46">
        <v>54.65</v>
      </c>
      <c r="C46">
        <f t="shared" si="2"/>
        <v>0.91083333333333327</v>
      </c>
      <c r="D46" s="1">
        <v>1</v>
      </c>
    </row>
    <row r="47" spans="2:4" x14ac:dyDescent="0.25">
      <c r="B47">
        <v>66.14</v>
      </c>
      <c r="C47">
        <f t="shared" si="2"/>
        <v>1.1023333333333334</v>
      </c>
      <c r="D47" s="1">
        <v>1.25</v>
      </c>
    </row>
    <row r="48" spans="2:4" x14ac:dyDescent="0.25">
      <c r="B48">
        <v>78.67</v>
      </c>
      <c r="C48">
        <f t="shared" si="2"/>
        <v>1.3111666666666666</v>
      </c>
      <c r="D48" s="1">
        <v>1.5</v>
      </c>
    </row>
    <row r="49" spans="2:4" x14ac:dyDescent="0.25">
      <c r="B49">
        <v>89.23</v>
      </c>
      <c r="C49">
        <f t="shared" si="2"/>
        <v>1.4871666666666667</v>
      </c>
      <c r="D49" s="1">
        <v>1.75</v>
      </c>
    </row>
    <row r="50" spans="2:4" x14ac:dyDescent="0.25">
      <c r="B50">
        <v>101.11</v>
      </c>
      <c r="C50">
        <f t="shared" si="2"/>
        <v>1.6851666666666667</v>
      </c>
      <c r="D50" s="1">
        <v>2</v>
      </c>
    </row>
    <row r="51" spans="2:4" x14ac:dyDescent="0.25">
      <c r="B51">
        <v>114.8</v>
      </c>
      <c r="C51">
        <f t="shared" si="2"/>
        <v>1.9133333333333333</v>
      </c>
      <c r="D51" s="1">
        <v>2.25</v>
      </c>
    </row>
    <row r="52" spans="2:4" x14ac:dyDescent="0.25">
      <c r="D52" s="1">
        <v>2.5</v>
      </c>
    </row>
    <row r="53" spans="2:4" x14ac:dyDescent="0.25">
      <c r="D53" s="1"/>
    </row>
    <row r="54" spans="2:4" x14ac:dyDescent="0.25">
      <c r="D54" s="1"/>
    </row>
    <row r="55" spans="2:4" x14ac:dyDescent="0.25">
      <c r="B55" t="s">
        <v>7</v>
      </c>
    </row>
    <row r="56" spans="2:4" x14ac:dyDescent="0.25">
      <c r="B56" t="s">
        <v>10</v>
      </c>
      <c r="C56">
        <v>61.57</v>
      </c>
      <c r="D56" t="s">
        <v>11</v>
      </c>
    </row>
    <row r="57" spans="2:4" x14ac:dyDescent="0.25">
      <c r="B57" t="s">
        <v>0</v>
      </c>
      <c r="C57" t="s">
        <v>3</v>
      </c>
      <c r="D57" t="s">
        <v>1</v>
      </c>
    </row>
    <row r="58" spans="2:4" x14ac:dyDescent="0.25">
      <c r="B58">
        <v>0</v>
      </c>
      <c r="C58">
        <f t="shared" ref="C58:C68" si="3">B58/60</f>
        <v>0</v>
      </c>
      <c r="D58" s="1">
        <v>0</v>
      </c>
    </row>
    <row r="59" spans="2:4" x14ac:dyDescent="0.25">
      <c r="B59">
        <v>6.55</v>
      </c>
      <c r="C59">
        <f t="shared" si="3"/>
        <v>0.10916666666666666</v>
      </c>
      <c r="D59">
        <v>0.25</v>
      </c>
    </row>
    <row r="60" spans="2:4" x14ac:dyDescent="0.25">
      <c r="B60">
        <v>14.19</v>
      </c>
      <c r="C60">
        <f t="shared" si="3"/>
        <v>0.23649999999999999</v>
      </c>
      <c r="D60" s="1">
        <v>0.5</v>
      </c>
    </row>
    <row r="61" spans="2:4" x14ac:dyDescent="0.25">
      <c r="B61">
        <v>20.45</v>
      </c>
      <c r="C61">
        <f t="shared" si="3"/>
        <v>0.34083333333333332</v>
      </c>
      <c r="D61" s="1">
        <v>0.75</v>
      </c>
    </row>
    <row r="62" spans="2:4" x14ac:dyDescent="0.25">
      <c r="B62">
        <v>26.47</v>
      </c>
      <c r="C62">
        <f t="shared" si="3"/>
        <v>0.44116666666666665</v>
      </c>
      <c r="D62" s="1">
        <v>1</v>
      </c>
    </row>
    <row r="63" spans="2:4" x14ac:dyDescent="0.25">
      <c r="B63">
        <v>32.86</v>
      </c>
      <c r="C63">
        <f t="shared" si="3"/>
        <v>0.54766666666666663</v>
      </c>
      <c r="D63" s="1">
        <v>1.25</v>
      </c>
    </row>
    <row r="64" spans="2:4" x14ac:dyDescent="0.25">
      <c r="B64">
        <v>38.6</v>
      </c>
      <c r="C64">
        <f t="shared" si="3"/>
        <v>0.64333333333333331</v>
      </c>
      <c r="D64" s="1">
        <v>1.5</v>
      </c>
    </row>
    <row r="65" spans="2:4" x14ac:dyDescent="0.25">
      <c r="B65">
        <v>44.33</v>
      </c>
      <c r="C65">
        <f t="shared" si="3"/>
        <v>0.73883333333333334</v>
      </c>
      <c r="D65" s="1">
        <v>1.75</v>
      </c>
    </row>
    <row r="66" spans="2:4" x14ac:dyDescent="0.25">
      <c r="B66">
        <v>50.09</v>
      </c>
      <c r="C66">
        <f t="shared" si="3"/>
        <v>0.83483333333333343</v>
      </c>
      <c r="D66" s="1">
        <v>2</v>
      </c>
    </row>
    <row r="67" spans="2:4" x14ac:dyDescent="0.25">
      <c r="B67">
        <v>56.31</v>
      </c>
      <c r="C67">
        <f t="shared" si="3"/>
        <v>0.9385</v>
      </c>
      <c r="D67" s="1">
        <v>2.25</v>
      </c>
    </row>
    <row r="68" spans="2:4" x14ac:dyDescent="0.25">
      <c r="B68">
        <v>62.52</v>
      </c>
      <c r="C68">
        <f t="shared" si="3"/>
        <v>1.042</v>
      </c>
      <c r="D68" s="1">
        <v>2.5</v>
      </c>
    </row>
    <row r="69" spans="2:4" x14ac:dyDescent="0.25">
      <c r="D69" s="1"/>
    </row>
    <row r="70" spans="2:4" x14ac:dyDescent="0.25">
      <c r="D70" s="1"/>
    </row>
    <row r="72" spans="2:4" x14ac:dyDescent="0.25">
      <c r="B72" t="s">
        <v>8</v>
      </c>
    </row>
    <row r="73" spans="2:4" x14ac:dyDescent="0.25">
      <c r="B73" t="s">
        <v>10</v>
      </c>
      <c r="C73">
        <v>61.66</v>
      </c>
      <c r="D73" t="s">
        <v>11</v>
      </c>
    </row>
    <row r="74" spans="2:4" x14ac:dyDescent="0.25">
      <c r="B74" t="s">
        <v>0</v>
      </c>
      <c r="C74" t="s">
        <v>3</v>
      </c>
      <c r="D74" t="s">
        <v>1</v>
      </c>
    </row>
    <row r="75" spans="2:4" x14ac:dyDescent="0.25">
      <c r="B75">
        <v>0</v>
      </c>
      <c r="C75">
        <f t="shared" ref="C75:C85" si="4">B75/60</f>
        <v>0</v>
      </c>
      <c r="D75" s="1">
        <v>0</v>
      </c>
    </row>
    <row r="76" spans="2:4" x14ac:dyDescent="0.25">
      <c r="B76">
        <v>4.58</v>
      </c>
      <c r="C76">
        <f t="shared" si="4"/>
        <v>7.6333333333333336E-2</v>
      </c>
      <c r="D76">
        <v>0.25</v>
      </c>
    </row>
    <row r="77" spans="2:4" x14ac:dyDescent="0.25">
      <c r="B77">
        <v>11.88</v>
      </c>
      <c r="C77">
        <f t="shared" si="4"/>
        <v>0.19800000000000001</v>
      </c>
      <c r="D77" s="1">
        <v>0.5</v>
      </c>
    </row>
    <row r="78" spans="2:4" x14ac:dyDescent="0.25">
      <c r="B78">
        <v>18.7</v>
      </c>
      <c r="C78">
        <f t="shared" si="4"/>
        <v>0.31166666666666665</v>
      </c>
      <c r="D78" s="1">
        <v>0.75</v>
      </c>
    </row>
    <row r="79" spans="2:4" x14ac:dyDescent="0.25">
      <c r="B79">
        <v>24.86</v>
      </c>
      <c r="C79">
        <f t="shared" si="4"/>
        <v>0.41433333333333333</v>
      </c>
      <c r="D79" s="1">
        <v>1</v>
      </c>
    </row>
    <row r="80" spans="2:4" x14ac:dyDescent="0.25">
      <c r="B80">
        <v>31.83</v>
      </c>
      <c r="C80">
        <f t="shared" si="4"/>
        <v>0.53049999999999997</v>
      </c>
      <c r="D80" s="1">
        <v>1.25</v>
      </c>
    </row>
    <row r="81" spans="2:4" x14ac:dyDescent="0.25">
      <c r="B81">
        <v>38.21</v>
      </c>
      <c r="C81">
        <f t="shared" si="4"/>
        <v>0.63683333333333336</v>
      </c>
      <c r="D81" s="1">
        <v>1.5</v>
      </c>
    </row>
    <row r="82" spans="2:4" x14ac:dyDescent="0.25">
      <c r="B82">
        <v>43.4</v>
      </c>
      <c r="C82">
        <f t="shared" si="4"/>
        <v>0.72333333333333327</v>
      </c>
      <c r="D82" s="1">
        <v>1.75</v>
      </c>
    </row>
    <row r="83" spans="2:4" x14ac:dyDescent="0.25">
      <c r="B83">
        <v>48.4</v>
      </c>
      <c r="C83">
        <f t="shared" si="4"/>
        <v>0.80666666666666664</v>
      </c>
      <c r="D83" s="1">
        <v>2</v>
      </c>
    </row>
    <row r="84" spans="2:4" x14ac:dyDescent="0.25">
      <c r="B84">
        <v>55.21</v>
      </c>
      <c r="C84">
        <f t="shared" si="4"/>
        <v>0.92016666666666669</v>
      </c>
      <c r="D84" s="1">
        <v>2.25</v>
      </c>
    </row>
    <row r="85" spans="2:4" x14ac:dyDescent="0.25">
      <c r="B85">
        <v>61.62</v>
      </c>
      <c r="C85">
        <f t="shared" si="4"/>
        <v>1.0269999999999999</v>
      </c>
      <c r="D85" s="1">
        <v>2.5</v>
      </c>
    </row>
    <row r="86" spans="2:4" x14ac:dyDescent="0.25">
      <c r="D86" s="1"/>
    </row>
    <row r="87" spans="2:4" x14ac:dyDescent="0.25">
      <c r="D87" s="1"/>
    </row>
    <row r="88" spans="2:4" x14ac:dyDescent="0.25">
      <c r="B88" t="s">
        <v>9</v>
      </c>
    </row>
    <row r="89" spans="2:4" x14ac:dyDescent="0.25">
      <c r="B89" t="s">
        <v>10</v>
      </c>
      <c r="C89">
        <v>61.09</v>
      </c>
      <c r="D89" t="s">
        <v>11</v>
      </c>
    </row>
    <row r="90" spans="2:4" x14ac:dyDescent="0.25">
      <c r="B90" t="s">
        <v>2</v>
      </c>
      <c r="C90" t="s">
        <v>3</v>
      </c>
      <c r="D90" t="s">
        <v>1</v>
      </c>
    </row>
    <row r="91" spans="2:4" x14ac:dyDescent="0.25">
      <c r="B91">
        <v>0</v>
      </c>
      <c r="C91">
        <f t="shared" ref="C91:C101" si="5">B91/60</f>
        <v>0</v>
      </c>
      <c r="D91" s="1">
        <v>0</v>
      </c>
    </row>
    <row r="92" spans="2:4" x14ac:dyDescent="0.25">
      <c r="B92">
        <v>4.8600000000000003</v>
      </c>
      <c r="C92">
        <f t="shared" si="5"/>
        <v>8.1000000000000003E-2</v>
      </c>
      <c r="D92">
        <v>0.25</v>
      </c>
    </row>
    <row r="93" spans="2:4" x14ac:dyDescent="0.25">
      <c r="B93">
        <v>11.98</v>
      </c>
      <c r="C93">
        <f t="shared" si="5"/>
        <v>0.19966666666666669</v>
      </c>
      <c r="D93" s="1">
        <v>0.5</v>
      </c>
    </row>
    <row r="94" spans="2:4" x14ac:dyDescent="0.25">
      <c r="B94">
        <v>18.579999999999998</v>
      </c>
      <c r="C94">
        <f t="shared" si="5"/>
        <v>0.30966666666666665</v>
      </c>
      <c r="D94" s="1">
        <v>0.75</v>
      </c>
    </row>
    <row r="95" spans="2:4" x14ac:dyDescent="0.25">
      <c r="B95">
        <v>25.2</v>
      </c>
      <c r="C95">
        <f t="shared" si="5"/>
        <v>0.42</v>
      </c>
      <c r="D95" s="1">
        <v>1</v>
      </c>
    </row>
    <row r="96" spans="2:4" x14ac:dyDescent="0.25">
      <c r="B96">
        <v>31.65</v>
      </c>
      <c r="C96">
        <f t="shared" si="5"/>
        <v>0.52749999999999997</v>
      </c>
      <c r="D96" s="1">
        <v>1.25</v>
      </c>
    </row>
    <row r="97" spans="2:4" x14ac:dyDescent="0.25">
      <c r="B97">
        <v>37.39</v>
      </c>
      <c r="C97">
        <f t="shared" si="5"/>
        <v>0.62316666666666665</v>
      </c>
      <c r="D97" s="1">
        <v>1.5</v>
      </c>
    </row>
    <row r="98" spans="2:4" x14ac:dyDescent="0.25">
      <c r="B98">
        <v>43.55</v>
      </c>
      <c r="C98">
        <f t="shared" si="5"/>
        <v>0.72583333333333333</v>
      </c>
      <c r="D98" s="1">
        <v>1.75</v>
      </c>
    </row>
    <row r="99" spans="2:4" x14ac:dyDescent="0.25">
      <c r="B99">
        <v>48.75</v>
      </c>
      <c r="C99">
        <f t="shared" si="5"/>
        <v>0.8125</v>
      </c>
      <c r="D99" s="1">
        <v>2</v>
      </c>
    </row>
    <row r="100" spans="2:4" x14ac:dyDescent="0.25">
      <c r="B100">
        <v>56.26</v>
      </c>
      <c r="C100">
        <f t="shared" si="5"/>
        <v>0.93766666666666665</v>
      </c>
      <c r="D100" s="1">
        <v>2.25</v>
      </c>
    </row>
    <row r="101" spans="2:4" x14ac:dyDescent="0.25">
      <c r="B101">
        <v>62.55</v>
      </c>
      <c r="C101">
        <f t="shared" si="5"/>
        <v>1.0425</v>
      </c>
      <c r="D101" s="1">
        <v>2.5</v>
      </c>
    </row>
    <row r="102" spans="2:4" x14ac:dyDescent="0.25">
      <c r="D102" s="1"/>
    </row>
    <row r="103" spans="2:4" x14ac:dyDescent="0.25">
      <c r="D103" s="1"/>
    </row>
  </sheetData>
  <mergeCells count="1"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Pintle Flow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Tiller</dc:creator>
  <cp:lastModifiedBy>Jacob Tiller</cp:lastModifiedBy>
  <dcterms:created xsi:type="dcterms:W3CDTF">2019-01-13T23:57:35Z</dcterms:created>
  <dcterms:modified xsi:type="dcterms:W3CDTF">2019-02-10T03:53:09Z</dcterms:modified>
</cp:coreProperties>
</file>