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520" windowHeight="3495" tabRatio="755" activeTab="2"/>
  </bookViews>
  <sheets>
    <sheet name="Business Sales Quarter-2015" sheetId="21" r:id="rId1"/>
    <sheet name="Consumer Sales Quarter-2015" sheetId="20" r:id="rId2"/>
    <sheet name="Paga All" sheetId="19" r:id="rId3"/>
    <sheet name="Lagos State" sheetId="11" r:id="rId4"/>
    <sheet name="Ibadan" sheetId="16" r:id="rId5"/>
    <sheet name="Ilorin" sheetId="15" r:id="rId6"/>
    <sheet name="Abuja" sheetId="7" r:id="rId7"/>
    <sheet name="Enugu" sheetId="8" r:id="rId8"/>
    <sheet name="Port Harcourt" sheetId="6" r:id="rId9"/>
    <sheet name="Abeokuta" sheetId="18" r:id="rId10"/>
    <sheet name="Kano" sheetId="13" r:id="rId11"/>
    <sheet name="Kaduna" sheetId="14" r:id="rId12"/>
    <sheet name="Benin city" sheetId="17" r:id="rId13"/>
    <sheet name="Onitsha" sheetId="10" r:id="rId14"/>
    <sheet name="Nnewi" sheetId="12" r:id="rId15"/>
    <sheet name="Other Cities" sheetId="5" r:id="rId16"/>
  </sheets>
  <externalReferences>
    <externalReference r:id="rId17"/>
    <externalReference r:id="rId18"/>
    <externalReference r:id="rId19"/>
  </externalReferences>
  <definedNames>
    <definedName name="_xlnm._FilterDatabase" localSheetId="2" hidden="1">'Paga All'!$A$1:$J$1517</definedName>
    <definedName name="Account_Opening" localSheetId="0">#REF!</definedName>
    <definedName name="Account_Opening">#REF!</definedName>
    <definedName name="Airtime_top_up" localSheetId="0">#REF!</definedName>
    <definedName name="Airtime_top_up">#REF!</definedName>
    <definedName name="Airtime_top_up_" localSheetId="0">#REF!</definedName>
    <definedName name="Airtime_top_up_">#REF!</definedName>
    <definedName name="Bill_payments" localSheetId="0">#REF!</definedName>
    <definedName name="Bill_payments">#REF!</definedName>
    <definedName name="Call_Transfer" localSheetId="0">#REF!</definedName>
    <definedName name="Call_Transfer">#REF!</definedName>
    <definedName name="CarBrands" localSheetId="0">#REF!</definedName>
    <definedName name="CarBrands">#REF!</definedName>
    <definedName name="Category" localSheetId="0">#REF!</definedName>
    <definedName name="Category">#REF!</definedName>
    <definedName name="cust.type" localSheetId="0">#REF!</definedName>
    <definedName name="cust.type">#REF!</definedName>
    <definedName name="cust.typr" localSheetId="0">#REF!</definedName>
    <definedName name="cust.typr">#REF!</definedName>
    <definedName name="cust_type" localSheetId="0">#REF!</definedName>
    <definedName name="cust_type">#REF!</definedName>
    <definedName name="eee">#REF!</definedName>
    <definedName name="Efloat" localSheetId="0">#REF!</definedName>
    <definedName name="Efloat">#REF!</definedName>
    <definedName name="Efloat_" localSheetId="0">#REF!</definedName>
    <definedName name="Efloat_">#REF!</definedName>
    <definedName name="Enquiries" localSheetId="0">#REF!</definedName>
    <definedName name="Enquiries">#REF!</definedName>
    <definedName name="Honda" localSheetId="0">#REF!</definedName>
    <definedName name="Honda">#REF!</definedName>
    <definedName name="hrchurn">#REF!</definedName>
    <definedName name="issue_type" localSheetId="0">#REF!</definedName>
    <definedName name="issue_type">#REF!</definedName>
    <definedName name="line" localSheetId="0">#REF!</definedName>
    <definedName name="line">#REF!</definedName>
    <definedName name="Mazda" localSheetId="0">#REF!</definedName>
    <definedName name="Mazda">#REF!</definedName>
    <definedName name="Merchant_Payment" localSheetId="0">#REF!</definedName>
    <definedName name="Merchant_Payment">#REF!</definedName>
    <definedName name="Mobile__AP" localSheetId="0">#REF!</definedName>
    <definedName name="Mobile__AP">#REF!</definedName>
    <definedName name="Mobile__APP" localSheetId="0">#REF!</definedName>
    <definedName name="Mobile__APP">#REF!</definedName>
    <definedName name="Mobile_AP" localSheetId="0">#REF!</definedName>
    <definedName name="Mobile_AP">#REF!</definedName>
    <definedName name="Mobile_APP" localSheetId="0">#REF!</definedName>
    <definedName name="Mobile_APP">#REF!</definedName>
    <definedName name="Money_Transfer__Withdrawal" localSheetId="0">#REF!</definedName>
    <definedName name="Money_Transfer__Withdrawal">#REF!</definedName>
    <definedName name="Nissan" localSheetId="0">#REF!</definedName>
    <definedName name="Nissan">#REF!</definedName>
    <definedName name="Pin_Set_Up__Blocked_Account" localSheetId="0">#REF!</definedName>
    <definedName name="Pin_Set_Up__Blocked_Account">#REF!</definedName>
    <definedName name="ProjectName">[1]Cov!$BH$5</definedName>
    <definedName name="Prospective_Agent" localSheetId="0">#REF!</definedName>
    <definedName name="Prospective_Agent">#REF!</definedName>
    <definedName name="resolution_time" localSheetId="0">#REF!</definedName>
    <definedName name="resolution_time">#REF!</definedName>
    <definedName name="Status" localSheetId="0">#REF!</definedName>
    <definedName name="Status">#REF!</definedName>
    <definedName name="Switch" localSheetId="0">#REF!</definedName>
    <definedName name="Switch">#REF!</definedName>
    <definedName name="time" localSheetId="0">[2]cc_log!#REF!</definedName>
    <definedName name="time">[2]cc_log!#REF!</definedName>
    <definedName name="USD">#REF!</definedName>
    <definedName name="VAT">#REF!</definedName>
  </definedNames>
  <calcPr calcId="152511"/>
</workbook>
</file>

<file path=xl/calcChain.xml><?xml version="1.0" encoding="utf-8"?>
<calcChain xmlns="http://schemas.openxmlformats.org/spreadsheetml/2006/main">
  <c r="G581" i="19" l="1"/>
  <c r="G582" i="19"/>
  <c r="G583" i="19"/>
  <c r="G584" i="19"/>
  <c r="G585" i="19"/>
  <c r="G586" i="19"/>
  <c r="G587" i="19"/>
  <c r="G588" i="19"/>
  <c r="G589" i="19"/>
  <c r="G590" i="19"/>
  <c r="G591" i="19"/>
  <c r="G592" i="19"/>
  <c r="G593" i="19"/>
  <c r="G594" i="19"/>
  <c r="G595" i="19"/>
  <c r="G596" i="19"/>
  <c r="G597" i="19"/>
  <c r="G598" i="19"/>
  <c r="G599" i="19"/>
  <c r="G600" i="19"/>
  <c r="G601" i="19"/>
  <c r="G602" i="19"/>
  <c r="G603" i="19"/>
  <c r="G604" i="19"/>
  <c r="G605" i="19"/>
  <c r="G606" i="19"/>
  <c r="G607" i="19"/>
  <c r="G608" i="19"/>
  <c r="G609" i="19"/>
  <c r="G610" i="19"/>
  <c r="G611" i="19"/>
  <c r="G612" i="19"/>
  <c r="G613" i="19"/>
  <c r="G614" i="19"/>
  <c r="G615" i="19"/>
  <c r="G616" i="19"/>
  <c r="G617" i="19"/>
  <c r="G618" i="19"/>
  <c r="G619" i="19"/>
  <c r="G620" i="19"/>
  <c r="G621" i="19"/>
  <c r="G622" i="19"/>
  <c r="G623" i="19"/>
  <c r="G624" i="19"/>
  <c r="G625" i="19"/>
  <c r="G626" i="19"/>
  <c r="G627" i="19"/>
  <c r="G628" i="19"/>
  <c r="G629" i="19"/>
  <c r="G630" i="19"/>
  <c r="G631" i="19"/>
  <c r="G632" i="19"/>
  <c r="G633" i="19"/>
  <c r="G634" i="19"/>
  <c r="G635" i="19"/>
  <c r="G636" i="19"/>
  <c r="G637" i="19"/>
  <c r="G638" i="19"/>
  <c r="G639" i="19"/>
  <c r="G640" i="19"/>
  <c r="G641" i="19"/>
  <c r="G642" i="19"/>
  <c r="G643" i="19"/>
  <c r="G644" i="19"/>
  <c r="G645" i="19"/>
  <c r="G646" i="19"/>
  <c r="G647" i="19"/>
  <c r="G648" i="19"/>
  <c r="G649" i="19"/>
  <c r="G650" i="19"/>
  <c r="G651" i="19"/>
  <c r="G652" i="19"/>
  <c r="G653" i="19"/>
  <c r="G654" i="19"/>
  <c r="G655" i="19"/>
  <c r="G656" i="19"/>
  <c r="G657" i="19"/>
  <c r="G658" i="19"/>
  <c r="G659" i="19"/>
  <c r="G660" i="19"/>
  <c r="G661" i="19"/>
  <c r="G662" i="19"/>
  <c r="G663" i="19"/>
  <c r="G664" i="19"/>
  <c r="G665" i="19"/>
  <c r="G666" i="19"/>
  <c r="G667" i="19"/>
  <c r="G668" i="19"/>
  <c r="G669" i="19"/>
  <c r="G670" i="19"/>
  <c r="G671" i="19"/>
  <c r="G672" i="19"/>
  <c r="G673" i="19"/>
  <c r="G674" i="19"/>
  <c r="G675" i="19"/>
  <c r="G676" i="19"/>
  <c r="G677" i="19"/>
  <c r="G678" i="19"/>
  <c r="G679" i="19"/>
  <c r="G680" i="19"/>
  <c r="G681" i="19"/>
  <c r="G682" i="19"/>
  <c r="G683" i="19"/>
  <c r="G684" i="19"/>
  <c r="G685" i="19"/>
  <c r="G686" i="19"/>
  <c r="G687" i="19"/>
  <c r="G688" i="19"/>
  <c r="G689" i="19"/>
  <c r="G690" i="19"/>
  <c r="G691" i="19"/>
  <c r="G692" i="19"/>
  <c r="G693" i="19"/>
  <c r="G694" i="19"/>
  <c r="G695" i="19"/>
  <c r="G696" i="19"/>
  <c r="G697" i="19"/>
  <c r="G698" i="19"/>
  <c r="G699" i="19"/>
  <c r="G700" i="19"/>
  <c r="G701" i="19"/>
  <c r="G702" i="19"/>
  <c r="G703" i="19"/>
  <c r="G704" i="19"/>
  <c r="G705" i="19"/>
  <c r="G706" i="19"/>
  <c r="G707" i="19"/>
  <c r="G708" i="19"/>
  <c r="G709" i="19"/>
  <c r="G710" i="19"/>
  <c r="G711" i="19"/>
  <c r="G712" i="19"/>
  <c r="G713" i="19"/>
  <c r="G714" i="19"/>
  <c r="G715" i="19"/>
  <c r="G716" i="19"/>
  <c r="G717" i="19"/>
  <c r="G718" i="19"/>
  <c r="G719" i="19"/>
  <c r="G720" i="19"/>
  <c r="G721" i="19"/>
  <c r="G722" i="19"/>
  <c r="G723" i="19"/>
  <c r="G724" i="19"/>
  <c r="G725" i="19"/>
  <c r="G726" i="19"/>
  <c r="G727" i="19"/>
  <c r="G728" i="19"/>
  <c r="G729" i="19"/>
  <c r="G730" i="19"/>
  <c r="G731" i="19"/>
  <c r="G732" i="19"/>
  <c r="G733" i="19"/>
  <c r="G734" i="19"/>
  <c r="G735" i="19"/>
  <c r="G736" i="19"/>
  <c r="G737" i="19"/>
  <c r="G738" i="19"/>
  <c r="G739" i="19"/>
  <c r="G740" i="19"/>
  <c r="G741" i="19"/>
  <c r="G742" i="19"/>
  <c r="G743" i="19"/>
  <c r="G744" i="19"/>
  <c r="G745" i="19"/>
  <c r="G746" i="19"/>
  <c r="G747" i="19"/>
  <c r="G748" i="19"/>
  <c r="G749" i="19"/>
  <c r="G750" i="19"/>
  <c r="G751" i="19"/>
  <c r="G752" i="19"/>
  <c r="G753" i="19"/>
  <c r="G754" i="19"/>
  <c r="G755" i="19"/>
  <c r="G756" i="19"/>
  <c r="G757" i="19"/>
  <c r="G758" i="19"/>
  <c r="G759" i="19"/>
  <c r="G760" i="19"/>
  <c r="G761" i="19"/>
  <c r="G762" i="19"/>
  <c r="G763" i="19"/>
  <c r="G764" i="19"/>
  <c r="G765" i="19"/>
  <c r="G766" i="19"/>
  <c r="G767" i="19"/>
  <c r="G768" i="19"/>
  <c r="G769" i="19"/>
  <c r="G770" i="19"/>
  <c r="G771" i="19"/>
  <c r="G772" i="19"/>
  <c r="G773" i="19"/>
  <c r="G774" i="19"/>
  <c r="G775" i="19"/>
  <c r="G776" i="19"/>
  <c r="G777" i="19"/>
  <c r="G778" i="19"/>
  <c r="G779" i="19"/>
  <c r="G780" i="19"/>
  <c r="G781" i="19"/>
  <c r="G782" i="19"/>
  <c r="G783" i="19"/>
  <c r="G784" i="19"/>
  <c r="G785" i="19"/>
  <c r="G786" i="19"/>
  <c r="G787" i="19"/>
  <c r="G788" i="19"/>
  <c r="G789" i="19"/>
  <c r="G790" i="19"/>
  <c r="G791" i="19"/>
  <c r="G792" i="19"/>
  <c r="G793" i="19"/>
  <c r="G794" i="19"/>
  <c r="G795" i="19"/>
  <c r="G796" i="19"/>
  <c r="G797" i="19"/>
  <c r="G798" i="19"/>
  <c r="G799" i="19"/>
  <c r="G800" i="19"/>
  <c r="G801" i="19"/>
  <c r="G802" i="19"/>
  <c r="G803" i="19"/>
  <c r="G804" i="19"/>
  <c r="G805" i="19"/>
  <c r="G806" i="19"/>
  <c r="G807" i="19"/>
  <c r="G808" i="19"/>
  <c r="G809" i="19"/>
  <c r="G810" i="19"/>
  <c r="G811" i="19"/>
  <c r="G812" i="19"/>
  <c r="G813" i="19"/>
  <c r="G814" i="19"/>
  <c r="G815" i="19"/>
  <c r="G816" i="19"/>
  <c r="G817" i="19"/>
  <c r="G818" i="19"/>
  <c r="G819" i="19"/>
  <c r="G820" i="19"/>
  <c r="G821" i="19"/>
  <c r="G822" i="19"/>
  <c r="G823" i="19"/>
  <c r="G824" i="19"/>
  <c r="G825" i="19"/>
  <c r="G826" i="19"/>
  <c r="G827" i="19"/>
  <c r="G828" i="19"/>
  <c r="G829" i="19"/>
  <c r="G830" i="19"/>
  <c r="G831" i="19"/>
  <c r="G832" i="19"/>
  <c r="G833" i="19"/>
  <c r="G834" i="19"/>
  <c r="G835" i="19"/>
  <c r="G836" i="19"/>
  <c r="G837" i="19"/>
  <c r="G838" i="19"/>
  <c r="G839" i="19"/>
  <c r="G840" i="19"/>
  <c r="G841" i="19"/>
  <c r="G842" i="19"/>
  <c r="G843" i="19"/>
  <c r="G844" i="19"/>
  <c r="G845" i="19"/>
  <c r="G846" i="19"/>
  <c r="G847" i="19"/>
  <c r="G848" i="19"/>
  <c r="G849" i="19"/>
  <c r="G850" i="19"/>
  <c r="G851" i="19"/>
  <c r="G852" i="19"/>
  <c r="G853" i="19"/>
  <c r="G854" i="19"/>
  <c r="G855" i="19"/>
  <c r="G856" i="19"/>
  <c r="G857" i="19"/>
  <c r="G858" i="19"/>
  <c r="G859" i="19"/>
  <c r="G860" i="19"/>
  <c r="G861" i="19"/>
  <c r="G862" i="19"/>
  <c r="G863" i="19"/>
  <c r="G864" i="19"/>
  <c r="G865" i="19"/>
  <c r="G866" i="19"/>
  <c r="G867" i="19"/>
  <c r="G868" i="19"/>
  <c r="G869" i="19"/>
  <c r="G870" i="19"/>
  <c r="G871" i="19"/>
  <c r="G872" i="19"/>
  <c r="G873" i="19"/>
  <c r="G874" i="19"/>
  <c r="G875" i="19"/>
  <c r="G876" i="19"/>
  <c r="G877" i="19"/>
  <c r="G878" i="19"/>
  <c r="G879" i="19"/>
  <c r="G880" i="19"/>
  <c r="G881" i="19"/>
  <c r="G882" i="19"/>
  <c r="G883" i="19"/>
  <c r="G884" i="19"/>
  <c r="G885" i="19"/>
  <c r="G886" i="19"/>
  <c r="G887" i="19"/>
  <c r="G888" i="19"/>
  <c r="G889" i="19"/>
  <c r="G890" i="19"/>
  <c r="G891" i="19"/>
  <c r="G892" i="19"/>
  <c r="G893" i="19"/>
  <c r="G894" i="19"/>
  <c r="G895" i="19"/>
  <c r="G896" i="19"/>
  <c r="G897" i="19"/>
  <c r="G898" i="19"/>
  <c r="G899" i="19"/>
  <c r="G900" i="19"/>
  <c r="G901" i="19"/>
  <c r="G902" i="19"/>
  <c r="G903" i="19"/>
  <c r="G904" i="19"/>
  <c r="G905" i="19"/>
  <c r="G906" i="19"/>
  <c r="G907" i="19"/>
  <c r="G908" i="19"/>
  <c r="G909" i="19"/>
  <c r="G910" i="19"/>
  <c r="G911" i="19"/>
  <c r="G912" i="19"/>
  <c r="G913" i="19"/>
  <c r="G914" i="19"/>
  <c r="G915" i="19"/>
  <c r="G916" i="19"/>
  <c r="G917" i="19"/>
  <c r="G918" i="19"/>
  <c r="G919" i="19"/>
  <c r="G920" i="19"/>
  <c r="G921" i="19"/>
  <c r="G922" i="19"/>
  <c r="G923" i="19"/>
  <c r="G924" i="19"/>
  <c r="G925" i="19"/>
  <c r="G926" i="19"/>
  <c r="G927" i="19"/>
  <c r="G928" i="19"/>
  <c r="G929" i="19"/>
  <c r="G930" i="19"/>
  <c r="G931" i="19"/>
  <c r="G932" i="19"/>
  <c r="G933" i="19"/>
  <c r="G934" i="19"/>
  <c r="G935" i="19"/>
  <c r="G936" i="19"/>
  <c r="G937" i="19"/>
  <c r="G938" i="19"/>
  <c r="G939" i="19"/>
  <c r="G940" i="19"/>
  <c r="G941" i="19"/>
  <c r="G942" i="19"/>
  <c r="G943" i="19"/>
  <c r="G944" i="19"/>
  <c r="G945" i="19"/>
  <c r="G946" i="19"/>
  <c r="G947" i="19"/>
  <c r="G948" i="19"/>
  <c r="G949" i="19"/>
  <c r="G950" i="19"/>
  <c r="G951" i="19"/>
  <c r="G952" i="19"/>
  <c r="G953" i="19"/>
  <c r="G954" i="19"/>
  <c r="G955" i="19"/>
  <c r="G956" i="19"/>
  <c r="G957" i="19"/>
  <c r="G958" i="19"/>
  <c r="G959" i="19"/>
  <c r="G960" i="19"/>
  <c r="G961" i="19"/>
  <c r="G962" i="19"/>
  <c r="G963" i="19"/>
  <c r="G964" i="19"/>
  <c r="G965" i="19"/>
  <c r="G966" i="19"/>
  <c r="G967" i="19"/>
  <c r="G968" i="19"/>
  <c r="G969" i="19"/>
  <c r="G970" i="19"/>
  <c r="G971" i="19"/>
  <c r="G972" i="19"/>
  <c r="G973" i="19"/>
  <c r="G974" i="19"/>
  <c r="G975" i="19"/>
  <c r="G976" i="19"/>
  <c r="G977" i="19"/>
  <c r="G978" i="19"/>
  <c r="G979" i="19"/>
  <c r="G980" i="19"/>
  <c r="G981" i="19"/>
  <c r="G982" i="19"/>
  <c r="G983" i="19"/>
  <c r="G984" i="19"/>
  <c r="G985" i="19"/>
  <c r="G986" i="19"/>
  <c r="G987" i="19"/>
  <c r="G988" i="19"/>
  <c r="G989" i="19"/>
  <c r="G990" i="19"/>
  <c r="G991" i="19"/>
  <c r="G992" i="19"/>
  <c r="G993" i="19"/>
  <c r="G994" i="19"/>
  <c r="G995" i="19"/>
  <c r="G996" i="19"/>
  <c r="G997" i="19"/>
  <c r="G998" i="19"/>
  <c r="G999" i="19"/>
  <c r="G1000" i="19"/>
  <c r="G1001" i="19"/>
  <c r="G1002" i="19"/>
  <c r="G1003" i="19"/>
  <c r="G1004" i="19"/>
  <c r="G1005" i="19"/>
  <c r="G1006" i="19"/>
  <c r="G1007" i="19"/>
  <c r="G1008" i="19"/>
  <c r="G1009" i="19"/>
  <c r="G1010" i="19"/>
  <c r="G1011" i="19"/>
  <c r="G1012" i="19"/>
  <c r="G1013" i="19"/>
  <c r="G1014" i="19"/>
  <c r="G1015" i="19"/>
  <c r="G1016" i="19"/>
  <c r="G1017" i="19"/>
  <c r="G1018" i="19"/>
  <c r="G1019" i="19"/>
  <c r="G1020" i="19"/>
  <c r="G1021" i="19"/>
  <c r="G1022" i="19"/>
  <c r="G1023" i="19"/>
  <c r="G1024" i="19"/>
  <c r="G1025" i="19"/>
  <c r="G1026" i="19"/>
  <c r="G1027" i="19"/>
  <c r="G1028" i="19"/>
  <c r="G1029" i="19"/>
  <c r="G1030" i="19"/>
  <c r="G1031" i="19"/>
  <c r="G1032" i="19"/>
  <c r="G1033" i="19"/>
  <c r="G1034" i="19"/>
  <c r="G1035" i="19"/>
  <c r="G1036" i="19"/>
  <c r="G1037" i="19"/>
  <c r="G1038" i="19"/>
  <c r="G1039" i="19"/>
  <c r="G1040" i="19"/>
  <c r="G1041" i="19"/>
  <c r="G1042" i="19"/>
  <c r="G1043" i="19"/>
  <c r="G1044" i="19"/>
  <c r="G1045" i="19"/>
  <c r="G1046" i="19"/>
  <c r="G1047" i="19"/>
  <c r="G1048" i="19"/>
  <c r="G1049" i="19"/>
  <c r="G1050" i="19"/>
  <c r="G1051" i="19"/>
  <c r="G1052" i="19"/>
  <c r="G1053" i="19"/>
  <c r="G1054" i="19"/>
  <c r="G1055" i="19"/>
  <c r="G1056" i="19"/>
  <c r="G1057" i="19"/>
  <c r="G1058" i="19"/>
  <c r="G1059" i="19"/>
  <c r="G1060" i="19"/>
  <c r="G1061" i="19"/>
  <c r="G1062" i="19"/>
  <c r="G1063" i="19"/>
  <c r="G1064" i="19"/>
  <c r="G1065" i="19"/>
  <c r="G1066" i="19"/>
  <c r="G1067" i="19"/>
  <c r="G1068" i="19"/>
  <c r="G1069" i="19"/>
  <c r="G1070" i="19"/>
  <c r="G1071" i="19"/>
  <c r="G1072" i="19"/>
  <c r="G1073" i="19"/>
  <c r="G1074" i="19"/>
  <c r="G1075" i="19"/>
  <c r="G1076" i="19"/>
  <c r="G1077" i="19"/>
  <c r="G1078" i="19"/>
  <c r="G1079" i="19"/>
  <c r="G1080" i="19"/>
  <c r="G1081" i="19"/>
  <c r="G1082" i="19"/>
  <c r="G1083" i="19"/>
  <c r="G1084" i="19"/>
  <c r="G1085" i="19"/>
  <c r="G1086" i="19"/>
  <c r="G1087" i="19"/>
  <c r="G1088" i="19"/>
  <c r="G1089" i="19"/>
  <c r="G1090" i="19"/>
  <c r="G1091" i="19"/>
  <c r="G1092" i="19"/>
  <c r="G1093" i="19"/>
  <c r="G1094" i="19"/>
  <c r="G1095" i="19"/>
  <c r="G1096" i="19"/>
  <c r="G1097" i="19"/>
  <c r="G1098" i="19"/>
  <c r="G1099" i="19"/>
  <c r="G1100" i="19"/>
  <c r="G1101" i="19"/>
  <c r="G1102" i="19"/>
  <c r="G1103" i="19"/>
  <c r="G1104" i="19"/>
  <c r="G1105" i="19"/>
  <c r="G1106" i="19"/>
  <c r="G1107" i="19"/>
  <c r="G1108" i="19"/>
  <c r="G1109" i="19"/>
  <c r="G1110" i="19"/>
  <c r="G1111" i="19"/>
  <c r="G1112" i="19"/>
  <c r="G1113" i="19"/>
  <c r="G1114" i="19"/>
  <c r="G1115" i="19"/>
  <c r="G1116" i="19"/>
  <c r="G1117" i="19"/>
  <c r="G1118" i="19"/>
  <c r="G1119" i="19"/>
  <c r="G1120" i="19"/>
  <c r="G1121" i="19"/>
  <c r="G1122" i="19"/>
  <c r="G1123" i="19"/>
  <c r="G1124" i="19"/>
  <c r="G1125" i="19"/>
  <c r="G1126" i="19"/>
  <c r="G1127" i="19"/>
  <c r="G1128" i="19"/>
  <c r="G1129" i="19"/>
  <c r="G1130" i="19"/>
  <c r="G1131" i="19"/>
  <c r="G1132" i="19"/>
  <c r="G1133" i="19"/>
  <c r="G1134" i="19"/>
  <c r="G1135" i="19"/>
  <c r="G1136" i="19"/>
  <c r="G1137" i="19"/>
  <c r="G1138" i="19"/>
  <c r="G1139" i="19"/>
  <c r="G1140" i="19"/>
  <c r="G1141" i="19"/>
  <c r="G1142" i="19"/>
  <c r="G1143" i="19"/>
  <c r="G1144" i="19"/>
  <c r="G1145" i="19"/>
  <c r="G1146" i="19"/>
  <c r="G1147" i="19"/>
  <c r="G1148" i="19"/>
  <c r="G1149" i="19"/>
  <c r="G1150" i="19"/>
  <c r="G1151" i="19"/>
  <c r="G1152" i="19"/>
  <c r="G1153" i="19"/>
  <c r="G1154" i="19"/>
  <c r="G1155" i="19"/>
  <c r="G1156" i="19"/>
  <c r="G1157" i="19"/>
  <c r="G1158" i="19"/>
  <c r="G1159" i="19"/>
  <c r="G1160" i="19"/>
  <c r="G1161" i="19"/>
  <c r="G1162" i="19"/>
  <c r="G1163" i="19"/>
  <c r="G1164" i="19"/>
  <c r="G1165" i="19"/>
  <c r="G1166" i="19"/>
  <c r="G1167" i="19"/>
  <c r="G1168" i="19"/>
  <c r="G1169" i="19"/>
  <c r="G1170" i="19"/>
  <c r="G1171" i="19"/>
  <c r="G1172" i="19"/>
  <c r="G1173" i="19"/>
  <c r="G1174" i="19"/>
  <c r="G1175" i="19"/>
  <c r="G1176" i="19"/>
  <c r="G1177" i="19"/>
  <c r="G1178" i="19"/>
  <c r="G1179" i="19"/>
  <c r="G1180" i="19"/>
  <c r="G1181" i="19"/>
  <c r="G1182" i="19"/>
  <c r="G1183" i="19"/>
  <c r="G1184" i="19"/>
  <c r="G1185" i="19"/>
  <c r="G1186" i="19"/>
  <c r="G1187" i="19"/>
  <c r="G1188" i="19"/>
  <c r="G1189" i="19"/>
  <c r="G1190" i="19"/>
  <c r="G1191" i="19"/>
  <c r="G1192" i="19"/>
  <c r="G1193" i="19"/>
  <c r="G1194" i="19"/>
  <c r="G1195" i="19"/>
  <c r="G1196" i="19"/>
  <c r="G1197" i="19"/>
  <c r="G1198" i="19"/>
  <c r="G1199" i="19"/>
  <c r="G1200" i="19"/>
  <c r="G1201" i="19"/>
  <c r="G1202" i="19"/>
  <c r="G1203" i="19"/>
  <c r="G1204" i="19"/>
  <c r="G1205" i="19"/>
  <c r="G1206" i="19"/>
  <c r="G1207" i="19"/>
  <c r="G1208" i="19"/>
  <c r="G1209" i="19"/>
  <c r="G1210" i="19"/>
  <c r="G1211" i="19"/>
  <c r="G1212" i="19"/>
  <c r="G1213" i="19"/>
  <c r="G1214" i="19"/>
  <c r="G1215" i="19"/>
  <c r="G1216" i="19"/>
  <c r="G1217" i="19"/>
  <c r="G1218" i="19"/>
  <c r="G1219" i="19"/>
  <c r="G1220" i="19"/>
  <c r="G1221" i="19"/>
  <c r="G1222" i="19"/>
  <c r="G1223" i="19"/>
  <c r="G1224" i="19"/>
  <c r="G1225" i="19"/>
  <c r="G1226" i="19"/>
  <c r="G1227" i="19"/>
  <c r="G1228" i="19"/>
  <c r="G1229" i="19"/>
  <c r="G1230" i="19"/>
  <c r="G1231" i="19"/>
  <c r="G1232" i="19"/>
  <c r="G1233" i="19"/>
  <c r="G1234" i="19"/>
  <c r="G1235" i="19"/>
  <c r="G1236" i="19"/>
  <c r="G1237" i="19"/>
  <c r="G1238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503" i="19"/>
  <c r="G504" i="19"/>
  <c r="G505" i="19"/>
  <c r="G506" i="19"/>
  <c r="G507" i="19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27" i="19"/>
  <c r="G528" i="19"/>
  <c r="G529" i="19"/>
  <c r="G530" i="19"/>
  <c r="G531" i="19"/>
  <c r="G532" i="19"/>
  <c r="G533" i="19"/>
  <c r="G534" i="19"/>
  <c r="G535" i="19"/>
  <c r="G536" i="19"/>
  <c r="G537" i="19"/>
  <c r="G538" i="19"/>
  <c r="G539" i="19"/>
  <c r="G540" i="19"/>
  <c r="G541" i="19"/>
  <c r="G542" i="19"/>
  <c r="G543" i="19"/>
  <c r="G544" i="19"/>
  <c r="G545" i="19"/>
  <c r="G546" i="19"/>
  <c r="G547" i="19"/>
  <c r="G548" i="19"/>
  <c r="G549" i="19"/>
  <c r="G550" i="19"/>
  <c r="G551" i="19"/>
  <c r="G552" i="19"/>
  <c r="G553" i="19"/>
  <c r="G554" i="19"/>
  <c r="G555" i="19"/>
  <c r="G556" i="19"/>
  <c r="G557" i="19"/>
  <c r="G558" i="19"/>
  <c r="G559" i="19"/>
  <c r="G560" i="19"/>
  <c r="G561" i="19"/>
  <c r="G562" i="19"/>
  <c r="G563" i="19"/>
  <c r="G564" i="19"/>
  <c r="G565" i="19"/>
  <c r="G566" i="19"/>
  <c r="G567" i="19"/>
  <c r="G568" i="19"/>
  <c r="G569" i="19"/>
  <c r="G570" i="19"/>
  <c r="G571" i="19"/>
  <c r="G572" i="19"/>
  <c r="G573" i="19"/>
  <c r="G574" i="19"/>
  <c r="G575" i="19"/>
  <c r="G576" i="19"/>
  <c r="G577" i="19"/>
  <c r="G578" i="19"/>
  <c r="G579" i="19"/>
  <c r="G580" i="19"/>
  <c r="G1239" i="19"/>
  <c r="G1240" i="19"/>
  <c r="G1241" i="19"/>
  <c r="G1242" i="19"/>
  <c r="G1243" i="19"/>
  <c r="G1244" i="19"/>
  <c r="G1245" i="19"/>
  <c r="G1246" i="19"/>
  <c r="G1247" i="19"/>
  <c r="G1248" i="19"/>
  <c r="G1249" i="19"/>
  <c r="G1250" i="19"/>
  <c r="G1251" i="19"/>
  <c r="G1252" i="19"/>
  <c r="G1253" i="19"/>
  <c r="G1254" i="19"/>
  <c r="G1255" i="19"/>
  <c r="G1256" i="19"/>
  <c r="G1257" i="19"/>
  <c r="G1258" i="19"/>
  <c r="G1259" i="19"/>
  <c r="G1260" i="19"/>
  <c r="G1261" i="19"/>
  <c r="G1262" i="19"/>
  <c r="G1263" i="19"/>
  <c r="G1264" i="19"/>
  <c r="G1265" i="19"/>
  <c r="G1266" i="19"/>
  <c r="G1267" i="19"/>
  <c r="G1268" i="19"/>
  <c r="G1269" i="19"/>
  <c r="G1270" i="19"/>
  <c r="G1271" i="19"/>
  <c r="G1272" i="19"/>
  <c r="G1273" i="19"/>
  <c r="G1274" i="19"/>
  <c r="G1275" i="19"/>
  <c r="G1276" i="19"/>
  <c r="G1277" i="19"/>
  <c r="G1278" i="19"/>
  <c r="G1279" i="19"/>
  <c r="G1280" i="19"/>
  <c r="G1281" i="19"/>
  <c r="G1282" i="19"/>
  <c r="G1283" i="19"/>
  <c r="G1284" i="19"/>
  <c r="G1285" i="19"/>
  <c r="G1286" i="19"/>
  <c r="G1287" i="19"/>
  <c r="G1288" i="19"/>
  <c r="G1289" i="19"/>
  <c r="G1290" i="19"/>
  <c r="G1291" i="19"/>
  <c r="G1292" i="19"/>
  <c r="G1293" i="19"/>
  <c r="G1294" i="19"/>
  <c r="G1295" i="19"/>
  <c r="G1296" i="19"/>
  <c r="G1297" i="19"/>
  <c r="G1298" i="19"/>
  <c r="G1299" i="19"/>
  <c r="G1300" i="19"/>
  <c r="G1301" i="19"/>
  <c r="G1302" i="19"/>
  <c r="G1303" i="19"/>
  <c r="G1304" i="19"/>
  <c r="G1305" i="19"/>
  <c r="G1306" i="19"/>
  <c r="G1307" i="19"/>
  <c r="G1308" i="19"/>
  <c r="G1309" i="19"/>
  <c r="G1310" i="19"/>
  <c r="G1311" i="19"/>
  <c r="G1312" i="19"/>
  <c r="G1313" i="19"/>
  <c r="G1314" i="19"/>
  <c r="G1315" i="19"/>
  <c r="G1316" i="19"/>
  <c r="G1317" i="19"/>
  <c r="G1318" i="19"/>
  <c r="G1319" i="19"/>
  <c r="G1320" i="19"/>
  <c r="G1321" i="19"/>
  <c r="G1322" i="19"/>
  <c r="G1323" i="19"/>
  <c r="G1324" i="19"/>
  <c r="G1325" i="19"/>
  <c r="G1326" i="19"/>
  <c r="G1327" i="19"/>
  <c r="G1328" i="19"/>
  <c r="G1329" i="19"/>
  <c r="G1330" i="19"/>
  <c r="G1331" i="19"/>
  <c r="G1332" i="19"/>
  <c r="G1333" i="19"/>
  <c r="G1334" i="19"/>
  <c r="G1335" i="19"/>
  <c r="G1336" i="19"/>
  <c r="G1337" i="19"/>
  <c r="G1338" i="19"/>
  <c r="G1339" i="19"/>
  <c r="G1340" i="19"/>
  <c r="G1341" i="19"/>
  <c r="G1342" i="19"/>
  <c r="G1343" i="19"/>
  <c r="G1344" i="19"/>
  <c r="G1345" i="19"/>
  <c r="G1346" i="19"/>
  <c r="G1347" i="19"/>
  <c r="G1348" i="19"/>
  <c r="G1349" i="19"/>
  <c r="G1350" i="19"/>
  <c r="G1351" i="19"/>
  <c r="G1352" i="19"/>
  <c r="G1353" i="19"/>
  <c r="G1354" i="19"/>
  <c r="G1355" i="19"/>
  <c r="G1356" i="19"/>
  <c r="G1357" i="19"/>
  <c r="G1358" i="19"/>
  <c r="G1359" i="19"/>
  <c r="G1360" i="19"/>
  <c r="G1361" i="19"/>
  <c r="G1362" i="19"/>
  <c r="G1363" i="19"/>
  <c r="G1364" i="19"/>
  <c r="G1365" i="19"/>
  <c r="G1366" i="19"/>
  <c r="G1367" i="19"/>
  <c r="G1368" i="19"/>
  <c r="G1369" i="19"/>
  <c r="G1370" i="19"/>
  <c r="G1371" i="19"/>
  <c r="G1372" i="19"/>
  <c r="G1373" i="19"/>
  <c r="G1374" i="19"/>
  <c r="G1375" i="19"/>
  <c r="G1376" i="19"/>
  <c r="G1377" i="19"/>
  <c r="G1378" i="19"/>
  <c r="G1379" i="19"/>
  <c r="G1380" i="19"/>
  <c r="G1381" i="19"/>
  <c r="G1382" i="19"/>
  <c r="G1383" i="19"/>
  <c r="G1384" i="19"/>
  <c r="G1385" i="19"/>
  <c r="G1386" i="19"/>
  <c r="G1387" i="19"/>
  <c r="G1388" i="19"/>
  <c r="G1389" i="19"/>
  <c r="G1390" i="19"/>
  <c r="G1391" i="19"/>
  <c r="G1392" i="19"/>
  <c r="G1393" i="19"/>
  <c r="G1394" i="19"/>
  <c r="G1395" i="19"/>
  <c r="G1396" i="19"/>
  <c r="G1397" i="19"/>
  <c r="G1398" i="19"/>
  <c r="G1399" i="19"/>
  <c r="G1400" i="19"/>
  <c r="G1401" i="19"/>
  <c r="G1402" i="19"/>
  <c r="G1403" i="19"/>
  <c r="G1404" i="19"/>
  <c r="G1405" i="19"/>
  <c r="G1406" i="19"/>
  <c r="G1407" i="19"/>
  <c r="G1408" i="19"/>
  <c r="G1409" i="19"/>
  <c r="G1410" i="19"/>
  <c r="G1411" i="19"/>
  <c r="G1412" i="19"/>
  <c r="G1413" i="19"/>
  <c r="G1414" i="19"/>
  <c r="G1415" i="19"/>
  <c r="G1416" i="19"/>
  <c r="G1417" i="19"/>
  <c r="G1418" i="19"/>
  <c r="G1419" i="19"/>
  <c r="G1420" i="19"/>
  <c r="G1421" i="19"/>
  <c r="G1422" i="19"/>
  <c r="G1423" i="19"/>
  <c r="G1424" i="19"/>
  <c r="G1425" i="19"/>
  <c r="G1426" i="19"/>
  <c r="G1427" i="19"/>
  <c r="G1428" i="19"/>
  <c r="G1429" i="19"/>
  <c r="G1430" i="19"/>
  <c r="G1431" i="19"/>
  <c r="G1432" i="19"/>
  <c r="G1433" i="19"/>
  <c r="G1434" i="19"/>
  <c r="G1435" i="19"/>
  <c r="G1436" i="19"/>
  <c r="G1437" i="19"/>
  <c r="G1438" i="19"/>
  <c r="G1439" i="19"/>
  <c r="G1440" i="19"/>
  <c r="G1441" i="19"/>
  <c r="G1442" i="19"/>
  <c r="G1443" i="19"/>
  <c r="G1444" i="19"/>
  <c r="G1445" i="19"/>
  <c r="G1446" i="19"/>
  <c r="G1447" i="19"/>
  <c r="G1448" i="19"/>
  <c r="G1449" i="19"/>
  <c r="G1450" i="19"/>
  <c r="G1451" i="19"/>
  <c r="G1452" i="19"/>
  <c r="G1453" i="19"/>
  <c r="G1454" i="19"/>
  <c r="G1455" i="19"/>
  <c r="G1456" i="19"/>
  <c r="G1457" i="19"/>
  <c r="G1458" i="19"/>
  <c r="G1459" i="19"/>
  <c r="G1460" i="19"/>
  <c r="G1461" i="19"/>
  <c r="G1462" i="19"/>
  <c r="G1463" i="19"/>
  <c r="G1464" i="19"/>
  <c r="G1465" i="19"/>
  <c r="G1466" i="19"/>
  <c r="G1467" i="19"/>
  <c r="G1468" i="19"/>
  <c r="G1469" i="19"/>
  <c r="G1470" i="19"/>
  <c r="G1471" i="19"/>
  <c r="G1472" i="19"/>
  <c r="G1473" i="19"/>
  <c r="G1474" i="19"/>
  <c r="G1475" i="19"/>
  <c r="G1476" i="19"/>
  <c r="G1477" i="19"/>
  <c r="G1478" i="19"/>
  <c r="G1479" i="19"/>
  <c r="G1480" i="19"/>
  <c r="G1481" i="19"/>
  <c r="G1482" i="19"/>
  <c r="G1483" i="19"/>
  <c r="G1484" i="19"/>
  <c r="G1485" i="19"/>
  <c r="G1486" i="19"/>
  <c r="G1487" i="19"/>
  <c r="G1488" i="19"/>
  <c r="G1489" i="19"/>
  <c r="G1490" i="19"/>
  <c r="G1491" i="19"/>
  <c r="G1492" i="19"/>
  <c r="G1493" i="19"/>
  <c r="G1494" i="19"/>
  <c r="G1495" i="19"/>
  <c r="G1496" i="19"/>
  <c r="G1497" i="19"/>
  <c r="G1498" i="19"/>
  <c r="G1499" i="19"/>
  <c r="G1500" i="19"/>
  <c r="G1501" i="19"/>
  <c r="G1502" i="19"/>
  <c r="G1503" i="19"/>
  <c r="G1504" i="19"/>
  <c r="G1505" i="19"/>
  <c r="G1506" i="19"/>
  <c r="G1507" i="19"/>
  <c r="G1508" i="19"/>
  <c r="G1509" i="19"/>
  <c r="G1510" i="19"/>
  <c r="G1511" i="19"/>
  <c r="G1512" i="19"/>
  <c r="G1513" i="19"/>
  <c r="G1514" i="19"/>
  <c r="G1515" i="19"/>
  <c r="G1516" i="19"/>
  <c r="G1517" i="19"/>
  <c r="A1" i="21"/>
</calcChain>
</file>

<file path=xl/sharedStrings.xml><?xml version="1.0" encoding="utf-8"?>
<sst xmlns="http://schemas.openxmlformats.org/spreadsheetml/2006/main" count="9661" uniqueCount="400">
  <si>
    <t>CategorySort</t>
  </si>
  <si>
    <t>Category</t>
  </si>
  <si>
    <t>Sort</t>
  </si>
  <si>
    <t>Name</t>
  </si>
  <si>
    <t>Agent Network Sales</t>
  </si>
  <si>
    <t># of Approved Agents in Total</t>
  </si>
  <si>
    <t>Active Agents in total (at least 1 transactions in the month)</t>
  </si>
  <si>
    <t>Active Agents in total (at least 5 transactions in the month)</t>
  </si>
  <si>
    <t>Fresh Active Agents in total (at least 1 transactions in the month)</t>
  </si>
  <si>
    <t>Fresh Active Agents in total (at least 5 transactions in the month)</t>
  </si>
  <si>
    <t>Churn Active Agents (1 txn in Month)</t>
  </si>
  <si>
    <t>Churn Active Agents (5 txn in Month)</t>
  </si>
  <si>
    <t>Lagos - All data in this section apply only to agents in Lagos (or the specific city)</t>
  </si>
  <si>
    <t># Agents in City</t>
  </si>
  <si>
    <t>Active Agents in City in month (at least 1 transactions in the month)</t>
  </si>
  <si>
    <t>Active Agents in City in month (at least 5 transactions in the month)</t>
  </si>
  <si>
    <t>Churn City Agents in Month (1 txn in Month)</t>
  </si>
  <si>
    <t>Churn City Agents in Month (5 txn in Month)</t>
  </si>
  <si>
    <t xml:space="preserve">Deposit into Paga </t>
  </si>
  <si>
    <t>Number of Agents performing at least 1 Deposit for Customer or another Agent (Accept Deposit)</t>
  </si>
  <si>
    <t xml:space="preserve">Churn Agents DP </t>
  </si>
  <si>
    <t xml:space="preserve">New / Fresh Agents DP in Month </t>
  </si>
  <si>
    <t>Total DP Volume</t>
  </si>
  <si>
    <t>Total DP Value</t>
  </si>
  <si>
    <t>Average Value of DP</t>
  </si>
  <si>
    <t>Money Transfer on Paga</t>
  </si>
  <si>
    <t>Number of Agents performing MT on Paga (to customer or non-customer)</t>
  </si>
  <si>
    <t>Churn Agents MT</t>
  </si>
  <si>
    <t xml:space="preserve">New / Fresh Agents MT in Month </t>
  </si>
  <si>
    <t>Total MT Volume</t>
  </si>
  <si>
    <t>Total MT Value</t>
  </si>
  <si>
    <t>Average Value of MT</t>
  </si>
  <si>
    <t>Paga MT Income</t>
  </si>
  <si>
    <t>Agent MT Commission</t>
  </si>
  <si>
    <t>Deposit To Bank</t>
  </si>
  <si>
    <t>Number of Agents performing Deposit to Bank</t>
  </si>
  <si>
    <t>Churn Agents DB</t>
  </si>
  <si>
    <t xml:space="preserve">Deposit To Bank </t>
  </si>
  <si>
    <t xml:space="preserve">New / Fresh Agents DB in Month </t>
  </si>
  <si>
    <t>Total DB Volume</t>
  </si>
  <si>
    <t>Total DB Volume - Reversals</t>
  </si>
  <si>
    <t>Total DB Value</t>
  </si>
  <si>
    <t>Total DB Value - Reversals</t>
  </si>
  <si>
    <t>Average Value of DB</t>
  </si>
  <si>
    <t>Average Value of DB - Reversals</t>
  </si>
  <si>
    <t>Paga DB Income</t>
  </si>
  <si>
    <t>Paga DB Income - Reversal</t>
  </si>
  <si>
    <t>Agent DB Commission</t>
  </si>
  <si>
    <t>Agent DB Commission - Reversal</t>
  </si>
  <si>
    <t>Merchant Payments (Bill Pay)</t>
  </si>
  <si>
    <t>Number of agents performing DStv</t>
  </si>
  <si>
    <t>Churn Agents DStv BP</t>
  </si>
  <si>
    <t xml:space="preserve">New / Fresh Agents BP in Month </t>
  </si>
  <si>
    <t>Total DStv BP Volume</t>
  </si>
  <si>
    <t>Total DStv BP Volume - Reversal</t>
  </si>
  <si>
    <t>Total DStv BP Value</t>
  </si>
  <si>
    <t>Total DStv BP Value - Reversal</t>
  </si>
  <si>
    <t>Average Value of DStv BP</t>
  </si>
  <si>
    <t>Average Value of DStv BP - Reversals</t>
  </si>
  <si>
    <t>Paga DStv BP Income</t>
  </si>
  <si>
    <t>Paga DStv BP Income - Reversals</t>
  </si>
  <si>
    <t>Agent DStv BP Commission</t>
  </si>
  <si>
    <t>Agent DStv BP Commission - Reversals</t>
  </si>
  <si>
    <t>Number of agents performing Gotv</t>
  </si>
  <si>
    <t>Churn Agents Gotv BP</t>
  </si>
  <si>
    <t>Total Gotv BP Volume</t>
  </si>
  <si>
    <t>Total Gotv BP Volume - Reversals</t>
  </si>
  <si>
    <t>Total Gotv BP Value</t>
  </si>
  <si>
    <t>Total Gotv BP Value - Reversals</t>
  </si>
  <si>
    <t>Average Value of Gotv BP</t>
  </si>
  <si>
    <t>Average Value of Gotv BP - Reversals</t>
  </si>
  <si>
    <t>Paga Gotv BP Income</t>
  </si>
  <si>
    <t>Paga Gotv BP Income - Reversals</t>
  </si>
  <si>
    <t>Agent Gotv BP Commission</t>
  </si>
  <si>
    <t>Agent Gotv BP Commission - Reversals</t>
  </si>
  <si>
    <t>Number of agents performing Startimes</t>
  </si>
  <si>
    <t>Churn Agents Startimes BP</t>
  </si>
  <si>
    <t>Total Startimes BP Volume</t>
  </si>
  <si>
    <t>Total Startimes BP Volume - Reversals</t>
  </si>
  <si>
    <t>Total Startimes BP Value</t>
  </si>
  <si>
    <t>Total Startimes BP Value - Reversals</t>
  </si>
  <si>
    <t>Average Value of Startimes BP</t>
  </si>
  <si>
    <t>Average Value of Startimes BP - Reversals</t>
  </si>
  <si>
    <t>Paga Startimes BP Income</t>
  </si>
  <si>
    <t>Paga Startimes BP Income - Reversals</t>
  </si>
  <si>
    <t>Agent Startimes BP Commission</t>
  </si>
  <si>
    <t>Agent Startimes BP Commission - Reversals</t>
  </si>
  <si>
    <t>Number of agents performing Other</t>
  </si>
  <si>
    <t>Churn Agents Other BP</t>
  </si>
  <si>
    <t>Total Other BP Volume</t>
  </si>
  <si>
    <t>Total Other BP Volume - Reversals</t>
  </si>
  <si>
    <t>Total Other BP Value</t>
  </si>
  <si>
    <t>Total Other BP Value - Reversals</t>
  </si>
  <si>
    <t>Average Value of Other BP</t>
  </si>
  <si>
    <t>Average Value of Other BP - Reversals</t>
  </si>
  <si>
    <t>Paga Other BP Income</t>
  </si>
  <si>
    <t>Paga Other BP Income - Reversals</t>
  </si>
  <si>
    <t>Agent Other BP Commission</t>
  </si>
  <si>
    <t>Agent Other BP Commission - Reversals</t>
  </si>
  <si>
    <t>Airtime</t>
  </si>
  <si>
    <t>Number of Agents performing Airtime on Transaction</t>
  </si>
  <si>
    <t>Churn Agents Airtime</t>
  </si>
  <si>
    <t xml:space="preserve">New / Fresh Agents Airtime in Month </t>
  </si>
  <si>
    <t>Total Airtime Volume</t>
  </si>
  <si>
    <t>Total Airtime Volume - Reversal</t>
  </si>
  <si>
    <t>Total Airtime Value</t>
  </si>
  <si>
    <t>Total Airtime Value - Reversals</t>
  </si>
  <si>
    <t>Average Value of Airtime</t>
  </si>
  <si>
    <t>Average Value of Airtime - Reversals</t>
  </si>
  <si>
    <t>Paga Airtime Income</t>
  </si>
  <si>
    <t>Paga Airtime Income - Reversals</t>
  </si>
  <si>
    <t>Agent Airtime Commission</t>
  </si>
  <si>
    <t>Agent Airtime Commission - Reversals</t>
  </si>
  <si>
    <t>January-15</t>
  </si>
  <si>
    <t>2/1/2015</t>
  </si>
  <si>
    <t>3/1/2015</t>
  </si>
  <si>
    <t>Other cities - All data in this section apply only to agents in Other cities (or the specific city)</t>
  </si>
  <si>
    <t>Jan-15</t>
  </si>
  <si>
    <t>Feb-15</t>
  </si>
  <si>
    <t>Mar-15</t>
  </si>
  <si>
    <t>Abeokuta - All data in this section apply only to agents in Abeokuta (or the specific city)</t>
  </si>
  <si>
    <t xml:space="preserve"> </t>
  </si>
  <si>
    <t xml:space="preserve">  </t>
  </si>
  <si>
    <t>Enugu - All data in this section apply only to agents in Enugu (or the specific city)</t>
  </si>
  <si>
    <t xml:space="preserve">   </t>
  </si>
  <si>
    <t>Ibadan - All data in this section apply only to agents in Ibadan (or the specific city)</t>
  </si>
  <si>
    <t>Ilorin - All data in this section apply only to agents in Ilorin (or the specific city)</t>
  </si>
  <si>
    <t xml:space="preserve">   Kaduna - All data in this section apply only to agents in    Kaduna (or the specific city)</t>
  </si>
  <si>
    <t>Kano - All data in this section apply only to agents in Kano (or the specific city)</t>
  </si>
  <si>
    <t>Nnewi - All data in this section apply only to agents in Nnewi (or the specific city)</t>
  </si>
  <si>
    <t>Onitsha - All data in this section apply only to agents in Onitsha (or the specific city)</t>
  </si>
  <si>
    <t>Port Harcourt - All data in this section apply only to agents in Port Harcourt (or the specific city)</t>
  </si>
  <si>
    <t>Abuja - All data in this section apply only to agents in Abuja (or the specific city)</t>
  </si>
  <si>
    <t>Location</t>
  </si>
  <si>
    <t>Lagos</t>
  </si>
  <si>
    <t>Ibadan</t>
  </si>
  <si>
    <t>Benin City - All data in this section apply only to agents in Bennin City (or the specific city)</t>
  </si>
  <si>
    <t>Benin City - All data in this section apply only to agents in Benin City (or the specific city)</t>
  </si>
  <si>
    <t>Ilorin</t>
  </si>
  <si>
    <t>Enugu</t>
  </si>
  <si>
    <t>Kano</t>
  </si>
  <si>
    <t xml:space="preserve">Abeokuta </t>
  </si>
  <si>
    <t xml:space="preserve">Kaduna </t>
  </si>
  <si>
    <t>Benin City</t>
  </si>
  <si>
    <t xml:space="preserve">Onitsha </t>
  </si>
  <si>
    <t xml:space="preserve">Nnewi </t>
  </si>
  <si>
    <t>Registered Customers</t>
  </si>
  <si>
    <t># of registered customers</t>
  </si>
  <si>
    <t>Active Registered Customers</t>
  </si>
  <si>
    <t>Active Registered Consumers  (1 transaction a month)</t>
  </si>
  <si>
    <t>Churn Registered Customers in month</t>
  </si>
  <si>
    <t>Churn Registered Consumers</t>
  </si>
  <si>
    <t>Newly Active Registered Customers in month</t>
  </si>
  <si>
    <t>Fresh Registered Consumers</t>
  </si>
  <si>
    <t>Money Transfer</t>
  </si>
  <si>
    <t># of registered consumers performing 1 money transfer</t>
  </si>
  <si>
    <t>Churn MT registered Customers in month</t>
  </si>
  <si>
    <t>Newly Active registered MT Customers in month</t>
  </si>
  <si>
    <t>Monthly MT Volume</t>
  </si>
  <si>
    <t>Monthly MT Volume - Reversal</t>
  </si>
  <si>
    <t>Cumulative MT Volume</t>
  </si>
  <si>
    <t>Cumulative MT Volume - Reversal</t>
  </si>
  <si>
    <t>Monthly MT Value</t>
  </si>
  <si>
    <t>Monthly MT Value - Reversal</t>
  </si>
  <si>
    <t>Cumulative MT Value</t>
  </si>
  <si>
    <t>Cumulative MT Value - Reversal</t>
  </si>
  <si>
    <t>Average Value of MT - Reversal</t>
  </si>
  <si>
    <t>Monthly Paga MT Income</t>
  </si>
  <si>
    <t>Monthly Paga MT Income - Reversal</t>
  </si>
  <si>
    <t>Cumulative Paga MT Income</t>
  </si>
  <si>
    <t>Cumulative Paga MT Income - Reversal</t>
  </si>
  <si>
    <t># of registered consumers performing 1 deposit to bank</t>
  </si>
  <si>
    <t>Churn DTB registered Customers in month</t>
  </si>
  <si>
    <t>Newly Active registered DTB Customers in month</t>
  </si>
  <si>
    <t>Monthly DB Volume</t>
  </si>
  <si>
    <t>Monthly DB Volume - Reversal</t>
  </si>
  <si>
    <t>Cumulative DB Volume</t>
  </si>
  <si>
    <t>Cumulative DB Volume - Reversal</t>
  </si>
  <si>
    <t>Monthly DB Value</t>
  </si>
  <si>
    <t>Monthly DB Value - Reversal</t>
  </si>
  <si>
    <t>Cumulative DB Value</t>
  </si>
  <si>
    <t>Cumulative DB Value - Reversal</t>
  </si>
  <si>
    <t>Average Value of DB - Reversal</t>
  </si>
  <si>
    <t>Monthly Paga DB Income</t>
  </si>
  <si>
    <t>Monthly Paga DB Income - Reversal</t>
  </si>
  <si>
    <t>Cumulative Paga DB Income</t>
  </si>
  <si>
    <t>Cumulative Paga DB Income - Reversal</t>
  </si>
  <si>
    <t>Merchant Payments - DStv</t>
  </si>
  <si>
    <t>Number of registered customers performing DStv</t>
  </si>
  <si>
    <t>Churn DStv BP registered Customers in month</t>
  </si>
  <si>
    <t>Newly Active registered DStv BP Customers in month</t>
  </si>
  <si>
    <t>Monthly DStv BP Volume</t>
  </si>
  <si>
    <t>Monthly DStv BP Volume - Reversal</t>
  </si>
  <si>
    <t>Cumulative DStv BP Volume</t>
  </si>
  <si>
    <t>Cumulative DStv BP Volume - Reversal</t>
  </si>
  <si>
    <t>Monthly DStv BP Value</t>
  </si>
  <si>
    <t>Monthly DStv BP Value - Reversal</t>
  </si>
  <si>
    <t>Cumulative DStv BP Value</t>
  </si>
  <si>
    <t>Cumulative DStv BP Value - Reversal</t>
  </si>
  <si>
    <t>Average Value of DStv BP - Reversal</t>
  </si>
  <si>
    <t>Monthly Paga DStv BP Income</t>
  </si>
  <si>
    <t>Monthly Paga DStv BP Income - Reversal</t>
  </si>
  <si>
    <t>Cumulative Paga DStv BP Income</t>
  </si>
  <si>
    <t>Cumulative Paga DStv BP Income - Reversal</t>
  </si>
  <si>
    <t>Merchant Payments - GOtv</t>
  </si>
  <si>
    <t>Number of registered customers performing Gotv</t>
  </si>
  <si>
    <t>Churn GOtv BP registered Customers in month</t>
  </si>
  <si>
    <t>Newly Active registered GOtv BP Customers in month</t>
  </si>
  <si>
    <t>Monthly GOtv BP Volume</t>
  </si>
  <si>
    <t>Cumulative GOtv BP Volume</t>
  </si>
  <si>
    <t>Monthly GOtv BP Value</t>
  </si>
  <si>
    <t>Cumulative GOtv BP Value</t>
  </si>
  <si>
    <t>Average Value of GOtv BP</t>
  </si>
  <si>
    <t>Monthly Paga GOtv BP Income</t>
  </si>
  <si>
    <t>Cumulative Paga GOtv BP Income</t>
  </si>
  <si>
    <t>Merchant Payments - Startimes</t>
  </si>
  <si>
    <t>Number of registered customers performing Startimes</t>
  </si>
  <si>
    <t>Churn Startimes BP registered Customers in month</t>
  </si>
  <si>
    <t>Newly Active registered Startimes BP Customers in month</t>
  </si>
  <si>
    <t>Monthly Startimes BP Value</t>
  </si>
  <si>
    <t>Monthly Startimes BP Volume</t>
  </si>
  <si>
    <t>Cumulative Startimes BP Value</t>
  </si>
  <si>
    <t>Cumulative Startimes BP Volume</t>
  </si>
  <si>
    <t>Monthly Paga Startimes BP Income</t>
  </si>
  <si>
    <t>Cumulative Paga Startimes BP Income</t>
  </si>
  <si>
    <t>Merchant Payments - ePay</t>
  </si>
  <si>
    <t>Number of registered customers performing ePay transaction</t>
  </si>
  <si>
    <t>Churn Other ePay BP registered Customers in month</t>
  </si>
  <si>
    <t>Newly Active registered Other ePay BP Customers in month</t>
  </si>
  <si>
    <t>Monthly Other ePay BP Volume</t>
  </si>
  <si>
    <t>Monthly Other ePay BP Volume - Reversal</t>
  </si>
  <si>
    <t>Cumulative Other ePay BP Volume</t>
  </si>
  <si>
    <t>Cumulative Other ePay BP Volume - Reversal</t>
  </si>
  <si>
    <t>Monthly Other ePay BP  Value</t>
  </si>
  <si>
    <t>Monthly Other ePay BP  Value - Reversal</t>
  </si>
  <si>
    <t>Cumulative Other ePay BP  Value</t>
  </si>
  <si>
    <t>Cumulative Other ePay BP  Value - Reversal</t>
  </si>
  <si>
    <t xml:space="preserve">Average Value of Other ePay BP </t>
  </si>
  <si>
    <t>Average Value of Other ePay BP - Reversal</t>
  </si>
  <si>
    <t>Monthly Paga Other ePay BP  Income</t>
  </si>
  <si>
    <t>Monthly Paga Other ePay BP  Income - Reversals</t>
  </si>
  <si>
    <t>Cumulative Paga Other ePay BP  Income</t>
  </si>
  <si>
    <t>Cumulative Paga Other ePay BP  Income - Reversals</t>
  </si>
  <si>
    <t>Merchant Payments - Other (not ePay)</t>
  </si>
  <si>
    <t>Number of registered customers performing Other non-epay BP</t>
  </si>
  <si>
    <t>Churn Other non-epay BP registered Customers in month</t>
  </si>
  <si>
    <t>Newly Active registered Other Other BP Customers in month</t>
  </si>
  <si>
    <t>Monthly Other non-epay BP Volume</t>
  </si>
  <si>
    <t>Monthly Other non-epay BP Volume - Reversals</t>
  </si>
  <si>
    <t>Cumulative Other non-epay BP Volume</t>
  </si>
  <si>
    <t>Cumulative Other non-epay BP Volume - Reversals</t>
  </si>
  <si>
    <t>Monthly Other non-epay BP Value</t>
  </si>
  <si>
    <t>Monthly Other non-epay BP Value - Reversals</t>
  </si>
  <si>
    <t>Cumulative Other non-epay BP Value</t>
  </si>
  <si>
    <t>Cumulative Other non-epay BP Value - Reversals</t>
  </si>
  <si>
    <t>Average Value of Other non-epay BP</t>
  </si>
  <si>
    <t>Average Value of Other non-epay BP - Reversals</t>
  </si>
  <si>
    <t>Monthly Paga Other non-epay BP Income</t>
  </si>
  <si>
    <t>Monthly Paga Other non-epay BP Income - Reversals</t>
  </si>
  <si>
    <t>Cumulative Paga Other non-epay BP Income</t>
  </si>
  <si>
    <t>Cumulative Paga Other non-epay BP Income - Reversals</t>
  </si>
  <si>
    <t># of registered consumers performing airtime</t>
  </si>
  <si>
    <t>Churn AT registered Customers in month</t>
  </si>
  <si>
    <t>Newly Active registered AT Customers in month</t>
  </si>
  <si>
    <t>Monthly AT Volume</t>
  </si>
  <si>
    <t>Monthly AT Volume - Reversals</t>
  </si>
  <si>
    <t>Cumulative AT Volume</t>
  </si>
  <si>
    <t>Cumulative AT Volume - Reversals</t>
  </si>
  <si>
    <t>Monthly AT Value</t>
  </si>
  <si>
    <t>Monthly AT Value - Reversals</t>
  </si>
  <si>
    <t>Cumulative AT Value</t>
  </si>
  <si>
    <t>Cumulative AT Value - Reversals</t>
  </si>
  <si>
    <t>Average Value of AT</t>
  </si>
  <si>
    <t>Average Value of AT - Reversals</t>
  </si>
  <si>
    <t>Monthly Paga AT Income</t>
  </si>
  <si>
    <t>Monthly Paga AT Income - Reversals</t>
  </si>
  <si>
    <t>Cumulative Paga AT Income</t>
  </si>
  <si>
    <t>Cumulative Paga AT Income - Reversals</t>
  </si>
  <si>
    <t>Active Unauthenticated Customers</t>
  </si>
  <si>
    <t># of non-logged in customers using Paga by themselves</t>
  </si>
  <si>
    <t>Churn Unautenticated Customers in month</t>
  </si>
  <si>
    <t>Newly Active Unauthenticated Customers in month</t>
  </si>
  <si>
    <t># of non-logged in customers performing 1 money transfer</t>
  </si>
  <si>
    <t>Churn MT non-logged in Customers in month</t>
  </si>
  <si>
    <t>Newly Active non-logged in MT Customers in month</t>
  </si>
  <si>
    <t># of non-logged in customers performing 1 deposit to bank</t>
  </si>
  <si>
    <t>Churn DTB non-logged in Customers in month</t>
  </si>
  <si>
    <t>Newly Active non-logged in DTB Customers in month</t>
  </si>
  <si>
    <t>Cumulative DB Value - Reversals</t>
  </si>
  <si>
    <t>Number of non-logged in customers performing DStv</t>
  </si>
  <si>
    <t>Churn DStv BP non-logged in Customers in month</t>
  </si>
  <si>
    <t>Newly Active non-logged in DStv BP Customers in month</t>
  </si>
  <si>
    <t>Number of non-logged in customers performing Gotv</t>
  </si>
  <si>
    <t>Churn GOtv BP non-logged in Customers in month</t>
  </si>
  <si>
    <t>Newly Active non-logged in GOtv BP Customers in month</t>
  </si>
  <si>
    <t>Number of non-logged in customers performing Startimes</t>
  </si>
  <si>
    <t>Churn Startimes BP non-logged in Customers in month</t>
  </si>
  <si>
    <t>Newly Active non-logged in Startimes BP Customers in month</t>
  </si>
  <si>
    <t>Number of non-logged in customers performing ePay transaction</t>
  </si>
  <si>
    <t>Churn Other ePay BP non-logged in Customers in month</t>
  </si>
  <si>
    <t>Newly Active non-logged in Other ePay BP Customers in month</t>
  </si>
  <si>
    <t>Monthly Other ePay BP Volume - Reversals</t>
  </si>
  <si>
    <t>Cumulative Other ePay BP Volume - Reversals</t>
  </si>
  <si>
    <t>Monthly Other ePay BP  Value - Reversals</t>
  </si>
  <si>
    <t>Cumulative Other ePay BP  Value - Reversals</t>
  </si>
  <si>
    <t xml:space="preserve">Average Value of Other ePay BP - Reversals </t>
  </si>
  <si>
    <t>Number of non-logged in customers performing Other BP</t>
  </si>
  <si>
    <t>Churn Other Other BP non-logged in Customers in month</t>
  </si>
  <si>
    <t>Newly Active non-logged in Other Other BP Customers in month</t>
  </si>
  <si>
    <t>Monthly MT Volume - Reversals</t>
  </si>
  <si>
    <t>Cumulative MT Volume - Reversals</t>
  </si>
  <si>
    <t>Monthly MT Value - Reversals</t>
  </si>
  <si>
    <t>Cumulative MT Value - Reversals</t>
  </si>
  <si>
    <t>Average Value of MT - Reversals</t>
  </si>
  <si>
    <t>Monthly Paga MT Income - Reversals</t>
  </si>
  <si>
    <t>Cumulative Paga MT Income - Reversals</t>
  </si>
  <si>
    <t># of non-logged in consumers performing airtime</t>
  </si>
  <si>
    <t>Churn AT non-logged in Customers in month</t>
  </si>
  <si>
    <t>Newly Active non-logged in AT Customers in month</t>
  </si>
  <si>
    <t>Consumer</t>
  </si>
  <si>
    <t>Other Cities</t>
  </si>
  <si>
    <t>Cumulative Paga GOtv BP Income - Reversal</t>
  </si>
  <si>
    <t>Monthly Paga GOtv BP Income - Reversal</t>
  </si>
  <si>
    <t>Average Value of GOtv BP - Reversal</t>
  </si>
  <si>
    <t>Cumulative GOtv BP Value - Reversal</t>
  </si>
  <si>
    <t>Monthly GOtv BP Value - Reversal</t>
  </si>
  <si>
    <t>Cumulative GOtv BP Volume - Reversal</t>
  </si>
  <si>
    <t>Monthly GOtv BP Volume - Reversal</t>
  </si>
  <si>
    <t>Monthly Paga BP Income Reversal</t>
  </si>
  <si>
    <t>Monthly Paga BP Income</t>
  </si>
  <si>
    <t>Average Value of BP Reversal</t>
  </si>
  <si>
    <t>Average Value of BP</t>
  </si>
  <si>
    <t>Monthly BP Value Reversal</t>
  </si>
  <si>
    <t>Monthly BP Value</t>
  </si>
  <si>
    <t>Monthly BP Volume Reversal</t>
  </si>
  <si>
    <t>Monthly BP Volume</t>
  </si>
  <si>
    <t># of Churn  Business using Paga for bill payments for the period</t>
  </si>
  <si>
    <t># of Fresh Business using Paga for bill payments for the period</t>
  </si>
  <si>
    <t>Number of Businesses using Paga for bill payments</t>
  </si>
  <si>
    <t>Merchant Payments</t>
  </si>
  <si>
    <t>Monthly Paga AT Income Reversal</t>
  </si>
  <si>
    <t>Average Value of AT Reversal</t>
  </si>
  <si>
    <t>Monthly AT Value Reversal</t>
  </si>
  <si>
    <t>Monthly AT Volume Reversal</t>
  </si>
  <si>
    <t># of Churn Business sending airtime for the period</t>
  </si>
  <si>
    <t># of Fresh Business sending airtime for the period</t>
  </si>
  <si>
    <t>Number of Businesses sending airtime</t>
  </si>
  <si>
    <t>Monthly Paga DB Income Reversal</t>
  </si>
  <si>
    <t>Average Value of DB Reversal</t>
  </si>
  <si>
    <t>Monthly DB Value Reversal</t>
  </si>
  <si>
    <t>Monthly DB Volume Reversal</t>
  </si>
  <si>
    <t># of Churn Businesses performing deposit to bank for the period</t>
  </si>
  <si>
    <t># of Fresh Businesses performing deposit to bank</t>
  </si>
  <si>
    <t>Number of Businesses performing deposit to bank</t>
  </si>
  <si>
    <t>Deposit to Bank</t>
  </si>
  <si>
    <t>Monthly Paga MT Income Reversal</t>
  </si>
  <si>
    <t>Average Value of MT Reversal</t>
  </si>
  <si>
    <t>Monthly MT Value Reversal</t>
  </si>
  <si>
    <t>Monthly MT Volume Reversal</t>
  </si>
  <si>
    <t># of Churn Business Sending Money to Customer or non Customer for the period</t>
  </si>
  <si>
    <t># of Fresh Business Sending Money to Customer or non Customer for the period</t>
  </si>
  <si>
    <t>Number of Businesses sending money to customer or non customer</t>
  </si>
  <si>
    <t>Transactions</t>
  </si>
  <si>
    <t>Bulk Payments and Business API and Affiliate API</t>
  </si>
  <si>
    <t>Churn</t>
  </si>
  <si>
    <t>Fresh</t>
  </si>
  <si>
    <t>Active Businesses (performed 1 bulk disbursement or business API or Affiliate API transaction)</t>
  </si>
  <si>
    <t>Number of Registered Businesses (not agents who are businesses)</t>
  </si>
  <si>
    <t>Business Sales</t>
  </si>
  <si>
    <t>N</t>
  </si>
  <si>
    <t>Calulations Sheet</t>
  </si>
  <si>
    <t>2015-2017 Financial Model</t>
  </si>
  <si>
    <t>Business</t>
  </si>
  <si>
    <t xml:space="preserve">Business Sales </t>
  </si>
  <si>
    <t>Lagos State</t>
  </si>
  <si>
    <t>Location Summ</t>
  </si>
  <si>
    <t>Other Cities Summary</t>
  </si>
  <si>
    <t>Registered Users</t>
  </si>
  <si>
    <t>Non-registered active users</t>
  </si>
  <si>
    <t>Lookup</t>
  </si>
  <si>
    <t>Churn Agents DP</t>
  </si>
  <si>
    <t>Abuja</t>
  </si>
  <si>
    <t>Port Harcourt</t>
  </si>
  <si>
    <t># of registered customers performing DStv</t>
  </si>
  <si>
    <t># of registered customers performing Gotv</t>
  </si>
  <si>
    <t># of registered customers performing Startimes</t>
  </si>
  <si>
    <t># of registered customers performing ePay transaction</t>
  </si>
  <si>
    <t># of non-logged in customers performing DStv</t>
  </si>
  <si>
    <t># of non-logged in customers performing Gotv</t>
  </si>
  <si>
    <t># of non-logged in customers performing Startimes</t>
  </si>
  <si>
    <t># of non-logged in customers performing ePay transaction</t>
  </si>
  <si>
    <t># of non-logged in customers performing Other BP</t>
  </si>
  <si>
    <t># of registered customers performing Other BP</t>
  </si>
  <si>
    <t>Churn Other Other BP registered Customers in month</t>
  </si>
  <si>
    <t>REGISTERED BUSINESSES (NOT AGENTS WHO ARE BUSINESSES)</t>
  </si>
  <si>
    <t># of Businesses sending money to customer or non customer</t>
  </si>
  <si>
    <t># of Businesses performing deposit to bank</t>
  </si>
  <si>
    <t># of Businesses sending airtime</t>
  </si>
  <si>
    <t># of Businesses using Paga for bill payments</t>
  </si>
  <si>
    <t># of Churn Business using Paga for bill payments for the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</si>
</sst>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mmmm\-yy;@"/>
    <numFmt numFmtId="165" formatCode="[$-409]mmm\-yy;@"/>
    <numFmt numFmtId="166" formatCode="_-* #,##0_-;\-* #,##0_-;_-* &quot;-&quot;??_-;_-@_-"/>
    <numFmt numFmtId="167" formatCode="_-* #,##0.0_-;\-* #,##0.0_-;_-* &quot;-&quot;?_-;_-@_-"/>
    <numFmt numFmtId="168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medium">
        <color auto="1"/>
      </left>
      <right style="thin">
        <color theme="0" tint="-0.24994659260841701"/>
      </right>
      <top/>
      <bottom/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37" fontId="0" fillId="0" borderId="0" xfId="0" applyNumberFormat="1"/>
    <xf numFmtId="43" fontId="0" fillId="0" borderId="0" xfId="1" applyFont="1"/>
    <xf numFmtId="0" fontId="0" fillId="2" borderId="0" xfId="0" applyFill="1"/>
    <xf numFmtId="43" fontId="0" fillId="2" borderId="0" xfId="1" applyFont="1" applyFill="1"/>
    <xf numFmtId="16" fontId="0" fillId="0" borderId="0" xfId="0" applyNumberFormat="1"/>
    <xf numFmtId="0" fontId="2" fillId="0" borderId="0" xfId="2"/>
    <xf numFmtId="0" fontId="3" fillId="0" borderId="0" xfId="2" applyFont="1"/>
    <xf numFmtId="0" fontId="3" fillId="3" borderId="0" xfId="2" applyFont="1" applyFill="1"/>
    <xf numFmtId="17" fontId="3" fillId="4" borderId="1" xfId="2" applyNumberFormat="1" applyFont="1" applyFill="1" applyBorder="1" applyAlignment="1">
      <alignment horizontal="center"/>
    </xf>
    <xf numFmtId="43" fontId="0" fillId="0" borderId="0" xfId="3" applyFont="1"/>
    <xf numFmtId="0" fontId="2" fillId="0" borderId="0" xfId="2" applyBorder="1"/>
    <xf numFmtId="43" fontId="0" fillId="0" borderId="0" xfId="3" applyFont="1" applyBorder="1"/>
    <xf numFmtId="0" fontId="2" fillId="0" borderId="2" xfId="2" applyBorder="1"/>
    <xf numFmtId="43" fontId="0" fillId="0" borderId="2" xfId="3" applyFont="1" applyBorder="1"/>
    <xf numFmtId="0" fontId="2" fillId="0" borderId="0" xfId="2" applyAlignment="1">
      <alignment horizontal="left" indent="1"/>
    </xf>
    <xf numFmtId="0" fontId="3" fillId="0" borderId="0" xfId="2" applyFont="1" applyAlignment="1">
      <alignment horizontal="left"/>
    </xf>
    <xf numFmtId="0" fontId="2" fillId="0" borderId="3" xfId="2" applyBorder="1"/>
    <xf numFmtId="0" fontId="2" fillId="0" borderId="0" xfId="2" applyAlignment="1">
      <alignment horizontal="left"/>
    </xf>
    <xf numFmtId="0" fontId="2" fillId="0" borderId="3" xfId="2" applyFont="1" applyBorder="1"/>
    <xf numFmtId="43" fontId="4" fillId="0" borderId="2" xfId="3" applyFont="1" applyBorder="1"/>
    <xf numFmtId="0" fontId="2" fillId="0" borderId="2" xfId="2" applyFont="1" applyBorder="1"/>
    <xf numFmtId="0" fontId="5" fillId="5" borderId="2" xfId="2" applyFont="1" applyFill="1" applyBorder="1"/>
    <xf numFmtId="43" fontId="5" fillId="5" borderId="2" xfId="3" applyFont="1" applyFill="1" applyBorder="1"/>
    <xf numFmtId="0" fontId="6" fillId="0" borderId="2" xfId="2" applyFont="1" applyFill="1" applyBorder="1"/>
    <xf numFmtId="43" fontId="5" fillId="0" borderId="2" xfId="3" applyFont="1" applyFill="1" applyBorder="1"/>
    <xf numFmtId="0" fontId="6" fillId="5" borderId="0" xfId="2" applyFont="1" applyFill="1" applyBorder="1"/>
    <xf numFmtId="0" fontId="6" fillId="3" borderId="0" xfId="2" applyFont="1" applyFill="1" applyBorder="1"/>
    <xf numFmtId="43" fontId="6" fillId="3" borderId="0" xfId="3" applyFont="1" applyFill="1" applyBorder="1"/>
    <xf numFmtId="0" fontId="7" fillId="3" borderId="4" xfId="2" applyFont="1" applyFill="1" applyBorder="1" applyAlignment="1">
      <alignment horizontal="left"/>
    </xf>
    <xf numFmtId="43" fontId="7" fillId="3" borderId="5" xfId="3" applyFont="1" applyFill="1" applyBorder="1"/>
    <xf numFmtId="0" fontId="7" fillId="3" borderId="6" xfId="2" applyFont="1" applyFill="1" applyBorder="1" applyAlignment="1">
      <alignment horizontal="left"/>
    </xf>
    <xf numFmtId="0" fontId="6" fillId="0" borderId="0" xfId="2" applyFont="1" applyBorder="1"/>
    <xf numFmtId="0" fontId="7" fillId="4" borderId="7" xfId="2" applyFont="1" applyFill="1" applyBorder="1" applyAlignment="1">
      <alignment horizontal="left"/>
    </xf>
    <xf numFmtId="0" fontId="5" fillId="5" borderId="0" xfId="2" applyFont="1" applyFill="1" applyBorder="1"/>
    <xf numFmtId="43" fontId="5" fillId="5" borderId="0" xfId="3" applyFont="1" applyFill="1" applyBorder="1"/>
    <xf numFmtId="43" fontId="8" fillId="5" borderId="0" xfId="3" applyFont="1" applyFill="1" applyBorder="1"/>
    <xf numFmtId="0" fontId="9" fillId="5" borderId="0" xfId="2" applyFont="1" applyFill="1" applyBorder="1" applyAlignment="1">
      <alignment horizontal="left"/>
    </xf>
    <xf numFmtId="1" fontId="5" fillId="5" borderId="0" xfId="2" applyNumberFormat="1" applyFont="1" applyFill="1" applyBorder="1"/>
    <xf numFmtId="166" fontId="5" fillId="5" borderId="0" xfId="2" applyNumberFormat="1" applyFont="1" applyFill="1" applyBorder="1"/>
    <xf numFmtId="0" fontId="10" fillId="5" borderId="0" xfId="2" applyFont="1" applyFill="1" applyBorder="1" applyAlignment="1">
      <alignment horizontal="left"/>
    </xf>
    <xf numFmtId="167" fontId="6" fillId="5" borderId="0" xfId="2" applyNumberFormat="1" applyFont="1" applyFill="1" applyBorder="1"/>
    <xf numFmtId="10" fontId="5" fillId="5" borderId="0" xfId="4" applyNumberFormat="1" applyFont="1" applyFill="1" applyBorder="1"/>
    <xf numFmtId="43" fontId="6" fillId="5" borderId="0" xfId="3" applyFont="1" applyFill="1" applyBorder="1"/>
    <xf numFmtId="166" fontId="6" fillId="5" borderId="0" xfId="2" applyNumberFormat="1" applyFont="1" applyFill="1" applyBorder="1"/>
    <xf numFmtId="168" fontId="5" fillId="5" borderId="0" xfId="2" applyNumberFormat="1" applyFont="1" applyFill="1" applyBorder="1"/>
    <xf numFmtId="0" fontId="2" fillId="6" borderId="0" xfId="2" applyFill="1"/>
    <xf numFmtId="43" fontId="3" fillId="4" borderId="1" xfId="1" applyFont="1" applyFill="1" applyBorder="1" applyAlignment="1">
      <alignment horizontal="center"/>
    </xf>
    <xf numFmtId="43" fontId="2" fillId="0" borderId="0" xfId="1" applyFont="1"/>
    <xf numFmtId="43" fontId="2" fillId="6" borderId="0" xfId="1" applyFont="1" applyFill="1"/>
  </cellXfs>
  <cellStyles count="5">
    <cellStyle name="Comma" xfId="1" builtinId="3"/>
    <cellStyle name="Comma 2" xfId="3"/>
    <cellStyle name="Normal" xfId="0" builtinId="0"/>
    <cellStyle name="Normal 2" xfId="2"/>
    <cellStyle name="Percent 2 2" xfId="4"/>
  </cellStyles>
  <dxfs count="39"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  <dxf>
      <numFmt numFmtId="5" formatCode="#,##0_);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.U.F%20Enuha\AppData\Local\Microsoft\Windows\Temporary%20Internet%20Files\Low\Content.IE5\QA5G5PV8\Paga%20Financial%20Model%20201008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Product%20Management\Customer%20Service\Issue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yo\Google%20Drive\4.%20Finance\Financial%20Model\2014\Sent%20to%20Board\Approved\PAGA%202013-2018%20Model%20Final%2020140130%20v%20min%20capital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"/>
      <sheetName val="Changes"/>
      <sheetName val="Assumptions ==&gt;"/>
      <sheetName val="Setup Store and Agent Costs"/>
      <sheetName val="Output Sheets ==&gt;"/>
      <sheetName val="Output Sheet"/>
      <sheetName val="IS"/>
      <sheetName val="BS"/>
      <sheetName val="CF"/>
      <sheetName val="CF Detail"/>
      <sheetName val="Assumptions"/>
      <sheetName val="Apposit Fees"/>
      <sheetName val="Valuation Summary"/>
      <sheetName val="Key Summary"/>
      <sheetName val="Charts"/>
      <sheetName val="Sheet1"/>
      <sheetName val="Revenue Build"/>
      <sheetName val="Market"/>
      <sheetName val="Market Summary"/>
      <sheetName val="Key Models ==&gt;"/>
      <sheetName val="Use of Series A"/>
      <sheetName val="COGS"/>
      <sheetName val="Agent Analysis"/>
      <sheetName val="Analysis ==&gt;"/>
      <sheetName val="Branchless Banking"/>
      <sheetName val="Bank Analysis"/>
      <sheetName val="Telco Analysis"/>
      <sheetName val="Partner Radio Marketing Spend"/>
      <sheetName val="Startup Costs"/>
      <sheetName val="Soft Launch and go forward"/>
      <sheetName val="CF diff view"/>
      <sheetName val="Charts ==&gt;"/>
      <sheetName val="Chart1"/>
      <sheetName val="Chart2"/>
      <sheetName val="IT ==&gt;"/>
      <sheetName val="Opex"/>
      <sheetName val="Capex"/>
      <sheetName val="CBN Sheets ==&gt;"/>
      <sheetName val="CBN IS"/>
      <sheetName val="CBN BS"/>
      <sheetName val="CBN CF"/>
      <sheetName val="CBN TF Sharing"/>
      <sheetName val="Research ==&gt;"/>
      <sheetName val="CBN Regulation"/>
      <sheetName val="Mobile Payments Forecast"/>
      <sheetName val="Old Assumptions"/>
    </sheetNames>
    <sheetDataSet>
      <sheetData sheetId="0">
        <row r="5">
          <cell r="BH5" t="str">
            <v>Paga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_log"/>
      <sheetName val="Outbound Call"/>
      <sheetName val="agent_db"/>
      <sheetName val="observation &amp; suggestions"/>
      <sheetName val="call_traffic"/>
      <sheetName val="Sheet3"/>
      <sheetName val="Chart1"/>
      <sheetName val="A-Z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PUTS &amp; ASSUMPTIONS"/>
      <sheetName val="Key Metrics"/>
      <sheetName val="P&amp;L"/>
      <sheetName val="ANS-P&amp;L"/>
      <sheetName val="BS"/>
      <sheetName val="CFLOW"/>
      <sheetName val="Back-up==&gt;"/>
      <sheetName val="CALCS"/>
      <sheetName val="OPEX"/>
      <sheetName val="CAPEX"/>
      <sheetName val="REVENUE"/>
      <sheetName val="DIRECT COSTS"/>
      <sheetName val="PAYROLL"/>
      <sheetName val="HR_PROLL_CALCS"/>
      <sheetName val="TL1 Assumptions"/>
      <sheetName val="BFS Expanded P&amp;L"/>
      <sheetName val="BFS Summarized P&amp;L"/>
      <sheetName val="TL1 Notes from 2012"/>
      <sheetName val="Telco Data"/>
      <sheetName val="slide info"/>
      <sheetName val="Use of Series B Funds"/>
    </sheetNames>
    <sheetDataSet>
      <sheetData sheetId="0"/>
      <sheetData sheetId="1">
        <row r="2">
          <cell r="F2" t="str">
            <v>Pagatech Limited</v>
          </cell>
        </row>
      </sheetData>
      <sheetData sheetId="2"/>
      <sheetData sheetId="3"/>
      <sheetData sheetId="4"/>
      <sheetData sheetId="5">
        <row r="34">
          <cell r="O34">
            <v>10000</v>
          </cell>
        </row>
      </sheetData>
      <sheetData sheetId="6"/>
      <sheetData sheetId="7"/>
      <sheetData sheetId="8">
        <row r="196">
          <cell r="W196">
            <v>1640192282.73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ables/table1.xml><?xml version="1.0" encoding="utf-8"?>
<table xmlns="http://schemas.openxmlformats.org/spreadsheetml/2006/main" id="2" name="Table2" displayName="Table2" ref="A1:G100" totalsRowShown="0">
  <autoFilter ref="A1:G100"/>
  <tableColumns count="7">
    <tableColumn id="1" name="CategorySort"/>
    <tableColumn id="2" name="Category"/>
    <tableColumn id="3" name="Sort"/>
    <tableColumn id="4" name="Name"/>
    <tableColumn id="5" name="Jan-15" dataDxfId="38"/>
    <tableColumn id="6" name="Feb-15" dataDxfId="37"/>
    <tableColumn id="7" name="Mar-15" dataDxfId="36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A1:G95" totalsRowShown="0">
  <autoFilter ref="A1:G95"/>
  <tableColumns count="7">
    <tableColumn id="1" name="CategorySort"/>
    <tableColumn id="2" name="Category"/>
    <tableColumn id="3" name="Sort"/>
    <tableColumn id="4" name="Name"/>
    <tableColumn id="5" name="Jan-15" dataDxfId="11"/>
    <tableColumn id="6" name="2/1/2015" dataDxfId="10"/>
    <tableColumn id="7" name="3/1/2015" dataDxfId="9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G95" totalsRowShown="0">
  <autoFilter ref="A1:G95"/>
  <tableColumns count="7">
    <tableColumn id="1" name="CategorySort"/>
    <tableColumn id="2" name="Category"/>
    <tableColumn id="3" name="Sort"/>
    <tableColumn id="4" name="Name"/>
    <tableColumn id="5" name="Jan-15" dataDxfId="8"/>
    <tableColumn id="6" name="2/1/2015" dataDxfId="7"/>
    <tableColumn id="7" name="3/1/2015" dataDxfId="6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id="10" name="Table10" displayName="Table10" ref="A1:G85" totalsRowShown="0">
  <autoFilter ref="A1:G85"/>
  <tableColumns count="7">
    <tableColumn id="1" name="CategorySort"/>
    <tableColumn id="2" name="Category"/>
    <tableColumn id="3" name="Sort"/>
    <tableColumn id="4" name="Name"/>
    <tableColumn id="5" name="Jan-15" dataDxfId="5"/>
    <tableColumn id="6" name="2/1/2015" dataDxfId="4"/>
    <tableColumn id="7" name="3/1/2015" dataDxfId="3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id="1" name="Table1" displayName="Table1" ref="A1:G105" totalsRowShown="0">
  <autoFilter ref="A1:G105"/>
  <tableColumns count="7">
    <tableColumn id="1" name="CategorySort"/>
    <tableColumn id="2" name="Category"/>
    <tableColumn id="3" name="Sort"/>
    <tableColumn id="4" name="Name"/>
    <tableColumn id="5" name="January-15" dataDxfId="2"/>
    <tableColumn id="6" name="2/1/2015" dataDxfId="1"/>
    <tableColumn id="7" name="3/1/2015" dataDxfId="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G100" totalsRowShown="0">
  <autoFilter ref="A1:G100"/>
  <tableColumns count="7">
    <tableColumn id="1" name="CategorySort"/>
    <tableColumn id="2" name="Category"/>
    <tableColumn id="3" name="Sort"/>
    <tableColumn id="4" name="Name"/>
    <tableColumn id="5" name="Jan-15" dataDxfId="35"/>
    <tableColumn id="6" name="2/1/2015" dataDxfId="34"/>
    <tableColumn id="7" name="3/1/2015" dataDxfId="33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G100" totalsRowShown="0">
  <autoFilter ref="A1:G100"/>
  <tableColumns count="7">
    <tableColumn id="1" name="CategorySort"/>
    <tableColumn id="2" name="Category"/>
    <tableColumn id="3" name="Sort"/>
    <tableColumn id="4" name="Name"/>
    <tableColumn id="5" name="Jan-15" dataDxfId="32"/>
    <tableColumn id="6" name="2/1/2015" dataDxfId="31"/>
    <tableColumn id="7" name="3/1/2015" dataDxfId="30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3" name="Table13" displayName="Table13" ref="A1:G95" totalsRowShown="0">
  <autoFilter ref="A1:G95"/>
  <tableColumns count="7">
    <tableColumn id="1" name="CategorySort"/>
    <tableColumn id="2" name="Category"/>
    <tableColumn id="3" name="Sort"/>
    <tableColumn id="4" name="Name"/>
    <tableColumn id="5" name="Jan-15" dataDxfId="29"/>
    <tableColumn id="6" name="2/1/2015" dataDxfId="28"/>
    <tableColumn id="7" name="3/1/2015" dataDxfId="27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G95" totalsRowShown="0">
  <autoFilter ref="A1:G95"/>
  <tableColumns count="7">
    <tableColumn id="1" name="CategorySort"/>
    <tableColumn id="2" name="Category"/>
    <tableColumn id="3" name="Sort"/>
    <tableColumn id="4" name="Name"/>
    <tableColumn id="5" name="Jan-15" dataDxfId="26"/>
    <tableColumn id="6" name="2/1/2015" dataDxfId="25"/>
    <tableColumn id="7" name="3/1/2015" dataDxfId="24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A1:G95" totalsRowShown="0">
  <autoFilter ref="A1:G95"/>
  <tableColumns count="7">
    <tableColumn id="1" name="CategorySort"/>
    <tableColumn id="2" name="Category"/>
    <tableColumn id="3" name="Sort"/>
    <tableColumn id="4" name="Name"/>
    <tableColumn id="5" name="Jan-15" dataDxfId="23"/>
    <tableColumn id="6" name="2/1/2015" dataDxfId="22"/>
    <tableColumn id="7" name="3/1/2015" dataDxfId="21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1:G95" totalsRowShown="0">
  <autoFilter ref="A1:G95"/>
  <tableColumns count="7">
    <tableColumn id="1" name="CategorySort"/>
    <tableColumn id="2" name="Category"/>
    <tableColumn id="3" name="Sort"/>
    <tableColumn id="4" name="Name"/>
    <tableColumn id="5" name="Jan-15" dataDxfId="20"/>
    <tableColumn id="6" name="2/1/2015" dataDxfId="19"/>
    <tableColumn id="7" name="3/1/2015" dataDxfId="18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A1:G90" totalsRowShown="0">
  <autoFilter ref="A1:G90"/>
  <tableColumns count="7">
    <tableColumn id="1" name="CategorySort"/>
    <tableColumn id="2" name="Category"/>
    <tableColumn id="3" name="Sort"/>
    <tableColumn id="4" name="Name"/>
    <tableColumn id="5" name="Jan-15" dataDxfId="17"/>
    <tableColumn id="6" name="2/1/2015" dataDxfId="16"/>
    <tableColumn id="7" name="3/1/2015" dataDxfId="15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:G100" totalsRowShown="0">
  <autoFilter ref="A1:G100"/>
  <tableColumns count="7">
    <tableColumn id="1" name="CategorySort"/>
    <tableColumn id="2" name="Category"/>
    <tableColumn id="3" name="Sort"/>
    <tableColumn id="4" name="Name"/>
    <tableColumn id="5" name="Jan-15" dataDxfId="14"/>
    <tableColumn id="6" name="2/1/2015" dataDxfId="13"/>
    <tableColumn id="7" name="3/1/2015" dataDxfId="1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opLeftCell="A48" zoomScalePageLayoutView="200" workbookViewId="0">
      <selection activeCell="B56" sqref="B56:D66"/>
    </sheetView>
  </sheetViews>
  <sheetFormatPr defaultColWidth="12.5703125" defaultRowHeight="15.75" x14ac:dyDescent="0.25"/>
  <cols>
    <col min="1" max="1" width="88.5703125" style="9" bestFit="1" customWidth="1"/>
    <col min="2" max="2" width="15.7109375" style="13" bestFit="1" customWidth="1"/>
    <col min="3" max="4" width="16.85546875" style="13" bestFit="1" customWidth="1"/>
    <col min="5" max="22" width="12.5703125" style="9"/>
    <col min="23" max="23" width="26.42578125" style="9" customWidth="1"/>
    <col min="24" max="25" width="12.5703125" style="9"/>
    <col min="26" max="26" width="17.140625" style="9" customWidth="1"/>
    <col min="27" max="27" width="15.42578125" style="9" customWidth="1"/>
    <col min="28" max="16384" width="12.5703125" style="9"/>
  </cols>
  <sheetData>
    <row r="1" spans="1:27" s="37" customFormat="1" ht="18.75" x14ac:dyDescent="0.3">
      <c r="A1" s="43" t="str">
        <f>'[3]INPUTS &amp; ASSUMPTIONS'!F2</f>
        <v>Pagatech Limited</v>
      </c>
      <c r="B1" s="39"/>
      <c r="C1" s="39"/>
      <c r="D1" s="3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Q1" s="48"/>
      <c r="W1" s="47"/>
    </row>
    <row r="2" spans="1:27" s="37" customFormat="1" ht="18.75" x14ac:dyDescent="0.3">
      <c r="A2" s="43" t="s">
        <v>371</v>
      </c>
      <c r="B2" s="38"/>
      <c r="C2" s="38"/>
      <c r="D2" s="46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5"/>
      <c r="Q2" s="44"/>
      <c r="R2" s="44"/>
      <c r="S2" s="44"/>
      <c r="T2" s="44"/>
      <c r="U2" s="44"/>
      <c r="V2" s="44"/>
    </row>
    <row r="3" spans="1:27" s="37" customFormat="1" ht="18.75" x14ac:dyDescent="0.3">
      <c r="A3" s="43" t="s">
        <v>370</v>
      </c>
      <c r="B3" s="39"/>
      <c r="C3" s="39"/>
      <c r="D3" s="38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Q3" s="42"/>
      <c r="S3" s="41"/>
      <c r="W3" s="29"/>
    </row>
    <row r="4" spans="1:27" s="37" customFormat="1" ht="13.5" thickBot="1" x14ac:dyDescent="0.25">
      <c r="A4" s="40" t="s">
        <v>369</v>
      </c>
      <c r="B4" s="39"/>
      <c r="C4" s="39"/>
      <c r="D4" s="38"/>
      <c r="W4" s="29"/>
    </row>
    <row r="5" spans="1:27" s="35" customFormat="1" ht="18.75" customHeight="1" thickBot="1" x14ac:dyDescent="0.3">
      <c r="A5" s="36"/>
      <c r="B5" s="12">
        <v>42005</v>
      </c>
      <c r="C5" s="12">
        <v>42036</v>
      </c>
      <c r="D5" s="12">
        <v>42064</v>
      </c>
      <c r="E5" s="12">
        <v>42095</v>
      </c>
      <c r="F5" s="12">
        <v>42125</v>
      </c>
      <c r="G5" s="12">
        <v>42156</v>
      </c>
      <c r="H5" s="12">
        <v>42186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s="29" customFormat="1" ht="16.5" customHeight="1" x14ac:dyDescent="0.25">
      <c r="A6" s="34" t="s">
        <v>368</v>
      </c>
      <c r="B6" s="33"/>
      <c r="C6" s="31"/>
      <c r="D6" s="31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x14ac:dyDescent="0.25">
      <c r="B7" s="15"/>
      <c r="C7" s="15"/>
      <c r="D7" s="15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x14ac:dyDescent="0.25">
      <c r="A8" s="9" t="s">
        <v>367</v>
      </c>
      <c r="B8" s="17">
        <v>231</v>
      </c>
      <c r="C8" s="17">
        <v>345</v>
      </c>
      <c r="D8" s="17">
        <v>456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x14ac:dyDescent="0.25">
      <c r="A9" s="9" t="s">
        <v>366</v>
      </c>
      <c r="B9" s="17">
        <v>18</v>
      </c>
      <c r="C9" s="17">
        <v>21</v>
      </c>
      <c r="D9" s="17">
        <v>22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x14ac:dyDescent="0.25">
      <c r="A10" s="18" t="s">
        <v>365</v>
      </c>
      <c r="B10" s="17">
        <v>1</v>
      </c>
      <c r="C10" s="17">
        <v>4</v>
      </c>
      <c r="D10" s="17">
        <v>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x14ac:dyDescent="0.25">
      <c r="A11" s="9" t="s">
        <v>364</v>
      </c>
      <c r="B11" s="17">
        <v>4</v>
      </c>
      <c r="C11" s="17">
        <v>1</v>
      </c>
      <c r="D11" s="17">
        <v>4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s="29" customFormat="1" ht="16.5" customHeight="1" x14ac:dyDescent="0.25">
      <c r="A12" s="32" t="s">
        <v>363</v>
      </c>
      <c r="B12" s="31"/>
      <c r="C12" s="31"/>
      <c r="D12" s="31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4" spans="1:27" x14ac:dyDescent="0.25">
      <c r="A14" s="10" t="s">
        <v>362</v>
      </c>
    </row>
    <row r="15" spans="1:27" x14ac:dyDescent="0.25">
      <c r="A15" s="10" t="s">
        <v>154</v>
      </c>
    </row>
    <row r="16" spans="1:27" x14ac:dyDescent="0.25">
      <c r="A16" s="18" t="s">
        <v>361</v>
      </c>
      <c r="B16" s="28">
        <v>8</v>
      </c>
      <c r="C16" s="28">
        <v>11</v>
      </c>
      <c r="D16" s="28">
        <v>6</v>
      </c>
      <c r="E16" s="27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x14ac:dyDescent="0.25">
      <c r="A17" s="18" t="s">
        <v>360</v>
      </c>
      <c r="B17" s="17">
        <v>1</v>
      </c>
      <c r="C17" s="17">
        <v>4</v>
      </c>
      <c r="D17" s="17"/>
      <c r="E17" s="16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x14ac:dyDescent="0.25">
      <c r="A18" s="18" t="s">
        <v>359</v>
      </c>
      <c r="B18" s="17">
        <v>2</v>
      </c>
      <c r="C18" s="17">
        <v>1</v>
      </c>
      <c r="D18" s="17">
        <v>5</v>
      </c>
      <c r="E18" s="16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x14ac:dyDescent="0.25">
      <c r="A19" s="21" t="s">
        <v>158</v>
      </c>
      <c r="B19" s="17">
        <v>207</v>
      </c>
      <c r="C19" s="17">
        <v>373</v>
      </c>
      <c r="D19" s="17">
        <v>377</v>
      </c>
      <c r="E19" s="16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x14ac:dyDescent="0.25">
      <c r="A20" s="21" t="s">
        <v>358</v>
      </c>
      <c r="B20" s="26"/>
      <c r="C20" s="26"/>
      <c r="D20" s="26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x14ac:dyDescent="0.25">
      <c r="A21" s="21" t="s">
        <v>162</v>
      </c>
      <c r="B21" s="17">
        <v>6791795</v>
      </c>
      <c r="C21" s="17">
        <v>8309966.1699999999</v>
      </c>
      <c r="D21" s="17">
        <v>9148340.6999999993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 x14ac:dyDescent="0.25">
      <c r="A22" s="21" t="s">
        <v>357</v>
      </c>
      <c r="B22" s="17"/>
      <c r="C22" s="17"/>
      <c r="D22" s="17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spans="1:27" x14ac:dyDescent="0.25">
      <c r="A23" s="21" t="s">
        <v>31</v>
      </c>
      <c r="B23" s="17">
        <v>32810.6</v>
      </c>
      <c r="C23" s="17">
        <v>22278.73</v>
      </c>
      <c r="D23" s="17">
        <v>24266.16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 x14ac:dyDescent="0.25">
      <c r="A24" s="21" t="s">
        <v>356</v>
      </c>
      <c r="E24" s="25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5"/>
    </row>
    <row r="25" spans="1:27" x14ac:dyDescent="0.25">
      <c r="A25" s="21" t="s">
        <v>167</v>
      </c>
      <c r="B25" s="17">
        <v>35990</v>
      </c>
      <c r="C25" s="17">
        <v>69540</v>
      </c>
      <c r="D25" s="17">
        <v>73520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 x14ac:dyDescent="0.25">
      <c r="A26" s="21" t="s">
        <v>355</v>
      </c>
      <c r="B26" s="23"/>
      <c r="C26" s="17"/>
      <c r="D26" s="17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 ht="15" customHeight="1" x14ac:dyDescent="0.25">
      <c r="A27" s="18"/>
    </row>
    <row r="29" spans="1:27" x14ac:dyDescent="0.25">
      <c r="A29" s="10" t="s">
        <v>354</v>
      </c>
    </row>
    <row r="30" spans="1:27" x14ac:dyDescent="0.25">
      <c r="A30" s="18" t="s">
        <v>353</v>
      </c>
      <c r="B30" s="23">
        <v>4</v>
      </c>
      <c r="C30" s="17">
        <v>4</v>
      </c>
      <c r="D30" s="17">
        <v>3</v>
      </c>
      <c r="E30" s="22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x14ac:dyDescent="0.25">
      <c r="A31" s="18" t="s">
        <v>352</v>
      </c>
      <c r="B31" s="17">
        <v>1</v>
      </c>
      <c r="C31" s="17"/>
      <c r="D31" s="17"/>
      <c r="E31" s="22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25">
      <c r="A32" s="18" t="s">
        <v>351</v>
      </c>
      <c r="B32" s="17">
        <v>2</v>
      </c>
      <c r="C32" s="17"/>
      <c r="D32" s="17">
        <v>1</v>
      </c>
      <c r="E32" s="22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x14ac:dyDescent="0.25">
      <c r="A33" s="21" t="s">
        <v>174</v>
      </c>
      <c r="B33" s="17">
        <v>1447</v>
      </c>
      <c r="C33" s="17">
        <v>2153</v>
      </c>
      <c r="D33" s="17">
        <v>2012</v>
      </c>
      <c r="E33" s="22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x14ac:dyDescent="0.25">
      <c r="A34" s="21" t="s">
        <v>350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x14ac:dyDescent="0.25">
      <c r="A35" s="21" t="s">
        <v>178</v>
      </c>
      <c r="B35" s="17">
        <v>98472434.140000001</v>
      </c>
      <c r="C35" s="17">
        <v>138633327.22</v>
      </c>
      <c r="D35" s="17">
        <v>123215675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x14ac:dyDescent="0.25">
      <c r="A36" s="21" t="s">
        <v>349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x14ac:dyDescent="0.25">
      <c r="A37" s="21" t="s">
        <v>43</v>
      </c>
      <c r="B37" s="17">
        <v>68052.820000000007</v>
      </c>
      <c r="C37" s="17">
        <v>64390.77</v>
      </c>
      <c r="D37" s="17">
        <v>61240.4</v>
      </c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25">
      <c r="A38" s="21" t="s">
        <v>348</v>
      </c>
      <c r="E38" s="2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x14ac:dyDescent="0.25">
      <c r="A39" s="21" t="s">
        <v>183</v>
      </c>
      <c r="B39" s="17">
        <v>169800</v>
      </c>
      <c r="C39" s="17">
        <v>248500</v>
      </c>
      <c r="D39" s="17">
        <v>231600</v>
      </c>
      <c r="E39" s="2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25">
      <c r="A40" s="21" t="s">
        <v>347</v>
      </c>
      <c r="B40" s="17"/>
      <c r="C40" s="17"/>
      <c r="D40" s="17"/>
      <c r="E40" s="2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25">
      <c r="A41" s="18"/>
    </row>
    <row r="42" spans="1:27" x14ac:dyDescent="0.25">
      <c r="A42" s="19" t="s">
        <v>99</v>
      </c>
    </row>
    <row r="43" spans="1:27" x14ac:dyDescent="0.25">
      <c r="A43" s="18" t="s">
        <v>346</v>
      </c>
      <c r="B43" s="17">
        <v>11</v>
      </c>
      <c r="C43" s="17">
        <v>12</v>
      </c>
      <c r="D43" s="17">
        <v>15</v>
      </c>
      <c r="E43" s="2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25">
      <c r="A44" s="18" t="s">
        <v>345</v>
      </c>
      <c r="B44" s="17"/>
      <c r="C44" s="17">
        <v>1</v>
      </c>
      <c r="D44" s="17">
        <v>4</v>
      </c>
      <c r="E44" s="2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25">
      <c r="A45" s="18" t="s">
        <v>344</v>
      </c>
      <c r="B45" s="17">
        <v>4</v>
      </c>
      <c r="C45" s="17"/>
      <c r="D45" s="17">
        <v>1</v>
      </c>
      <c r="E45" s="2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25">
      <c r="A46" s="21" t="s">
        <v>264</v>
      </c>
      <c r="B46" s="17">
        <v>3284</v>
      </c>
      <c r="C46" s="17">
        <v>5887</v>
      </c>
      <c r="D46" s="17">
        <v>6894</v>
      </c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25">
      <c r="A47" s="21" t="s">
        <v>343</v>
      </c>
      <c r="E47" s="16"/>
      <c r="F47" s="16"/>
      <c r="G47" s="16"/>
      <c r="H47" s="16"/>
      <c r="I47" s="16"/>
      <c r="J47" s="16"/>
      <c r="K47" s="16"/>
      <c r="L47" s="16"/>
      <c r="M47" s="16"/>
      <c r="N47" s="20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25">
      <c r="A48" s="21" t="s">
        <v>268</v>
      </c>
      <c r="B48" s="17">
        <v>2672782</v>
      </c>
      <c r="C48" s="17">
        <v>2863890</v>
      </c>
      <c r="D48" s="17">
        <v>3063311</v>
      </c>
      <c r="E48" s="16"/>
      <c r="F48" s="16"/>
      <c r="G48" s="16"/>
      <c r="H48" s="16"/>
      <c r="I48" s="16"/>
      <c r="J48" s="16"/>
      <c r="K48" s="16"/>
      <c r="L48" s="16"/>
      <c r="M48" s="16"/>
      <c r="N48" s="20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25">
      <c r="A49" s="21" t="s">
        <v>342</v>
      </c>
      <c r="E49" s="16"/>
      <c r="F49" s="16"/>
      <c r="G49" s="16"/>
      <c r="H49" s="16"/>
      <c r="I49" s="16"/>
      <c r="J49" s="16"/>
      <c r="K49" s="16"/>
      <c r="L49" s="16"/>
      <c r="M49" s="16"/>
      <c r="N49" s="20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25">
      <c r="A50" s="21" t="s">
        <v>272</v>
      </c>
      <c r="B50" s="17">
        <v>813.88</v>
      </c>
      <c r="C50" s="17">
        <v>486.48</v>
      </c>
      <c r="D50" s="17">
        <v>444.34</v>
      </c>
      <c r="E50" s="16"/>
      <c r="F50" s="16"/>
      <c r="G50" s="16"/>
      <c r="H50" s="16"/>
      <c r="I50" s="16"/>
      <c r="J50" s="16"/>
      <c r="K50" s="16"/>
      <c r="L50" s="16"/>
      <c r="M50" s="16"/>
    </row>
    <row r="51" spans="1:27" x14ac:dyDescent="0.25">
      <c r="A51" s="21" t="s">
        <v>341</v>
      </c>
      <c r="E51" s="16"/>
      <c r="F51" s="16"/>
      <c r="G51" s="16"/>
      <c r="H51" s="16"/>
      <c r="I51" s="16"/>
      <c r="J51" s="16"/>
      <c r="K51" s="16"/>
      <c r="L51" s="16"/>
      <c r="M51" s="16"/>
    </row>
    <row r="52" spans="1:27" x14ac:dyDescent="0.25">
      <c r="A52" s="21" t="s">
        <v>274</v>
      </c>
      <c r="B52" s="17">
        <v>198191.56</v>
      </c>
      <c r="C52" s="17">
        <v>213628.2</v>
      </c>
      <c r="D52" s="17">
        <v>232287.88</v>
      </c>
      <c r="E52" s="16"/>
      <c r="F52" s="16"/>
      <c r="G52" s="16"/>
      <c r="H52" s="16"/>
      <c r="I52" s="16"/>
      <c r="J52" s="16"/>
      <c r="K52" s="16"/>
      <c r="L52" s="16"/>
      <c r="M52" s="16"/>
      <c r="N52" s="20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25">
      <c r="A53" s="21" t="s">
        <v>340</v>
      </c>
      <c r="B53" s="17"/>
      <c r="C53" s="17"/>
      <c r="D53" s="17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25">
      <c r="A54" s="18"/>
    </row>
    <row r="55" spans="1:27" x14ac:dyDescent="0.25">
      <c r="A55" s="19" t="s">
        <v>339</v>
      </c>
    </row>
    <row r="56" spans="1:27" x14ac:dyDescent="0.25">
      <c r="A56" s="18" t="s">
        <v>338</v>
      </c>
      <c r="B56" s="17"/>
      <c r="C56" s="17"/>
      <c r="D56" s="17">
        <v>1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25">
      <c r="A57" s="18" t="s">
        <v>337</v>
      </c>
      <c r="B57" s="17"/>
      <c r="C57" s="17"/>
      <c r="D57" s="17">
        <v>1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25">
      <c r="A58" s="18" t="s">
        <v>336</v>
      </c>
      <c r="B58" s="17"/>
      <c r="C58" s="17"/>
      <c r="D58" s="17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25">
      <c r="A59" s="18" t="s">
        <v>335</v>
      </c>
      <c r="B59" s="17"/>
      <c r="C59" s="17"/>
      <c r="D59" s="17">
        <v>78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x14ac:dyDescent="0.25">
      <c r="A60" s="18" t="s">
        <v>334</v>
      </c>
      <c r="B60" s="17">
        <v>10</v>
      </c>
      <c r="C60" s="17">
        <v>11</v>
      </c>
      <c r="D60" s="17">
        <v>3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25">
      <c r="A61" s="18" t="s">
        <v>333</v>
      </c>
      <c r="B61" s="17"/>
      <c r="C61" s="17"/>
      <c r="D61" s="17">
        <v>151600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25">
      <c r="A62" s="18" t="s">
        <v>332</v>
      </c>
      <c r="B62" s="17">
        <v>3644</v>
      </c>
      <c r="C62" s="17">
        <v>888.6</v>
      </c>
      <c r="D62" s="17">
        <v>598.5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25">
      <c r="A63" s="18" t="s">
        <v>331</v>
      </c>
      <c r="B63" s="17"/>
      <c r="C63" s="17"/>
      <c r="D63" s="17">
        <v>1943.59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25">
      <c r="A64" s="18" t="s">
        <v>330</v>
      </c>
      <c r="B64" s="17">
        <v>364.4</v>
      </c>
      <c r="C64" s="17">
        <v>80.78</v>
      </c>
      <c r="D64" s="17">
        <v>199.5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25">
      <c r="A65" s="9" t="s">
        <v>329</v>
      </c>
      <c r="B65" s="17"/>
      <c r="C65" s="17"/>
      <c r="D65" s="17">
        <v>3059.5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25">
      <c r="A66" s="9" t="s">
        <v>328</v>
      </c>
      <c r="B66" s="17"/>
      <c r="C66" s="17"/>
      <c r="D66" s="17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s="14" customFormat="1" x14ac:dyDescent="0.25">
      <c r="B67" s="15"/>
      <c r="C67" s="15"/>
      <c r="D67" s="15"/>
    </row>
    <row r="68" spans="1:27" s="14" customFormat="1" x14ac:dyDescent="0.25">
      <c r="B68" s="15"/>
      <c r="C68" s="15"/>
      <c r="D68" s="15"/>
    </row>
    <row r="69" spans="1:27" s="14" customFormat="1" x14ac:dyDescent="0.25">
      <c r="B69" s="15"/>
      <c r="C69" s="15"/>
      <c r="D69" s="15"/>
    </row>
    <row r="70" spans="1:27" s="14" customFormat="1" x14ac:dyDescent="0.25">
      <c r="B70" s="15"/>
      <c r="C70" s="15"/>
      <c r="D70" s="15"/>
    </row>
    <row r="71" spans="1:27" s="14" customFormat="1" x14ac:dyDescent="0.25">
      <c r="B71" s="15"/>
      <c r="C71" s="15"/>
      <c r="D71" s="15"/>
    </row>
    <row r="72" spans="1:27" s="14" customFormat="1" x14ac:dyDescent="0.25">
      <c r="B72" s="15"/>
      <c r="C72" s="15"/>
      <c r="D72" s="15"/>
    </row>
    <row r="73" spans="1:27" s="14" customFormat="1" x14ac:dyDescent="0.25">
      <c r="B73" s="15"/>
      <c r="C73" s="15"/>
      <c r="D73" s="15"/>
    </row>
    <row r="74" spans="1:27" s="14" customFormat="1" x14ac:dyDescent="0.25">
      <c r="B74" s="15"/>
      <c r="C74" s="15"/>
      <c r="D74" s="15"/>
    </row>
    <row r="75" spans="1:27" s="14" customFormat="1" x14ac:dyDescent="0.25">
      <c r="B75" s="15"/>
      <c r="C75" s="15"/>
      <c r="D75" s="15"/>
    </row>
    <row r="76" spans="1:27" s="14" customFormat="1" x14ac:dyDescent="0.25">
      <c r="B76" s="15"/>
      <c r="C76" s="15"/>
      <c r="D76" s="15"/>
    </row>
    <row r="77" spans="1:27" s="14" customFormat="1" x14ac:dyDescent="0.25">
      <c r="B77" s="15"/>
      <c r="C77" s="15"/>
      <c r="D77" s="15"/>
    </row>
    <row r="78" spans="1:27" s="14" customFormat="1" x14ac:dyDescent="0.25">
      <c r="B78" s="15"/>
      <c r="C78" s="15"/>
      <c r="D78" s="15"/>
    </row>
    <row r="79" spans="1:27" s="14" customFormat="1" x14ac:dyDescent="0.25">
      <c r="B79" s="15"/>
      <c r="C79" s="15"/>
      <c r="D79" s="15"/>
    </row>
    <row r="80" spans="1:27" s="14" customFormat="1" x14ac:dyDescent="0.25">
      <c r="B80" s="15"/>
      <c r="C80" s="15"/>
      <c r="D80" s="15"/>
    </row>
    <row r="81" spans="2:4" s="14" customFormat="1" x14ac:dyDescent="0.25">
      <c r="B81" s="15"/>
      <c r="C81" s="15"/>
      <c r="D81" s="15"/>
    </row>
    <row r="82" spans="2:4" s="14" customFormat="1" x14ac:dyDescent="0.25">
      <c r="B82" s="15"/>
      <c r="C82" s="15"/>
      <c r="D82" s="15"/>
    </row>
    <row r="83" spans="2:4" s="14" customFormat="1" x14ac:dyDescent="0.25">
      <c r="B83" s="15"/>
      <c r="C83" s="15"/>
      <c r="D83" s="15"/>
    </row>
    <row r="84" spans="2:4" s="14" customFormat="1" x14ac:dyDescent="0.25">
      <c r="B84" s="15"/>
      <c r="C84" s="15"/>
      <c r="D84" s="15"/>
    </row>
    <row r="85" spans="2:4" s="14" customFormat="1" x14ac:dyDescent="0.25">
      <c r="B85" s="15"/>
      <c r="C85" s="15"/>
      <c r="D85" s="15"/>
    </row>
    <row r="86" spans="2:4" s="14" customFormat="1" x14ac:dyDescent="0.25">
      <c r="B86" s="15"/>
      <c r="C86" s="15"/>
      <c r="D86" s="15"/>
    </row>
  </sheetData>
  <pageMargins left="0.75" right="0.75" top="1" bottom="1" header="0.5" footer="0.5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61" zoomScale="75" zoomScaleNormal="75" workbookViewId="0">
      <selection activeCell="A2" sqref="A2:G95"/>
    </sheetView>
  </sheetViews>
  <sheetFormatPr defaultRowHeight="15" x14ac:dyDescent="0.25"/>
  <cols>
    <col min="1" max="1" width="10.140625" customWidth="1"/>
    <col min="2" max="2" width="37.42578125" customWidth="1"/>
    <col min="3" max="3" width="6.85546875" customWidth="1"/>
    <col min="4" max="4" width="37.42578125" customWidth="1"/>
    <col min="5" max="7" width="15.140625" style="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117</v>
      </c>
      <c r="F1" s="3" t="s">
        <v>114</v>
      </c>
      <c r="G1" s="3" t="s">
        <v>115</v>
      </c>
    </row>
    <row r="2" spans="1:7" x14ac:dyDescent="0.25">
      <c r="A2">
        <v>1</v>
      </c>
      <c r="B2" t="s">
        <v>4</v>
      </c>
      <c r="C2">
        <v>1</v>
      </c>
      <c r="D2" t="s">
        <v>5</v>
      </c>
      <c r="E2" s="4">
        <v>7238</v>
      </c>
      <c r="F2" s="4">
        <v>7453</v>
      </c>
      <c r="G2" s="4">
        <v>7743</v>
      </c>
    </row>
    <row r="3" spans="1:7" x14ac:dyDescent="0.25">
      <c r="A3">
        <v>1</v>
      </c>
      <c r="B3" t="s">
        <v>4</v>
      </c>
      <c r="C3">
        <v>2</v>
      </c>
      <c r="D3" t="s">
        <v>6</v>
      </c>
      <c r="E3" s="4">
        <v>4187</v>
      </c>
      <c r="F3" s="4">
        <v>4293</v>
      </c>
      <c r="G3" s="4">
        <v>4502</v>
      </c>
    </row>
    <row r="4" spans="1:7" x14ac:dyDescent="0.25">
      <c r="A4">
        <v>1</v>
      </c>
      <c r="B4" t="s">
        <v>4</v>
      </c>
      <c r="C4">
        <v>2</v>
      </c>
      <c r="D4" t="s">
        <v>7</v>
      </c>
      <c r="E4" s="4">
        <v>3624</v>
      </c>
      <c r="F4" s="4">
        <v>3694</v>
      </c>
      <c r="G4" s="4">
        <v>3949</v>
      </c>
    </row>
    <row r="5" spans="1:7" x14ac:dyDescent="0.25">
      <c r="A5">
        <v>1</v>
      </c>
      <c r="B5" t="s">
        <v>4</v>
      </c>
      <c r="C5">
        <v>2</v>
      </c>
      <c r="D5" t="s">
        <v>8</v>
      </c>
      <c r="E5" s="4">
        <v>369</v>
      </c>
      <c r="F5" s="4">
        <v>440</v>
      </c>
      <c r="G5" s="4">
        <v>472</v>
      </c>
    </row>
    <row r="6" spans="1:7" x14ac:dyDescent="0.25">
      <c r="A6">
        <v>1</v>
      </c>
      <c r="B6" t="s">
        <v>4</v>
      </c>
      <c r="C6">
        <v>2</v>
      </c>
      <c r="D6" t="s">
        <v>9</v>
      </c>
      <c r="E6" s="4">
        <v>364</v>
      </c>
      <c r="F6" s="4">
        <v>384</v>
      </c>
      <c r="G6" s="4">
        <v>466</v>
      </c>
    </row>
    <row r="7" spans="1:7" x14ac:dyDescent="0.25">
      <c r="A7">
        <v>1</v>
      </c>
      <c r="B7" t="s">
        <v>4</v>
      </c>
      <c r="C7">
        <v>3</v>
      </c>
      <c r="D7" t="s">
        <v>10</v>
      </c>
      <c r="E7" s="4">
        <v>309</v>
      </c>
      <c r="F7" s="4">
        <v>334</v>
      </c>
      <c r="G7" s="4">
        <v>263</v>
      </c>
    </row>
    <row r="8" spans="1:7" x14ac:dyDescent="0.25">
      <c r="A8">
        <v>1</v>
      </c>
      <c r="B8" t="s">
        <v>4</v>
      </c>
      <c r="C8">
        <v>3</v>
      </c>
      <c r="D8" t="s">
        <v>11</v>
      </c>
      <c r="E8" s="4">
        <v>330</v>
      </c>
      <c r="F8" s="4">
        <v>314</v>
      </c>
      <c r="G8" s="4">
        <v>211</v>
      </c>
    </row>
    <row r="9" spans="1:7" x14ac:dyDescent="0.25">
      <c r="A9">
        <v>2</v>
      </c>
      <c r="B9" t="s">
        <v>120</v>
      </c>
      <c r="C9">
        <v>4</v>
      </c>
      <c r="D9" t="s">
        <v>13</v>
      </c>
      <c r="E9" s="4">
        <v>226</v>
      </c>
      <c r="F9" s="4">
        <v>230</v>
      </c>
      <c r="G9" s="4">
        <v>236</v>
      </c>
    </row>
    <row r="10" spans="1:7" x14ac:dyDescent="0.25">
      <c r="A10">
        <v>2</v>
      </c>
      <c r="B10" t="s">
        <v>120</v>
      </c>
      <c r="C10">
        <v>5</v>
      </c>
      <c r="D10" t="s">
        <v>14</v>
      </c>
      <c r="E10" s="4">
        <v>132</v>
      </c>
      <c r="F10" s="4">
        <v>128</v>
      </c>
      <c r="G10" s="4">
        <v>133</v>
      </c>
    </row>
    <row r="11" spans="1:7" x14ac:dyDescent="0.25">
      <c r="A11">
        <v>2</v>
      </c>
      <c r="B11" t="s">
        <v>120</v>
      </c>
      <c r="C11">
        <v>5</v>
      </c>
      <c r="D11" t="s">
        <v>15</v>
      </c>
      <c r="E11" s="4">
        <v>112</v>
      </c>
      <c r="F11" s="4">
        <v>109</v>
      </c>
      <c r="G11" s="4">
        <v>104</v>
      </c>
    </row>
    <row r="12" spans="1:7" x14ac:dyDescent="0.25">
      <c r="A12">
        <v>2</v>
      </c>
      <c r="B12" t="s">
        <v>120</v>
      </c>
      <c r="C12">
        <v>6</v>
      </c>
      <c r="D12" t="s">
        <v>16</v>
      </c>
      <c r="E12" s="4">
        <v>12</v>
      </c>
      <c r="F12" s="4">
        <v>16</v>
      </c>
      <c r="G12" s="4">
        <v>11</v>
      </c>
    </row>
    <row r="13" spans="1:7" x14ac:dyDescent="0.25">
      <c r="A13">
        <v>2</v>
      </c>
      <c r="B13" t="s">
        <v>120</v>
      </c>
      <c r="C13">
        <v>6</v>
      </c>
      <c r="D13" t="s">
        <v>17</v>
      </c>
      <c r="E13" s="4">
        <v>10</v>
      </c>
      <c r="F13" s="4">
        <v>10</v>
      </c>
      <c r="G13" s="4">
        <v>13</v>
      </c>
    </row>
    <row r="14" spans="1:7" x14ac:dyDescent="0.25">
      <c r="A14">
        <v>3</v>
      </c>
      <c r="B14" t="s">
        <v>18</v>
      </c>
      <c r="C14">
        <v>1</v>
      </c>
      <c r="D14" t="s">
        <v>19</v>
      </c>
      <c r="E14" s="4">
        <v>46</v>
      </c>
      <c r="F14" s="4">
        <v>50</v>
      </c>
      <c r="G14" s="4">
        <v>51</v>
      </c>
    </row>
    <row r="15" spans="1:7" x14ac:dyDescent="0.25">
      <c r="A15">
        <v>3</v>
      </c>
      <c r="B15" t="s">
        <v>18</v>
      </c>
      <c r="C15">
        <v>2</v>
      </c>
      <c r="D15" t="s">
        <v>20</v>
      </c>
      <c r="E15" s="4">
        <v>16</v>
      </c>
      <c r="F15" s="4">
        <v>16</v>
      </c>
      <c r="G15" s="4">
        <v>14</v>
      </c>
    </row>
    <row r="16" spans="1:7" x14ac:dyDescent="0.25">
      <c r="A16">
        <v>3</v>
      </c>
      <c r="B16" t="s">
        <v>18</v>
      </c>
      <c r="C16">
        <v>2</v>
      </c>
      <c r="D16" t="s">
        <v>21</v>
      </c>
      <c r="E16" s="4">
        <v>10</v>
      </c>
      <c r="F16" s="4">
        <v>20</v>
      </c>
      <c r="G16" s="4">
        <v>15</v>
      </c>
    </row>
    <row r="17" spans="1:7" x14ac:dyDescent="0.25">
      <c r="A17">
        <v>3</v>
      </c>
      <c r="B17" t="s">
        <v>18</v>
      </c>
      <c r="C17">
        <v>3</v>
      </c>
      <c r="D17" t="s">
        <v>22</v>
      </c>
      <c r="E17" s="4">
        <v>249</v>
      </c>
      <c r="F17" s="4">
        <v>275</v>
      </c>
      <c r="G17" s="4">
        <v>320</v>
      </c>
    </row>
    <row r="18" spans="1:7" x14ac:dyDescent="0.25">
      <c r="A18">
        <v>3</v>
      </c>
      <c r="B18" t="s">
        <v>18</v>
      </c>
      <c r="C18">
        <v>4</v>
      </c>
      <c r="D18" t="s">
        <v>23</v>
      </c>
      <c r="E18" s="4">
        <v>2610210</v>
      </c>
      <c r="F18" s="4">
        <v>2524717.5</v>
      </c>
      <c r="G18" s="4">
        <v>4998130</v>
      </c>
    </row>
    <row r="19" spans="1:7" x14ac:dyDescent="0.25">
      <c r="A19">
        <v>3</v>
      </c>
      <c r="B19" t="s">
        <v>18</v>
      </c>
      <c r="C19">
        <v>5</v>
      </c>
      <c r="D19" t="s">
        <v>24</v>
      </c>
      <c r="E19" s="4">
        <v>10482.77</v>
      </c>
      <c r="F19" s="4">
        <v>9180.7900000000009</v>
      </c>
      <c r="G19" s="4">
        <v>15619.16</v>
      </c>
    </row>
    <row r="20" spans="1:7" x14ac:dyDescent="0.25">
      <c r="A20">
        <v>4</v>
      </c>
      <c r="B20" t="s">
        <v>25</v>
      </c>
      <c r="C20">
        <v>1</v>
      </c>
      <c r="D20" t="s">
        <v>26</v>
      </c>
      <c r="E20" s="4">
        <v>5</v>
      </c>
      <c r="F20" s="4">
        <v>4</v>
      </c>
      <c r="G20" s="4">
        <v>1</v>
      </c>
    </row>
    <row r="21" spans="1:7" x14ac:dyDescent="0.25">
      <c r="A21">
        <v>4</v>
      </c>
      <c r="B21" t="s">
        <v>25</v>
      </c>
      <c r="C21">
        <v>2</v>
      </c>
      <c r="D21" t="s">
        <v>27</v>
      </c>
      <c r="E21" s="4">
        <v>6</v>
      </c>
      <c r="F21" s="4">
        <v>3</v>
      </c>
      <c r="G21" s="4">
        <v>4</v>
      </c>
    </row>
    <row r="22" spans="1:7" x14ac:dyDescent="0.25">
      <c r="A22">
        <v>4</v>
      </c>
      <c r="B22" t="s">
        <v>25</v>
      </c>
      <c r="C22">
        <v>2</v>
      </c>
      <c r="D22" t="s">
        <v>28</v>
      </c>
      <c r="E22" s="4">
        <v>3</v>
      </c>
      <c r="F22" s="4">
        <v>4</v>
      </c>
      <c r="G22" s="4">
        <v>1</v>
      </c>
    </row>
    <row r="23" spans="1:7" x14ac:dyDescent="0.25">
      <c r="A23">
        <v>4</v>
      </c>
      <c r="B23" t="s">
        <v>25</v>
      </c>
      <c r="C23">
        <v>3</v>
      </c>
      <c r="D23" t="s">
        <v>29</v>
      </c>
      <c r="E23" s="4">
        <v>7</v>
      </c>
      <c r="F23" s="4">
        <v>4</v>
      </c>
      <c r="G23" s="4">
        <v>1</v>
      </c>
    </row>
    <row r="24" spans="1:7" x14ac:dyDescent="0.25">
      <c r="A24">
        <v>4</v>
      </c>
      <c r="B24" t="s">
        <v>25</v>
      </c>
      <c r="C24">
        <v>4</v>
      </c>
      <c r="D24" t="s">
        <v>30</v>
      </c>
      <c r="E24" s="4">
        <v>151500</v>
      </c>
      <c r="F24" s="4">
        <v>24000</v>
      </c>
      <c r="G24" s="4">
        <v>700</v>
      </c>
    </row>
    <row r="25" spans="1:7" x14ac:dyDescent="0.25">
      <c r="A25">
        <v>4</v>
      </c>
      <c r="B25" t="s">
        <v>25</v>
      </c>
      <c r="C25">
        <v>5</v>
      </c>
      <c r="D25" t="s">
        <v>31</v>
      </c>
      <c r="E25" s="4">
        <v>21642.86</v>
      </c>
      <c r="F25" s="4">
        <v>6000</v>
      </c>
      <c r="G25" s="4">
        <v>700</v>
      </c>
    </row>
    <row r="26" spans="1:7" x14ac:dyDescent="0.25">
      <c r="A26">
        <v>4</v>
      </c>
      <c r="B26" t="s">
        <v>25</v>
      </c>
      <c r="C26">
        <v>6</v>
      </c>
      <c r="D26" t="s">
        <v>32</v>
      </c>
      <c r="E26" s="4">
        <v>790</v>
      </c>
      <c r="F26" s="4">
        <v>420</v>
      </c>
      <c r="G26" s="4">
        <v>80</v>
      </c>
    </row>
    <row r="27" spans="1:7" x14ac:dyDescent="0.25">
      <c r="A27">
        <v>4</v>
      </c>
      <c r="B27" t="s">
        <v>25</v>
      </c>
      <c r="C27">
        <v>7</v>
      </c>
      <c r="D27" t="s">
        <v>33</v>
      </c>
      <c r="E27" s="4">
        <v>460</v>
      </c>
      <c r="F27" s="4">
        <v>230</v>
      </c>
      <c r="G27" s="4">
        <v>20</v>
      </c>
    </row>
    <row r="28" spans="1:7" x14ac:dyDescent="0.25">
      <c r="A28">
        <v>5</v>
      </c>
      <c r="B28" t="s">
        <v>34</v>
      </c>
      <c r="C28">
        <v>1</v>
      </c>
      <c r="D28" t="s">
        <v>35</v>
      </c>
      <c r="E28" s="4">
        <v>88</v>
      </c>
      <c r="F28" s="4">
        <v>89</v>
      </c>
      <c r="G28" s="4">
        <v>87</v>
      </c>
    </row>
    <row r="29" spans="1:7" x14ac:dyDescent="0.25">
      <c r="A29">
        <v>5</v>
      </c>
      <c r="B29" t="s">
        <v>34</v>
      </c>
      <c r="C29">
        <v>2</v>
      </c>
      <c r="D29" t="s">
        <v>36</v>
      </c>
      <c r="E29" s="4">
        <v>14</v>
      </c>
      <c r="F29" s="4">
        <v>14</v>
      </c>
      <c r="G29" s="4">
        <v>14</v>
      </c>
    </row>
    <row r="30" spans="1:7" x14ac:dyDescent="0.25">
      <c r="A30">
        <v>5</v>
      </c>
      <c r="B30" t="s">
        <v>37</v>
      </c>
      <c r="C30">
        <v>2</v>
      </c>
      <c r="D30" t="s">
        <v>38</v>
      </c>
      <c r="E30" s="4">
        <v>19</v>
      </c>
      <c r="F30" s="4">
        <v>11</v>
      </c>
      <c r="G30" s="4">
        <v>11</v>
      </c>
    </row>
    <row r="31" spans="1:7" x14ac:dyDescent="0.25">
      <c r="A31">
        <v>5</v>
      </c>
      <c r="B31" t="s">
        <v>34</v>
      </c>
      <c r="C31">
        <v>3</v>
      </c>
      <c r="D31" t="s">
        <v>39</v>
      </c>
      <c r="E31" s="4">
        <v>935</v>
      </c>
      <c r="F31" s="4">
        <v>1193</v>
      </c>
      <c r="G31" s="4">
        <v>1303</v>
      </c>
    </row>
    <row r="32" spans="1:7" x14ac:dyDescent="0.25">
      <c r="A32">
        <v>5</v>
      </c>
      <c r="B32" t="s">
        <v>34</v>
      </c>
      <c r="C32">
        <v>3</v>
      </c>
      <c r="D32" t="s">
        <v>40</v>
      </c>
      <c r="E32" s="4">
        <v>1</v>
      </c>
      <c r="F32" s="4" t="s">
        <v>121</v>
      </c>
      <c r="G32" s="4" t="s">
        <v>121</v>
      </c>
    </row>
    <row r="33" spans="1:7" x14ac:dyDescent="0.25">
      <c r="A33">
        <v>5</v>
      </c>
      <c r="B33" t="s">
        <v>34</v>
      </c>
      <c r="C33">
        <v>4</v>
      </c>
      <c r="D33" t="s">
        <v>41</v>
      </c>
      <c r="E33" s="4">
        <v>16281346</v>
      </c>
      <c r="F33" s="4">
        <v>26114206.039999999</v>
      </c>
      <c r="G33" s="4">
        <v>24216025.550000001</v>
      </c>
    </row>
    <row r="34" spans="1:7" x14ac:dyDescent="0.25">
      <c r="A34">
        <v>5</v>
      </c>
      <c r="B34" t="s">
        <v>34</v>
      </c>
      <c r="C34">
        <v>4</v>
      </c>
      <c r="D34" t="s">
        <v>42</v>
      </c>
      <c r="E34" s="4">
        <v>-2500</v>
      </c>
      <c r="F34" s="4" t="s">
        <v>121</v>
      </c>
      <c r="G34" s="4" t="s">
        <v>121</v>
      </c>
    </row>
    <row r="35" spans="1:7" x14ac:dyDescent="0.25">
      <c r="A35">
        <v>5</v>
      </c>
      <c r="B35" t="s">
        <v>34</v>
      </c>
      <c r="C35">
        <v>5</v>
      </c>
      <c r="D35" t="s">
        <v>43</v>
      </c>
      <c r="E35" s="4">
        <v>17413.2</v>
      </c>
      <c r="F35" s="4">
        <v>21889.53</v>
      </c>
      <c r="G35" s="4">
        <v>18584.82</v>
      </c>
    </row>
    <row r="36" spans="1:7" x14ac:dyDescent="0.25">
      <c r="A36">
        <v>5</v>
      </c>
      <c r="B36" t="s">
        <v>34</v>
      </c>
      <c r="C36">
        <v>5</v>
      </c>
      <c r="D36" t="s">
        <v>44</v>
      </c>
      <c r="E36" s="4">
        <v>-2500</v>
      </c>
      <c r="F36" s="4" t="s">
        <v>121</v>
      </c>
      <c r="G36" s="4" t="s">
        <v>121</v>
      </c>
    </row>
    <row r="37" spans="1:7" x14ac:dyDescent="0.25">
      <c r="A37">
        <v>5</v>
      </c>
      <c r="B37" t="s">
        <v>34</v>
      </c>
      <c r="C37">
        <v>6</v>
      </c>
      <c r="D37" t="s">
        <v>45</v>
      </c>
      <c r="E37" s="4">
        <v>79830</v>
      </c>
      <c r="F37" s="4">
        <v>99140</v>
      </c>
      <c r="G37" s="4">
        <v>110500</v>
      </c>
    </row>
    <row r="38" spans="1:7" x14ac:dyDescent="0.25">
      <c r="A38">
        <v>5</v>
      </c>
      <c r="B38" t="s">
        <v>34</v>
      </c>
      <c r="C38">
        <v>6</v>
      </c>
      <c r="D38" t="s">
        <v>46</v>
      </c>
      <c r="E38" s="4">
        <v>-100</v>
      </c>
      <c r="F38" s="4" t="s">
        <v>121</v>
      </c>
      <c r="G38" s="4" t="s">
        <v>121</v>
      </c>
    </row>
    <row r="39" spans="1:7" x14ac:dyDescent="0.25">
      <c r="A39">
        <v>5</v>
      </c>
      <c r="B39" t="s">
        <v>34</v>
      </c>
      <c r="C39">
        <v>7</v>
      </c>
      <c r="D39" t="s">
        <v>47</v>
      </c>
      <c r="E39" s="4">
        <v>60070</v>
      </c>
      <c r="F39" s="4">
        <v>79810</v>
      </c>
      <c r="G39" s="4">
        <v>84950</v>
      </c>
    </row>
    <row r="40" spans="1:7" x14ac:dyDescent="0.25">
      <c r="A40">
        <v>5</v>
      </c>
      <c r="B40" t="s">
        <v>34</v>
      </c>
      <c r="C40">
        <v>7</v>
      </c>
      <c r="D40" t="s">
        <v>48</v>
      </c>
      <c r="E40" s="4">
        <v>-50</v>
      </c>
      <c r="F40" s="4" t="s">
        <v>121</v>
      </c>
      <c r="G40" s="4" t="s">
        <v>121</v>
      </c>
    </row>
    <row r="41" spans="1:7" x14ac:dyDescent="0.25">
      <c r="A41">
        <v>6</v>
      </c>
      <c r="B41" t="s">
        <v>49</v>
      </c>
      <c r="C41">
        <v>1</v>
      </c>
      <c r="D41" t="s">
        <v>50</v>
      </c>
      <c r="E41" s="4">
        <v>72</v>
      </c>
      <c r="F41" s="4">
        <v>79</v>
      </c>
      <c r="G41" s="4">
        <v>84</v>
      </c>
    </row>
    <row r="42" spans="1:7" x14ac:dyDescent="0.25">
      <c r="A42">
        <v>6</v>
      </c>
      <c r="B42" t="s">
        <v>49</v>
      </c>
      <c r="C42">
        <v>2</v>
      </c>
      <c r="D42" t="s">
        <v>51</v>
      </c>
      <c r="E42" s="4">
        <v>9</v>
      </c>
      <c r="F42" s="4">
        <v>8</v>
      </c>
      <c r="G42" s="4">
        <v>7</v>
      </c>
    </row>
    <row r="43" spans="1:7" x14ac:dyDescent="0.25">
      <c r="A43">
        <v>6</v>
      </c>
      <c r="B43" t="s">
        <v>49</v>
      </c>
      <c r="C43">
        <v>2</v>
      </c>
      <c r="D43" t="s">
        <v>52</v>
      </c>
      <c r="E43" s="4">
        <v>12</v>
      </c>
      <c r="F43" s="4">
        <v>13</v>
      </c>
      <c r="G43" s="4">
        <v>16</v>
      </c>
    </row>
    <row r="44" spans="1:7" x14ac:dyDescent="0.25">
      <c r="A44">
        <v>6</v>
      </c>
      <c r="B44" t="s">
        <v>49</v>
      </c>
      <c r="C44">
        <v>3</v>
      </c>
      <c r="D44" t="s">
        <v>53</v>
      </c>
      <c r="E44" s="4">
        <v>1784</v>
      </c>
      <c r="F44" s="4">
        <v>1771</v>
      </c>
      <c r="G44" s="4">
        <v>2116</v>
      </c>
    </row>
    <row r="45" spans="1:7" x14ac:dyDescent="0.25">
      <c r="A45">
        <v>6</v>
      </c>
      <c r="B45" t="s">
        <v>49</v>
      </c>
      <c r="C45">
        <v>3</v>
      </c>
      <c r="D45" t="s">
        <v>54</v>
      </c>
      <c r="E45" s="4">
        <v>4</v>
      </c>
      <c r="F45" s="4">
        <v>5</v>
      </c>
      <c r="G45" s="4">
        <v>11</v>
      </c>
    </row>
    <row r="46" spans="1:7" x14ac:dyDescent="0.25">
      <c r="A46">
        <v>6</v>
      </c>
      <c r="B46" t="s">
        <v>49</v>
      </c>
      <c r="C46">
        <v>4</v>
      </c>
      <c r="D46" t="s">
        <v>55</v>
      </c>
      <c r="E46" s="4">
        <v>4954680</v>
      </c>
      <c r="F46" s="4">
        <v>5108221</v>
      </c>
      <c r="G46" s="4">
        <v>6132510</v>
      </c>
    </row>
    <row r="47" spans="1:7" x14ac:dyDescent="0.25">
      <c r="A47">
        <v>6</v>
      </c>
      <c r="B47" t="s">
        <v>49</v>
      </c>
      <c r="C47">
        <v>4</v>
      </c>
      <c r="D47" t="s">
        <v>56</v>
      </c>
      <c r="E47" s="4">
        <v>-17950</v>
      </c>
      <c r="F47" s="4">
        <v>-20000</v>
      </c>
      <c r="G47" s="4">
        <v>-28150</v>
      </c>
    </row>
    <row r="48" spans="1:7" x14ac:dyDescent="0.25">
      <c r="A48">
        <v>6</v>
      </c>
      <c r="B48" t="s">
        <v>49</v>
      </c>
      <c r="C48">
        <v>5</v>
      </c>
      <c r="D48" t="s">
        <v>57</v>
      </c>
      <c r="E48" s="4">
        <v>2777.29</v>
      </c>
      <c r="F48" s="4">
        <v>2884.37</v>
      </c>
      <c r="G48" s="4">
        <v>2898.16</v>
      </c>
    </row>
    <row r="49" spans="1:7" x14ac:dyDescent="0.25">
      <c r="A49">
        <v>6</v>
      </c>
      <c r="B49" t="s">
        <v>49</v>
      </c>
      <c r="C49">
        <v>5</v>
      </c>
      <c r="D49" t="s">
        <v>58</v>
      </c>
      <c r="E49" s="4">
        <v>-4487.5</v>
      </c>
      <c r="F49" s="4">
        <v>-4000</v>
      </c>
      <c r="G49" s="4">
        <v>-2559.09</v>
      </c>
    </row>
    <row r="50" spans="1:7" x14ac:dyDescent="0.25">
      <c r="A50">
        <v>6</v>
      </c>
      <c r="B50" t="s">
        <v>49</v>
      </c>
      <c r="C50">
        <v>6</v>
      </c>
      <c r="D50" t="s">
        <v>59</v>
      </c>
      <c r="E50" s="4">
        <v>85291.3</v>
      </c>
      <c r="F50" s="4">
        <v>86602.21</v>
      </c>
      <c r="G50" s="4">
        <v>103706.6</v>
      </c>
    </row>
    <row r="51" spans="1:7" x14ac:dyDescent="0.25">
      <c r="A51">
        <v>6</v>
      </c>
      <c r="B51" t="s">
        <v>49</v>
      </c>
      <c r="C51">
        <v>6</v>
      </c>
      <c r="D51" t="s">
        <v>60</v>
      </c>
      <c r="E51" s="4">
        <v>-35</v>
      </c>
      <c r="F51" s="4">
        <v>0</v>
      </c>
      <c r="G51" s="4">
        <v>0</v>
      </c>
    </row>
    <row r="52" spans="1:7" x14ac:dyDescent="0.25">
      <c r="A52">
        <v>6</v>
      </c>
      <c r="B52" t="s">
        <v>49</v>
      </c>
      <c r="C52">
        <v>7</v>
      </c>
      <c r="D52" t="s">
        <v>61</v>
      </c>
      <c r="E52" s="4">
        <v>57540</v>
      </c>
      <c r="F52" s="4">
        <v>58210</v>
      </c>
      <c r="G52" s="4">
        <v>68890</v>
      </c>
    </row>
    <row r="53" spans="1:7" x14ac:dyDescent="0.25">
      <c r="A53">
        <v>6</v>
      </c>
      <c r="B53" t="s">
        <v>49</v>
      </c>
      <c r="C53">
        <v>7</v>
      </c>
      <c r="D53" t="s">
        <v>62</v>
      </c>
      <c r="E53" s="4">
        <v>-20</v>
      </c>
      <c r="F53" s="4">
        <v>0</v>
      </c>
      <c r="G53" s="4">
        <v>0</v>
      </c>
    </row>
    <row r="54" spans="1:7" x14ac:dyDescent="0.25">
      <c r="A54">
        <v>7</v>
      </c>
      <c r="B54" t="s">
        <v>49</v>
      </c>
      <c r="C54">
        <v>1</v>
      </c>
      <c r="D54" t="s">
        <v>63</v>
      </c>
      <c r="E54" s="4">
        <v>75</v>
      </c>
      <c r="F54" s="4">
        <v>76</v>
      </c>
      <c r="G54" s="4">
        <v>87</v>
      </c>
    </row>
    <row r="55" spans="1:7" x14ac:dyDescent="0.25">
      <c r="A55">
        <v>7</v>
      </c>
      <c r="B55" t="s">
        <v>49</v>
      </c>
      <c r="C55">
        <v>2</v>
      </c>
      <c r="D55" t="s">
        <v>64</v>
      </c>
      <c r="E55" s="4">
        <v>5</v>
      </c>
      <c r="F55" s="4">
        <v>6</v>
      </c>
      <c r="G55" s="4">
        <v>4</v>
      </c>
    </row>
    <row r="56" spans="1:7" x14ac:dyDescent="0.25">
      <c r="A56">
        <v>7</v>
      </c>
      <c r="B56" t="s">
        <v>49</v>
      </c>
      <c r="C56">
        <v>2</v>
      </c>
      <c r="D56" t="s">
        <v>52</v>
      </c>
      <c r="E56" s="4">
        <v>20</v>
      </c>
      <c r="F56" s="4">
        <v>12</v>
      </c>
      <c r="G56" s="4">
        <v>11</v>
      </c>
    </row>
    <row r="57" spans="1:7" x14ac:dyDescent="0.25">
      <c r="A57">
        <v>7</v>
      </c>
      <c r="B57" t="s">
        <v>49</v>
      </c>
      <c r="C57">
        <v>3</v>
      </c>
      <c r="D57" t="s">
        <v>65</v>
      </c>
      <c r="E57" s="4">
        <v>3184</v>
      </c>
      <c r="F57" s="4">
        <v>3763</v>
      </c>
      <c r="G57" s="4">
        <v>5276</v>
      </c>
    </row>
    <row r="58" spans="1:7" x14ac:dyDescent="0.25">
      <c r="A58">
        <v>7</v>
      </c>
      <c r="B58" t="s">
        <v>49</v>
      </c>
      <c r="C58">
        <v>3</v>
      </c>
      <c r="D58" t="s">
        <v>66</v>
      </c>
      <c r="E58" s="4">
        <v>13</v>
      </c>
      <c r="F58" s="4">
        <v>8</v>
      </c>
      <c r="G58" s="4">
        <v>25</v>
      </c>
    </row>
    <row r="59" spans="1:7" x14ac:dyDescent="0.25">
      <c r="A59">
        <v>7</v>
      </c>
      <c r="B59" t="s">
        <v>49</v>
      </c>
      <c r="C59">
        <v>4</v>
      </c>
      <c r="D59" t="s">
        <v>67</v>
      </c>
      <c r="E59" s="4">
        <v>4532950</v>
      </c>
      <c r="F59" s="4">
        <v>5347200</v>
      </c>
      <c r="G59" s="4">
        <v>7576350</v>
      </c>
    </row>
    <row r="60" spans="1:7" x14ac:dyDescent="0.25">
      <c r="A60">
        <v>7</v>
      </c>
      <c r="B60" t="s">
        <v>49</v>
      </c>
      <c r="C60">
        <v>4</v>
      </c>
      <c r="D60" t="s">
        <v>68</v>
      </c>
      <c r="E60" s="4">
        <v>-18500</v>
      </c>
      <c r="F60" s="4">
        <v>-12000</v>
      </c>
      <c r="G60" s="4">
        <v>-41500</v>
      </c>
    </row>
    <row r="61" spans="1:7" x14ac:dyDescent="0.25">
      <c r="A61">
        <v>7</v>
      </c>
      <c r="B61" t="s">
        <v>49</v>
      </c>
      <c r="C61">
        <v>5</v>
      </c>
      <c r="D61" t="s">
        <v>69</v>
      </c>
      <c r="E61" s="4">
        <v>1423.67</v>
      </c>
      <c r="F61" s="4">
        <v>1420.99</v>
      </c>
      <c r="G61" s="4">
        <v>1436</v>
      </c>
    </row>
    <row r="62" spans="1:7" x14ac:dyDescent="0.25">
      <c r="A62">
        <v>7</v>
      </c>
      <c r="B62" t="s">
        <v>49</v>
      </c>
      <c r="C62">
        <v>5</v>
      </c>
      <c r="D62" t="s">
        <v>70</v>
      </c>
      <c r="E62" s="4">
        <v>-1423.08</v>
      </c>
      <c r="F62" s="4">
        <v>-1500</v>
      </c>
      <c r="G62" s="4">
        <v>-1660</v>
      </c>
    </row>
    <row r="63" spans="1:7" x14ac:dyDescent="0.25">
      <c r="A63">
        <v>7</v>
      </c>
      <c r="B63" t="s">
        <v>49</v>
      </c>
      <c r="C63">
        <v>6</v>
      </c>
      <c r="D63" t="s">
        <v>71</v>
      </c>
      <c r="E63" s="4">
        <v>108934.5</v>
      </c>
      <c r="F63" s="4">
        <v>128692</v>
      </c>
      <c r="G63" s="4">
        <v>181198.5</v>
      </c>
    </row>
    <row r="64" spans="1:7" x14ac:dyDescent="0.25">
      <c r="A64">
        <v>7</v>
      </c>
      <c r="B64" t="s">
        <v>49</v>
      </c>
      <c r="C64">
        <v>6</v>
      </c>
      <c r="D64" t="s">
        <v>72</v>
      </c>
      <c r="E64" s="4">
        <v>0</v>
      </c>
      <c r="F64" s="4">
        <v>0</v>
      </c>
      <c r="G64" s="4">
        <v>0</v>
      </c>
    </row>
    <row r="65" spans="1:7" x14ac:dyDescent="0.25">
      <c r="A65">
        <v>7</v>
      </c>
      <c r="B65" t="s">
        <v>49</v>
      </c>
      <c r="C65">
        <v>7</v>
      </c>
      <c r="D65" t="s">
        <v>73</v>
      </c>
      <c r="E65" s="4">
        <v>65010</v>
      </c>
      <c r="F65" s="4">
        <v>76750</v>
      </c>
      <c r="G65" s="4">
        <v>107810</v>
      </c>
    </row>
    <row r="66" spans="1:7" x14ac:dyDescent="0.25">
      <c r="A66">
        <v>7</v>
      </c>
      <c r="B66" t="s">
        <v>49</v>
      </c>
      <c r="C66">
        <v>7</v>
      </c>
      <c r="D66" t="s">
        <v>74</v>
      </c>
      <c r="E66" s="4">
        <v>0</v>
      </c>
      <c r="F66" s="4">
        <v>0</v>
      </c>
      <c r="G66" s="4">
        <v>0</v>
      </c>
    </row>
    <row r="67" spans="1:7" x14ac:dyDescent="0.25">
      <c r="A67">
        <v>8</v>
      </c>
      <c r="B67" t="s">
        <v>49</v>
      </c>
      <c r="C67">
        <v>1</v>
      </c>
      <c r="D67" t="s">
        <v>75</v>
      </c>
      <c r="E67" s="4">
        <v>50</v>
      </c>
      <c r="F67" s="4">
        <v>56</v>
      </c>
      <c r="G67" s="4">
        <v>64</v>
      </c>
    </row>
    <row r="68" spans="1:7" x14ac:dyDescent="0.25">
      <c r="A68">
        <v>8</v>
      </c>
      <c r="B68" t="s">
        <v>49</v>
      </c>
      <c r="C68">
        <v>2</v>
      </c>
      <c r="D68" t="s">
        <v>76</v>
      </c>
      <c r="E68" s="4">
        <v>9</v>
      </c>
      <c r="F68" s="4">
        <v>2</v>
      </c>
      <c r="G68" s="4">
        <v>3</v>
      </c>
    </row>
    <row r="69" spans="1:7" x14ac:dyDescent="0.25">
      <c r="A69">
        <v>8</v>
      </c>
      <c r="B69" t="s">
        <v>49</v>
      </c>
      <c r="C69">
        <v>2</v>
      </c>
      <c r="D69" t="s">
        <v>52</v>
      </c>
      <c r="E69" s="4">
        <v>13</v>
      </c>
      <c r="F69" s="4">
        <v>10</v>
      </c>
      <c r="G69" s="4">
        <v>16</v>
      </c>
    </row>
    <row r="70" spans="1:7" x14ac:dyDescent="0.25">
      <c r="A70">
        <v>8</v>
      </c>
      <c r="B70" t="s">
        <v>49</v>
      </c>
      <c r="C70">
        <v>3</v>
      </c>
      <c r="D70" t="s">
        <v>77</v>
      </c>
      <c r="E70" s="4">
        <v>734</v>
      </c>
      <c r="F70" s="4">
        <v>843</v>
      </c>
      <c r="G70" s="4">
        <v>1469</v>
      </c>
    </row>
    <row r="71" spans="1:7" x14ac:dyDescent="0.25">
      <c r="A71">
        <v>8</v>
      </c>
      <c r="B71" t="s">
        <v>49</v>
      </c>
      <c r="C71">
        <v>4</v>
      </c>
      <c r="D71" t="s">
        <v>79</v>
      </c>
      <c r="E71" s="4">
        <v>946500</v>
      </c>
      <c r="F71" s="4">
        <v>1037900</v>
      </c>
      <c r="G71" s="4">
        <v>1700900</v>
      </c>
    </row>
    <row r="72" spans="1:7" x14ac:dyDescent="0.25">
      <c r="A72">
        <v>8</v>
      </c>
      <c r="B72" t="s">
        <v>49</v>
      </c>
      <c r="C72">
        <v>5</v>
      </c>
      <c r="D72" t="s">
        <v>81</v>
      </c>
      <c r="E72" s="4">
        <v>1289.51</v>
      </c>
      <c r="F72" s="4">
        <v>1231.2</v>
      </c>
      <c r="G72" s="4">
        <v>1157.8599999999999</v>
      </c>
    </row>
    <row r="73" spans="1:7" x14ac:dyDescent="0.25">
      <c r="A73">
        <v>8</v>
      </c>
      <c r="B73" t="s">
        <v>49</v>
      </c>
      <c r="C73">
        <v>6</v>
      </c>
      <c r="D73" t="s">
        <v>83</v>
      </c>
      <c r="E73" s="4">
        <v>918105</v>
      </c>
      <c r="F73" s="4">
        <v>1006763</v>
      </c>
      <c r="G73" s="4">
        <v>1649873</v>
      </c>
    </row>
    <row r="74" spans="1:7" x14ac:dyDescent="0.25">
      <c r="A74">
        <v>8</v>
      </c>
      <c r="B74" t="s">
        <v>49</v>
      </c>
      <c r="C74">
        <v>7</v>
      </c>
      <c r="D74" t="s">
        <v>85</v>
      </c>
      <c r="E74" s="4">
        <v>28395</v>
      </c>
      <c r="F74" s="4">
        <v>31137</v>
      </c>
      <c r="G74" s="4">
        <v>51027</v>
      </c>
    </row>
    <row r="75" spans="1:7" x14ac:dyDescent="0.25">
      <c r="A75">
        <v>9</v>
      </c>
      <c r="B75" t="s">
        <v>49</v>
      </c>
      <c r="C75">
        <v>1</v>
      </c>
      <c r="D75" t="s">
        <v>87</v>
      </c>
      <c r="E75" s="4">
        <v>9</v>
      </c>
      <c r="F75" s="4">
        <v>2</v>
      </c>
      <c r="G75" s="4">
        <v>7</v>
      </c>
    </row>
    <row r="76" spans="1:7" x14ac:dyDescent="0.25">
      <c r="A76">
        <v>9</v>
      </c>
      <c r="B76" t="s">
        <v>49</v>
      </c>
      <c r="C76">
        <v>2</v>
      </c>
      <c r="D76" t="s">
        <v>88</v>
      </c>
      <c r="E76" s="4" t="s">
        <v>121</v>
      </c>
      <c r="F76" s="4">
        <v>1</v>
      </c>
      <c r="G76" s="4" t="s">
        <v>121</v>
      </c>
    </row>
    <row r="77" spans="1:7" x14ac:dyDescent="0.25">
      <c r="A77">
        <v>9</v>
      </c>
      <c r="B77" t="s">
        <v>49</v>
      </c>
      <c r="C77">
        <v>2</v>
      </c>
      <c r="D77" t="s">
        <v>52</v>
      </c>
      <c r="E77" s="4">
        <v>7</v>
      </c>
      <c r="F77" s="4">
        <v>1</v>
      </c>
      <c r="G77" s="4">
        <v>6</v>
      </c>
    </row>
    <row r="78" spans="1:7" x14ac:dyDescent="0.25">
      <c r="A78">
        <v>9</v>
      </c>
      <c r="B78" t="s">
        <v>49</v>
      </c>
      <c r="C78">
        <v>3</v>
      </c>
      <c r="D78" t="s">
        <v>89</v>
      </c>
      <c r="E78" s="4">
        <v>9</v>
      </c>
      <c r="F78" s="4">
        <v>2</v>
      </c>
      <c r="G78" s="4">
        <v>8</v>
      </c>
    </row>
    <row r="79" spans="1:7" x14ac:dyDescent="0.25">
      <c r="A79">
        <v>9</v>
      </c>
      <c r="B79" t="s">
        <v>49</v>
      </c>
      <c r="C79">
        <v>4</v>
      </c>
      <c r="D79" t="s">
        <v>91</v>
      </c>
      <c r="E79" s="4">
        <v>45250</v>
      </c>
      <c r="F79" s="4">
        <v>8500</v>
      </c>
      <c r="G79" s="4">
        <v>33000</v>
      </c>
    </row>
    <row r="80" spans="1:7" x14ac:dyDescent="0.25">
      <c r="A80">
        <v>9</v>
      </c>
      <c r="B80" t="s">
        <v>49</v>
      </c>
      <c r="C80">
        <v>5</v>
      </c>
      <c r="D80" t="s">
        <v>93</v>
      </c>
      <c r="E80" s="4">
        <v>5027.78</v>
      </c>
      <c r="F80" s="4">
        <v>4250</v>
      </c>
      <c r="G80" s="4">
        <v>4125</v>
      </c>
    </row>
    <row r="81" spans="1:7" x14ac:dyDescent="0.25">
      <c r="A81">
        <v>9</v>
      </c>
      <c r="B81" t="s">
        <v>49</v>
      </c>
      <c r="C81">
        <v>6</v>
      </c>
      <c r="D81" t="s">
        <v>95</v>
      </c>
      <c r="E81" s="4">
        <v>5107.5</v>
      </c>
      <c r="F81" s="4">
        <v>1000</v>
      </c>
      <c r="G81" s="4">
        <v>2220</v>
      </c>
    </row>
    <row r="82" spans="1:7" x14ac:dyDescent="0.25">
      <c r="A82">
        <v>9</v>
      </c>
      <c r="B82" t="s">
        <v>49</v>
      </c>
      <c r="C82">
        <v>7</v>
      </c>
      <c r="D82" t="s">
        <v>97</v>
      </c>
      <c r="E82" s="4">
        <v>200</v>
      </c>
      <c r="F82" s="4">
        <v>50</v>
      </c>
      <c r="G82" s="4">
        <v>270</v>
      </c>
    </row>
    <row r="83" spans="1:7" x14ac:dyDescent="0.25">
      <c r="A83">
        <v>10</v>
      </c>
      <c r="B83" t="s">
        <v>99</v>
      </c>
      <c r="C83">
        <v>1</v>
      </c>
      <c r="D83" t="s">
        <v>100</v>
      </c>
      <c r="E83" s="4">
        <v>162</v>
      </c>
      <c r="F83" s="4">
        <v>164</v>
      </c>
      <c r="G83" s="4">
        <v>175</v>
      </c>
    </row>
    <row r="84" spans="1:7" x14ac:dyDescent="0.25">
      <c r="A84">
        <v>10</v>
      </c>
      <c r="B84" t="s">
        <v>99</v>
      </c>
      <c r="C84">
        <v>2</v>
      </c>
      <c r="D84" t="s">
        <v>101</v>
      </c>
      <c r="E84" s="4">
        <v>20</v>
      </c>
      <c r="F84" s="4">
        <v>14</v>
      </c>
      <c r="G84" s="4">
        <v>15</v>
      </c>
    </row>
    <row r="85" spans="1:7" x14ac:dyDescent="0.25">
      <c r="A85">
        <v>10</v>
      </c>
      <c r="B85" t="s">
        <v>99</v>
      </c>
      <c r="C85">
        <v>2</v>
      </c>
      <c r="D85" t="s">
        <v>102</v>
      </c>
      <c r="E85" s="4">
        <v>19</v>
      </c>
      <c r="F85" s="4">
        <v>16</v>
      </c>
      <c r="G85" s="4">
        <v>21</v>
      </c>
    </row>
    <row r="86" spans="1:7" x14ac:dyDescent="0.25">
      <c r="A86">
        <v>10</v>
      </c>
      <c r="B86" t="s">
        <v>99</v>
      </c>
      <c r="C86">
        <v>3</v>
      </c>
      <c r="D86" t="s">
        <v>103</v>
      </c>
      <c r="E86" s="4">
        <v>1853</v>
      </c>
      <c r="F86" s="4">
        <v>1981</v>
      </c>
      <c r="G86" s="4">
        <v>1897</v>
      </c>
    </row>
    <row r="87" spans="1:7" x14ac:dyDescent="0.25">
      <c r="A87">
        <v>10</v>
      </c>
      <c r="B87" t="s">
        <v>99</v>
      </c>
      <c r="C87">
        <v>3</v>
      </c>
      <c r="D87" t="s">
        <v>104</v>
      </c>
      <c r="E87" s="4">
        <v>1</v>
      </c>
      <c r="F87" s="4">
        <v>4</v>
      </c>
      <c r="G87" s="4">
        <v>51</v>
      </c>
    </row>
    <row r="88" spans="1:7" x14ac:dyDescent="0.25">
      <c r="A88">
        <v>10</v>
      </c>
      <c r="B88" t="s">
        <v>99</v>
      </c>
      <c r="C88">
        <v>4</v>
      </c>
      <c r="D88" t="s">
        <v>105</v>
      </c>
      <c r="E88" s="4">
        <v>939932.45</v>
      </c>
      <c r="F88" s="4">
        <v>818564.76</v>
      </c>
      <c r="G88" s="4">
        <v>805072.44</v>
      </c>
    </row>
    <row r="89" spans="1:7" x14ac:dyDescent="0.25">
      <c r="A89">
        <v>10</v>
      </c>
      <c r="B89" t="s">
        <v>99</v>
      </c>
      <c r="C89">
        <v>4</v>
      </c>
      <c r="D89" t="s">
        <v>106</v>
      </c>
      <c r="E89" s="4">
        <v>-500</v>
      </c>
      <c r="F89" s="4">
        <v>-600</v>
      </c>
      <c r="G89" s="4">
        <v>-8900</v>
      </c>
    </row>
    <row r="90" spans="1:7" x14ac:dyDescent="0.25">
      <c r="A90">
        <v>10</v>
      </c>
      <c r="B90" t="s">
        <v>99</v>
      </c>
      <c r="C90">
        <v>5</v>
      </c>
      <c r="D90" t="s">
        <v>107</v>
      </c>
      <c r="E90" s="4">
        <v>507.25</v>
      </c>
      <c r="F90" s="4">
        <v>413.21</v>
      </c>
      <c r="G90" s="4">
        <v>424.39</v>
      </c>
    </row>
    <row r="91" spans="1:7" x14ac:dyDescent="0.25">
      <c r="A91">
        <v>10</v>
      </c>
      <c r="B91" t="s">
        <v>99</v>
      </c>
      <c r="C91">
        <v>5</v>
      </c>
      <c r="D91" t="s">
        <v>108</v>
      </c>
      <c r="E91" s="4">
        <v>-500</v>
      </c>
      <c r="F91" s="4">
        <v>-150</v>
      </c>
      <c r="G91" s="4">
        <v>-174.51</v>
      </c>
    </row>
    <row r="92" spans="1:7" x14ac:dyDescent="0.25">
      <c r="A92">
        <v>10</v>
      </c>
      <c r="B92" t="s">
        <v>99</v>
      </c>
      <c r="C92">
        <v>6</v>
      </c>
      <c r="D92" t="s">
        <v>109</v>
      </c>
      <c r="E92" s="4">
        <v>24238.68</v>
      </c>
      <c r="F92" s="4">
        <v>21157.25</v>
      </c>
      <c r="G92" s="4">
        <v>31561.02</v>
      </c>
    </row>
    <row r="93" spans="1:7" x14ac:dyDescent="0.25">
      <c r="A93">
        <v>10</v>
      </c>
      <c r="B93" t="s">
        <v>99</v>
      </c>
      <c r="C93">
        <v>6</v>
      </c>
      <c r="D93" t="s">
        <v>110</v>
      </c>
      <c r="E93" s="4">
        <v>-25</v>
      </c>
      <c r="F93" s="4">
        <v>-30</v>
      </c>
      <c r="G93" s="4">
        <v>-469</v>
      </c>
    </row>
    <row r="94" spans="1:7" x14ac:dyDescent="0.25">
      <c r="A94">
        <v>10</v>
      </c>
      <c r="B94" t="s">
        <v>99</v>
      </c>
      <c r="C94">
        <v>7</v>
      </c>
      <c r="D94" t="s">
        <v>111</v>
      </c>
      <c r="E94" s="4">
        <v>47021.62</v>
      </c>
      <c r="F94" s="4">
        <v>40958.239999999998</v>
      </c>
      <c r="G94" s="4">
        <v>29409.919999999998</v>
      </c>
    </row>
    <row r="95" spans="1:7" x14ac:dyDescent="0.25">
      <c r="A95">
        <v>10</v>
      </c>
      <c r="B95" t="s">
        <v>99</v>
      </c>
      <c r="C95">
        <v>7</v>
      </c>
      <c r="D95" t="s">
        <v>112</v>
      </c>
      <c r="E95" s="4">
        <v>0</v>
      </c>
      <c r="F95" s="4">
        <v>0</v>
      </c>
      <c r="G95" s="4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54" zoomScale="75" zoomScaleNormal="75" workbookViewId="0">
      <selection activeCell="A2" sqref="A2:G90"/>
    </sheetView>
  </sheetViews>
  <sheetFormatPr defaultRowHeight="15" x14ac:dyDescent="0.25"/>
  <cols>
    <col min="1" max="1" width="10.140625" customWidth="1"/>
    <col min="2" max="2" width="37.42578125" customWidth="1"/>
    <col min="3" max="3" width="6.85546875" customWidth="1"/>
    <col min="4" max="4" width="37.42578125" customWidth="1"/>
    <col min="5" max="7" width="15.140625" style="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117</v>
      </c>
      <c r="F1" s="3" t="s">
        <v>114</v>
      </c>
      <c r="G1" s="3" t="s">
        <v>115</v>
      </c>
    </row>
    <row r="2" spans="1:7" x14ac:dyDescent="0.25">
      <c r="A2">
        <v>1</v>
      </c>
      <c r="B2" t="s">
        <v>4</v>
      </c>
      <c r="C2">
        <v>1</v>
      </c>
      <c r="D2" t="s">
        <v>5</v>
      </c>
      <c r="E2" s="4">
        <v>7238</v>
      </c>
      <c r="F2" s="4">
        <v>7453</v>
      </c>
      <c r="G2" s="4">
        <v>7743</v>
      </c>
    </row>
    <row r="3" spans="1:7" x14ac:dyDescent="0.25">
      <c r="A3">
        <v>1</v>
      </c>
      <c r="B3" t="s">
        <v>4</v>
      </c>
      <c r="C3">
        <v>2</v>
      </c>
      <c r="D3" t="s">
        <v>6</v>
      </c>
      <c r="E3" s="4">
        <v>4187</v>
      </c>
      <c r="F3" s="4">
        <v>4293</v>
      </c>
      <c r="G3" s="4">
        <v>4502</v>
      </c>
    </row>
    <row r="4" spans="1:7" x14ac:dyDescent="0.25">
      <c r="A4">
        <v>1</v>
      </c>
      <c r="B4" t="s">
        <v>4</v>
      </c>
      <c r="C4">
        <v>2</v>
      </c>
      <c r="D4" t="s">
        <v>7</v>
      </c>
      <c r="E4" s="4">
        <v>3624</v>
      </c>
      <c r="F4" s="4">
        <v>3694</v>
      </c>
      <c r="G4" s="4">
        <v>3949</v>
      </c>
    </row>
    <row r="5" spans="1:7" x14ac:dyDescent="0.25">
      <c r="A5">
        <v>1</v>
      </c>
      <c r="B5" t="s">
        <v>4</v>
      </c>
      <c r="C5">
        <v>2</v>
      </c>
      <c r="D5" t="s">
        <v>8</v>
      </c>
      <c r="E5" s="4">
        <v>369</v>
      </c>
      <c r="F5" s="4">
        <v>440</v>
      </c>
      <c r="G5" s="4">
        <v>472</v>
      </c>
    </row>
    <row r="6" spans="1:7" x14ac:dyDescent="0.25">
      <c r="A6">
        <v>1</v>
      </c>
      <c r="B6" t="s">
        <v>4</v>
      </c>
      <c r="C6">
        <v>2</v>
      </c>
      <c r="D6" t="s">
        <v>9</v>
      </c>
      <c r="E6" s="4">
        <v>364</v>
      </c>
      <c r="F6" s="4">
        <v>384</v>
      </c>
      <c r="G6" s="4">
        <v>466</v>
      </c>
    </row>
    <row r="7" spans="1:7" x14ac:dyDescent="0.25">
      <c r="A7">
        <v>1</v>
      </c>
      <c r="B7" t="s">
        <v>4</v>
      </c>
      <c r="C7">
        <v>3</v>
      </c>
      <c r="D7" t="s">
        <v>10</v>
      </c>
      <c r="E7" s="4">
        <v>309</v>
      </c>
      <c r="F7" s="4">
        <v>334</v>
      </c>
      <c r="G7" s="4">
        <v>263</v>
      </c>
    </row>
    <row r="8" spans="1:7" x14ac:dyDescent="0.25">
      <c r="A8">
        <v>1</v>
      </c>
      <c r="B8" t="s">
        <v>4</v>
      </c>
      <c r="C8">
        <v>3</v>
      </c>
      <c r="D8" t="s">
        <v>11</v>
      </c>
      <c r="E8" s="4">
        <v>330</v>
      </c>
      <c r="F8" s="4">
        <v>314</v>
      </c>
      <c r="G8" s="4">
        <v>211</v>
      </c>
    </row>
    <row r="9" spans="1:7" x14ac:dyDescent="0.25">
      <c r="A9">
        <v>2</v>
      </c>
      <c r="B9" t="s">
        <v>128</v>
      </c>
      <c r="C9">
        <v>4</v>
      </c>
      <c r="D9" t="s">
        <v>13</v>
      </c>
      <c r="E9" s="4">
        <v>284</v>
      </c>
      <c r="F9" s="4">
        <v>284</v>
      </c>
      <c r="G9" s="4">
        <v>293</v>
      </c>
    </row>
    <row r="10" spans="1:7" x14ac:dyDescent="0.25">
      <c r="A10">
        <v>2</v>
      </c>
      <c r="B10" t="s">
        <v>128</v>
      </c>
      <c r="C10">
        <v>5</v>
      </c>
      <c r="D10" t="s">
        <v>14</v>
      </c>
      <c r="E10" s="4">
        <v>104</v>
      </c>
      <c r="F10" s="4">
        <v>105</v>
      </c>
      <c r="G10" s="4">
        <v>103</v>
      </c>
    </row>
    <row r="11" spans="1:7" x14ac:dyDescent="0.25">
      <c r="A11">
        <v>2</v>
      </c>
      <c r="B11" t="s">
        <v>128</v>
      </c>
      <c r="C11">
        <v>5</v>
      </c>
      <c r="D11" t="s">
        <v>15</v>
      </c>
      <c r="E11" s="4">
        <v>70</v>
      </c>
      <c r="F11" s="4">
        <v>76</v>
      </c>
      <c r="G11" s="4">
        <v>76</v>
      </c>
    </row>
    <row r="12" spans="1:7" x14ac:dyDescent="0.25">
      <c r="A12">
        <v>2</v>
      </c>
      <c r="B12" t="s">
        <v>128</v>
      </c>
      <c r="C12">
        <v>6</v>
      </c>
      <c r="D12" t="s">
        <v>16</v>
      </c>
      <c r="E12" s="4">
        <v>22</v>
      </c>
      <c r="F12" s="4">
        <v>11</v>
      </c>
      <c r="G12" s="4">
        <v>12</v>
      </c>
    </row>
    <row r="13" spans="1:7" x14ac:dyDescent="0.25">
      <c r="A13">
        <v>2</v>
      </c>
      <c r="B13" t="s">
        <v>128</v>
      </c>
      <c r="C13">
        <v>6</v>
      </c>
      <c r="D13" t="s">
        <v>17</v>
      </c>
      <c r="E13" s="4">
        <v>25</v>
      </c>
      <c r="F13" s="4">
        <v>11</v>
      </c>
      <c r="G13" s="4">
        <v>11</v>
      </c>
    </row>
    <row r="14" spans="1:7" x14ac:dyDescent="0.25">
      <c r="A14">
        <v>3</v>
      </c>
      <c r="B14" t="s">
        <v>18</v>
      </c>
      <c r="C14">
        <v>1</v>
      </c>
      <c r="D14" t="s">
        <v>19</v>
      </c>
      <c r="E14" s="4">
        <v>28</v>
      </c>
      <c r="F14" s="4">
        <v>42</v>
      </c>
      <c r="G14" s="4">
        <v>30</v>
      </c>
    </row>
    <row r="15" spans="1:7" x14ac:dyDescent="0.25">
      <c r="A15">
        <v>3</v>
      </c>
      <c r="B15" t="s">
        <v>18</v>
      </c>
      <c r="C15">
        <v>2</v>
      </c>
      <c r="D15" t="s">
        <v>20</v>
      </c>
      <c r="E15" s="4">
        <v>18</v>
      </c>
      <c r="F15" s="4">
        <v>12</v>
      </c>
      <c r="G15" s="4">
        <v>22</v>
      </c>
    </row>
    <row r="16" spans="1:7" x14ac:dyDescent="0.25">
      <c r="A16">
        <v>3</v>
      </c>
      <c r="B16" t="s">
        <v>18</v>
      </c>
      <c r="C16">
        <v>2</v>
      </c>
      <c r="D16" t="s">
        <v>21</v>
      </c>
      <c r="E16" s="4">
        <v>14</v>
      </c>
      <c r="F16" s="4">
        <v>26</v>
      </c>
      <c r="G16" s="4">
        <v>10</v>
      </c>
    </row>
    <row r="17" spans="1:7" x14ac:dyDescent="0.25">
      <c r="A17">
        <v>3</v>
      </c>
      <c r="B17" t="s">
        <v>18</v>
      </c>
      <c r="C17">
        <v>3</v>
      </c>
      <c r="D17" t="s">
        <v>22</v>
      </c>
      <c r="E17" s="4">
        <v>181</v>
      </c>
      <c r="F17" s="4">
        <v>276</v>
      </c>
      <c r="G17" s="4">
        <v>214</v>
      </c>
    </row>
    <row r="18" spans="1:7" x14ac:dyDescent="0.25">
      <c r="A18">
        <v>3</v>
      </c>
      <c r="B18" t="s">
        <v>18</v>
      </c>
      <c r="C18">
        <v>4</v>
      </c>
      <c r="D18" t="s">
        <v>23</v>
      </c>
      <c r="E18" s="4">
        <v>2665813</v>
      </c>
      <c r="F18" s="4">
        <v>6507751</v>
      </c>
      <c r="G18" s="4">
        <v>5317409</v>
      </c>
    </row>
    <row r="19" spans="1:7" x14ac:dyDescent="0.25">
      <c r="A19">
        <v>3</v>
      </c>
      <c r="B19" t="s">
        <v>18</v>
      </c>
      <c r="C19">
        <v>5</v>
      </c>
      <c r="D19" t="s">
        <v>24</v>
      </c>
      <c r="E19" s="4">
        <v>14728.25</v>
      </c>
      <c r="F19" s="4">
        <v>23578.81</v>
      </c>
      <c r="G19" s="4">
        <v>24847.71</v>
      </c>
    </row>
    <row r="20" spans="1:7" x14ac:dyDescent="0.25">
      <c r="A20">
        <v>4</v>
      </c>
      <c r="B20" t="s">
        <v>25</v>
      </c>
      <c r="C20">
        <v>1</v>
      </c>
      <c r="D20" t="s">
        <v>26</v>
      </c>
      <c r="E20" s="4">
        <v>1</v>
      </c>
      <c r="F20" s="4">
        <v>17</v>
      </c>
      <c r="G20" s="4">
        <v>7</v>
      </c>
    </row>
    <row r="21" spans="1:7" x14ac:dyDescent="0.25">
      <c r="A21">
        <v>4</v>
      </c>
      <c r="B21" t="s">
        <v>25</v>
      </c>
      <c r="C21">
        <v>2</v>
      </c>
      <c r="D21" t="s">
        <v>27</v>
      </c>
      <c r="E21" s="4">
        <v>2</v>
      </c>
      <c r="F21" s="4">
        <v>1</v>
      </c>
      <c r="G21" s="4">
        <v>11</v>
      </c>
    </row>
    <row r="22" spans="1:7" x14ac:dyDescent="0.25">
      <c r="A22">
        <v>4</v>
      </c>
      <c r="B22" t="s">
        <v>25</v>
      </c>
      <c r="C22">
        <v>2</v>
      </c>
      <c r="D22" t="s">
        <v>28</v>
      </c>
      <c r="E22" s="4">
        <v>1</v>
      </c>
      <c r="F22" s="4">
        <v>17</v>
      </c>
      <c r="G22" s="4">
        <v>1</v>
      </c>
    </row>
    <row r="23" spans="1:7" x14ac:dyDescent="0.25">
      <c r="A23">
        <v>4</v>
      </c>
      <c r="B23" t="s">
        <v>25</v>
      </c>
      <c r="C23">
        <v>3</v>
      </c>
      <c r="D23" t="s">
        <v>29</v>
      </c>
      <c r="E23" s="4">
        <v>1</v>
      </c>
      <c r="F23" s="4">
        <v>30</v>
      </c>
      <c r="G23" s="4">
        <v>12</v>
      </c>
    </row>
    <row r="24" spans="1:7" x14ac:dyDescent="0.25">
      <c r="A24">
        <v>4</v>
      </c>
      <c r="B24" t="s">
        <v>25</v>
      </c>
      <c r="C24">
        <v>4</v>
      </c>
      <c r="D24" t="s">
        <v>30</v>
      </c>
      <c r="E24" s="4">
        <v>800</v>
      </c>
      <c r="F24" s="4">
        <v>2458000</v>
      </c>
      <c r="G24" s="4">
        <v>1085700</v>
      </c>
    </row>
    <row r="25" spans="1:7" x14ac:dyDescent="0.25">
      <c r="A25">
        <v>4</v>
      </c>
      <c r="B25" t="s">
        <v>25</v>
      </c>
      <c r="C25">
        <v>5</v>
      </c>
      <c r="D25" t="s">
        <v>31</v>
      </c>
      <c r="E25" s="4">
        <v>800</v>
      </c>
      <c r="F25" s="4">
        <v>81933.33</v>
      </c>
      <c r="G25" s="4">
        <v>90475</v>
      </c>
    </row>
    <row r="26" spans="1:7" x14ac:dyDescent="0.25">
      <c r="A26">
        <v>4</v>
      </c>
      <c r="B26" t="s">
        <v>25</v>
      </c>
      <c r="C26">
        <v>6</v>
      </c>
      <c r="D26" t="s">
        <v>32</v>
      </c>
      <c r="E26" s="4">
        <v>80</v>
      </c>
      <c r="F26" s="4">
        <v>4320</v>
      </c>
      <c r="G26" s="4">
        <v>1730</v>
      </c>
    </row>
    <row r="27" spans="1:7" x14ac:dyDescent="0.25">
      <c r="A27">
        <v>4</v>
      </c>
      <c r="B27" t="s">
        <v>25</v>
      </c>
      <c r="C27">
        <v>7</v>
      </c>
      <c r="D27" t="s">
        <v>33</v>
      </c>
      <c r="E27" s="4">
        <v>20</v>
      </c>
      <c r="F27" s="4">
        <v>2830</v>
      </c>
      <c r="G27" s="4">
        <v>1120</v>
      </c>
    </row>
    <row r="28" spans="1:7" x14ac:dyDescent="0.25">
      <c r="A28">
        <v>5</v>
      </c>
      <c r="B28" t="s">
        <v>34</v>
      </c>
      <c r="C28">
        <v>1</v>
      </c>
      <c r="D28" t="s">
        <v>35</v>
      </c>
      <c r="E28" s="4">
        <v>68</v>
      </c>
      <c r="F28" s="4">
        <v>69</v>
      </c>
      <c r="G28" s="4">
        <v>68</v>
      </c>
    </row>
    <row r="29" spans="1:7" x14ac:dyDescent="0.25">
      <c r="A29">
        <v>5</v>
      </c>
      <c r="B29" t="s">
        <v>34</v>
      </c>
      <c r="C29">
        <v>2</v>
      </c>
      <c r="D29" t="s">
        <v>36</v>
      </c>
      <c r="E29" s="4">
        <v>14</v>
      </c>
      <c r="F29" s="4">
        <v>14</v>
      </c>
      <c r="G29" s="4">
        <v>20</v>
      </c>
    </row>
    <row r="30" spans="1:7" x14ac:dyDescent="0.25">
      <c r="A30">
        <v>5</v>
      </c>
      <c r="B30" t="s">
        <v>37</v>
      </c>
      <c r="C30">
        <v>2</v>
      </c>
      <c r="D30" t="s">
        <v>38</v>
      </c>
      <c r="E30" s="4">
        <v>18</v>
      </c>
      <c r="F30" s="4">
        <v>20</v>
      </c>
      <c r="G30" s="4">
        <v>14</v>
      </c>
    </row>
    <row r="31" spans="1:7" x14ac:dyDescent="0.25">
      <c r="A31">
        <v>5</v>
      </c>
      <c r="B31" t="s">
        <v>34</v>
      </c>
      <c r="C31">
        <v>3</v>
      </c>
      <c r="D31" t="s">
        <v>39</v>
      </c>
      <c r="E31" s="4">
        <v>779</v>
      </c>
      <c r="F31" s="4">
        <v>813</v>
      </c>
      <c r="G31" s="4">
        <v>977</v>
      </c>
    </row>
    <row r="32" spans="1:7" x14ac:dyDescent="0.25">
      <c r="A32">
        <v>5</v>
      </c>
      <c r="B32" t="s">
        <v>34</v>
      </c>
      <c r="C32">
        <v>3</v>
      </c>
      <c r="D32" t="s">
        <v>40</v>
      </c>
      <c r="E32" s="4" t="s">
        <v>122</v>
      </c>
      <c r="F32" s="4" t="s">
        <v>122</v>
      </c>
      <c r="G32" s="4">
        <v>1</v>
      </c>
    </row>
    <row r="33" spans="1:7" x14ac:dyDescent="0.25">
      <c r="A33">
        <v>5</v>
      </c>
      <c r="B33" t="s">
        <v>34</v>
      </c>
      <c r="C33">
        <v>4</v>
      </c>
      <c r="D33" t="s">
        <v>41</v>
      </c>
      <c r="E33" s="4">
        <v>24959567</v>
      </c>
      <c r="F33" s="4">
        <v>22291721</v>
      </c>
      <c r="G33" s="4">
        <v>30284955</v>
      </c>
    </row>
    <row r="34" spans="1:7" x14ac:dyDescent="0.25">
      <c r="A34">
        <v>5</v>
      </c>
      <c r="B34" t="s">
        <v>34</v>
      </c>
      <c r="C34">
        <v>4</v>
      </c>
      <c r="D34" t="s">
        <v>42</v>
      </c>
      <c r="E34" s="4" t="s">
        <v>122</v>
      </c>
      <c r="F34" s="4" t="s">
        <v>122</v>
      </c>
      <c r="G34" s="4">
        <v>-10000</v>
      </c>
    </row>
    <row r="35" spans="1:7" x14ac:dyDescent="0.25">
      <c r="A35">
        <v>5</v>
      </c>
      <c r="B35" t="s">
        <v>34</v>
      </c>
      <c r="C35">
        <v>5</v>
      </c>
      <c r="D35" t="s">
        <v>43</v>
      </c>
      <c r="E35" s="4">
        <v>32040.52</v>
      </c>
      <c r="F35" s="4">
        <v>27419.09</v>
      </c>
      <c r="G35" s="4">
        <v>30997.91</v>
      </c>
    </row>
    <row r="36" spans="1:7" x14ac:dyDescent="0.25">
      <c r="A36">
        <v>5</v>
      </c>
      <c r="B36" t="s">
        <v>34</v>
      </c>
      <c r="C36">
        <v>5</v>
      </c>
      <c r="D36" t="s">
        <v>44</v>
      </c>
      <c r="E36" s="4" t="s">
        <v>122</v>
      </c>
      <c r="F36" s="4" t="s">
        <v>122</v>
      </c>
      <c r="G36" s="4">
        <v>-10000</v>
      </c>
    </row>
    <row r="37" spans="1:7" x14ac:dyDescent="0.25">
      <c r="A37">
        <v>5</v>
      </c>
      <c r="B37" t="s">
        <v>34</v>
      </c>
      <c r="C37">
        <v>6</v>
      </c>
      <c r="D37" t="s">
        <v>45</v>
      </c>
      <c r="E37" s="4">
        <v>58740</v>
      </c>
      <c r="F37" s="4">
        <v>64340</v>
      </c>
      <c r="G37" s="4">
        <v>75040</v>
      </c>
    </row>
    <row r="38" spans="1:7" x14ac:dyDescent="0.25">
      <c r="A38">
        <v>5</v>
      </c>
      <c r="B38" t="s">
        <v>34</v>
      </c>
      <c r="C38">
        <v>6</v>
      </c>
      <c r="D38" t="s">
        <v>46</v>
      </c>
      <c r="E38" s="4" t="s">
        <v>122</v>
      </c>
      <c r="F38" s="4" t="s">
        <v>122</v>
      </c>
      <c r="G38" s="4">
        <v>-70</v>
      </c>
    </row>
    <row r="39" spans="1:7" x14ac:dyDescent="0.25">
      <c r="A39">
        <v>5</v>
      </c>
      <c r="B39" t="s">
        <v>34</v>
      </c>
      <c r="C39">
        <v>7</v>
      </c>
      <c r="D39" t="s">
        <v>47</v>
      </c>
      <c r="E39" s="4">
        <v>58110</v>
      </c>
      <c r="F39" s="4">
        <v>57560</v>
      </c>
      <c r="G39" s="4">
        <v>71210</v>
      </c>
    </row>
    <row r="40" spans="1:7" x14ac:dyDescent="0.25">
      <c r="A40">
        <v>5</v>
      </c>
      <c r="B40" t="s">
        <v>34</v>
      </c>
      <c r="C40">
        <v>7</v>
      </c>
      <c r="D40" t="s">
        <v>48</v>
      </c>
      <c r="E40" s="4" t="s">
        <v>122</v>
      </c>
      <c r="F40" s="4" t="s">
        <v>122</v>
      </c>
      <c r="G40" s="4">
        <v>-80</v>
      </c>
    </row>
    <row r="41" spans="1:7" x14ac:dyDescent="0.25">
      <c r="A41">
        <v>6</v>
      </c>
      <c r="B41" t="s">
        <v>49</v>
      </c>
      <c r="C41">
        <v>1</v>
      </c>
      <c r="D41" t="s">
        <v>50</v>
      </c>
      <c r="E41" s="4">
        <v>21</v>
      </c>
      <c r="F41" s="4">
        <v>18</v>
      </c>
      <c r="G41" s="4">
        <v>30</v>
      </c>
    </row>
    <row r="42" spans="1:7" x14ac:dyDescent="0.25">
      <c r="A42">
        <v>6</v>
      </c>
      <c r="B42" t="s">
        <v>49</v>
      </c>
      <c r="C42">
        <v>2</v>
      </c>
      <c r="D42" t="s">
        <v>51</v>
      </c>
      <c r="E42" s="4">
        <v>2</v>
      </c>
      <c r="F42" s="4">
        <v>3</v>
      </c>
      <c r="G42" s="4" t="s">
        <v>122</v>
      </c>
    </row>
    <row r="43" spans="1:7" x14ac:dyDescent="0.25">
      <c r="A43">
        <v>6</v>
      </c>
      <c r="B43" t="s">
        <v>49</v>
      </c>
      <c r="C43">
        <v>2</v>
      </c>
      <c r="D43" t="s">
        <v>52</v>
      </c>
      <c r="E43" s="4">
        <v>5</v>
      </c>
      <c r="F43" s="4">
        <v>5</v>
      </c>
      <c r="G43" s="4">
        <v>13</v>
      </c>
    </row>
    <row r="44" spans="1:7" x14ac:dyDescent="0.25">
      <c r="A44">
        <v>6</v>
      </c>
      <c r="B44" t="s">
        <v>49</v>
      </c>
      <c r="C44">
        <v>3</v>
      </c>
      <c r="D44" t="s">
        <v>53</v>
      </c>
      <c r="E44" s="4">
        <v>98</v>
      </c>
      <c r="F44" s="4">
        <v>118</v>
      </c>
      <c r="G44" s="4">
        <v>208</v>
      </c>
    </row>
    <row r="45" spans="1:7" x14ac:dyDescent="0.25">
      <c r="A45">
        <v>6</v>
      </c>
      <c r="B45" t="s">
        <v>49</v>
      </c>
      <c r="C45">
        <v>4</v>
      </c>
      <c r="D45" t="s">
        <v>55</v>
      </c>
      <c r="E45" s="4">
        <v>367900</v>
      </c>
      <c r="F45" s="4">
        <v>453250</v>
      </c>
      <c r="G45" s="4">
        <v>708700</v>
      </c>
    </row>
    <row r="46" spans="1:7" x14ac:dyDescent="0.25">
      <c r="A46">
        <v>6</v>
      </c>
      <c r="B46" t="s">
        <v>49</v>
      </c>
      <c r="C46">
        <v>5</v>
      </c>
      <c r="D46" t="s">
        <v>57</v>
      </c>
      <c r="E46" s="4">
        <v>3754.08</v>
      </c>
      <c r="F46" s="4">
        <v>3841.1</v>
      </c>
      <c r="G46" s="4">
        <v>3407.21</v>
      </c>
    </row>
    <row r="47" spans="1:7" x14ac:dyDescent="0.25">
      <c r="A47">
        <v>6</v>
      </c>
      <c r="B47" t="s">
        <v>49</v>
      </c>
      <c r="C47">
        <v>6</v>
      </c>
      <c r="D47" t="s">
        <v>59</v>
      </c>
      <c r="E47" s="4">
        <v>5639</v>
      </c>
      <c r="F47" s="4">
        <v>6892.5</v>
      </c>
      <c r="G47" s="4">
        <v>11247</v>
      </c>
    </row>
    <row r="48" spans="1:7" x14ac:dyDescent="0.25">
      <c r="A48">
        <v>6</v>
      </c>
      <c r="B48" t="s">
        <v>49</v>
      </c>
      <c r="C48">
        <v>7</v>
      </c>
      <c r="D48" t="s">
        <v>61</v>
      </c>
      <c r="E48" s="4">
        <v>3970</v>
      </c>
      <c r="F48" s="4">
        <v>4640</v>
      </c>
      <c r="G48" s="4">
        <v>7730</v>
      </c>
    </row>
    <row r="49" spans="1:7" x14ac:dyDescent="0.25">
      <c r="A49">
        <v>7</v>
      </c>
      <c r="B49" t="s">
        <v>49</v>
      </c>
      <c r="C49">
        <v>1</v>
      </c>
      <c r="D49" t="s">
        <v>63</v>
      </c>
      <c r="E49" s="4">
        <v>25</v>
      </c>
      <c r="F49" s="4">
        <v>30</v>
      </c>
      <c r="G49" s="4">
        <v>37</v>
      </c>
    </row>
    <row r="50" spans="1:7" x14ac:dyDescent="0.25">
      <c r="A50">
        <v>7</v>
      </c>
      <c r="B50" t="s">
        <v>49</v>
      </c>
      <c r="C50">
        <v>2</v>
      </c>
      <c r="D50" t="s">
        <v>64</v>
      </c>
      <c r="E50" s="4">
        <v>4</v>
      </c>
      <c r="F50" s="4" t="s">
        <v>122</v>
      </c>
      <c r="G50" s="4">
        <v>3</v>
      </c>
    </row>
    <row r="51" spans="1:7" x14ac:dyDescent="0.25">
      <c r="A51">
        <v>7</v>
      </c>
      <c r="B51" t="s">
        <v>49</v>
      </c>
      <c r="C51">
        <v>2</v>
      </c>
      <c r="D51" t="s">
        <v>52</v>
      </c>
      <c r="E51" s="4">
        <v>4</v>
      </c>
      <c r="F51" s="4">
        <v>6</v>
      </c>
      <c r="G51" s="4">
        <v>11</v>
      </c>
    </row>
    <row r="52" spans="1:7" x14ac:dyDescent="0.25">
      <c r="A52">
        <v>7</v>
      </c>
      <c r="B52" t="s">
        <v>49</v>
      </c>
      <c r="C52">
        <v>3</v>
      </c>
      <c r="D52" t="s">
        <v>65</v>
      </c>
      <c r="E52" s="4">
        <v>561</v>
      </c>
      <c r="F52" s="4">
        <v>931</v>
      </c>
      <c r="G52" s="4">
        <v>1318</v>
      </c>
    </row>
    <row r="53" spans="1:7" x14ac:dyDescent="0.25">
      <c r="A53">
        <v>7</v>
      </c>
      <c r="B53" t="s">
        <v>49</v>
      </c>
      <c r="C53">
        <v>3</v>
      </c>
      <c r="D53" t="s">
        <v>66</v>
      </c>
      <c r="E53" s="4" t="s">
        <v>122</v>
      </c>
      <c r="F53" s="4">
        <v>1</v>
      </c>
      <c r="G53" s="4" t="s">
        <v>122</v>
      </c>
    </row>
    <row r="54" spans="1:7" x14ac:dyDescent="0.25">
      <c r="A54">
        <v>7</v>
      </c>
      <c r="B54" t="s">
        <v>49</v>
      </c>
      <c r="C54">
        <v>4</v>
      </c>
      <c r="D54" t="s">
        <v>67</v>
      </c>
      <c r="E54" s="4">
        <v>805500</v>
      </c>
      <c r="F54" s="4">
        <v>1343000</v>
      </c>
      <c r="G54" s="4">
        <v>1913900</v>
      </c>
    </row>
    <row r="55" spans="1:7" x14ac:dyDescent="0.25">
      <c r="A55">
        <v>7</v>
      </c>
      <c r="B55" t="s">
        <v>49</v>
      </c>
      <c r="C55">
        <v>4</v>
      </c>
      <c r="D55" t="s">
        <v>68</v>
      </c>
      <c r="E55" s="4" t="s">
        <v>122</v>
      </c>
      <c r="F55" s="4">
        <v>-1500</v>
      </c>
      <c r="G55" s="4" t="s">
        <v>122</v>
      </c>
    </row>
    <row r="56" spans="1:7" x14ac:dyDescent="0.25">
      <c r="A56">
        <v>7</v>
      </c>
      <c r="B56" t="s">
        <v>49</v>
      </c>
      <c r="C56">
        <v>5</v>
      </c>
      <c r="D56" t="s">
        <v>69</v>
      </c>
      <c r="E56" s="4">
        <v>1435.83</v>
      </c>
      <c r="F56" s="4">
        <v>1442.53</v>
      </c>
      <c r="G56" s="4">
        <v>1452.12</v>
      </c>
    </row>
    <row r="57" spans="1:7" x14ac:dyDescent="0.25">
      <c r="A57">
        <v>7</v>
      </c>
      <c r="B57" t="s">
        <v>49</v>
      </c>
      <c r="C57">
        <v>5</v>
      </c>
      <c r="D57" t="s">
        <v>70</v>
      </c>
      <c r="E57" s="4" t="s">
        <v>122</v>
      </c>
      <c r="F57" s="4">
        <v>-1500</v>
      </c>
      <c r="G57" s="4" t="s">
        <v>122</v>
      </c>
    </row>
    <row r="58" spans="1:7" x14ac:dyDescent="0.25">
      <c r="A58">
        <v>7</v>
      </c>
      <c r="B58" t="s">
        <v>49</v>
      </c>
      <c r="C58">
        <v>6</v>
      </c>
      <c r="D58" t="s">
        <v>71</v>
      </c>
      <c r="E58" s="4">
        <v>19275</v>
      </c>
      <c r="F58" s="4">
        <v>32045</v>
      </c>
      <c r="G58" s="4">
        <v>45499</v>
      </c>
    </row>
    <row r="59" spans="1:7" x14ac:dyDescent="0.25">
      <c r="A59">
        <v>7</v>
      </c>
      <c r="B59" t="s">
        <v>49</v>
      </c>
      <c r="C59">
        <v>6</v>
      </c>
      <c r="D59" t="s">
        <v>72</v>
      </c>
      <c r="E59" s="4" t="s">
        <v>122</v>
      </c>
      <c r="F59" s="4">
        <v>0</v>
      </c>
      <c r="G59" s="4" t="s">
        <v>122</v>
      </c>
    </row>
    <row r="60" spans="1:7" x14ac:dyDescent="0.25">
      <c r="A60">
        <v>7</v>
      </c>
      <c r="B60" t="s">
        <v>49</v>
      </c>
      <c r="C60">
        <v>7</v>
      </c>
      <c r="D60" t="s">
        <v>73</v>
      </c>
      <c r="E60" s="4">
        <v>11400</v>
      </c>
      <c r="F60" s="4">
        <v>18960</v>
      </c>
      <c r="G60" s="4">
        <v>26930</v>
      </c>
    </row>
    <row r="61" spans="1:7" x14ac:dyDescent="0.25">
      <c r="A61">
        <v>7</v>
      </c>
      <c r="B61" t="s">
        <v>49</v>
      </c>
      <c r="C61">
        <v>7</v>
      </c>
      <c r="D61" t="s">
        <v>74</v>
      </c>
      <c r="E61" s="4" t="s">
        <v>122</v>
      </c>
      <c r="F61" s="4">
        <v>0</v>
      </c>
      <c r="G61" s="4" t="s">
        <v>122</v>
      </c>
    </row>
    <row r="62" spans="1:7" x14ac:dyDescent="0.25">
      <c r="A62">
        <v>8</v>
      </c>
      <c r="B62" t="s">
        <v>49</v>
      </c>
      <c r="C62">
        <v>1</v>
      </c>
      <c r="D62" t="s">
        <v>75</v>
      </c>
      <c r="E62" s="4">
        <v>22</v>
      </c>
      <c r="F62" s="4">
        <v>22</v>
      </c>
      <c r="G62" s="4">
        <v>32</v>
      </c>
    </row>
    <row r="63" spans="1:7" x14ac:dyDescent="0.25">
      <c r="A63">
        <v>8</v>
      </c>
      <c r="B63" t="s">
        <v>49</v>
      </c>
      <c r="C63">
        <v>2</v>
      </c>
      <c r="D63" t="s">
        <v>76</v>
      </c>
      <c r="E63" s="4">
        <v>2</v>
      </c>
      <c r="F63" s="4">
        <v>1</v>
      </c>
      <c r="G63" s="4">
        <v>3</v>
      </c>
    </row>
    <row r="64" spans="1:7" x14ac:dyDescent="0.25">
      <c r="A64">
        <v>8</v>
      </c>
      <c r="B64" t="s">
        <v>49</v>
      </c>
      <c r="C64">
        <v>2</v>
      </c>
      <c r="D64" t="s">
        <v>52</v>
      </c>
      <c r="E64" s="4">
        <v>6</v>
      </c>
      <c r="F64" s="4">
        <v>5</v>
      </c>
      <c r="G64" s="4">
        <v>15</v>
      </c>
    </row>
    <row r="65" spans="1:7" x14ac:dyDescent="0.25">
      <c r="A65">
        <v>8</v>
      </c>
      <c r="B65" t="s">
        <v>49</v>
      </c>
      <c r="C65">
        <v>3</v>
      </c>
      <c r="D65" t="s">
        <v>77</v>
      </c>
      <c r="E65" s="4">
        <v>205</v>
      </c>
      <c r="F65" s="4">
        <v>202</v>
      </c>
      <c r="G65" s="4">
        <v>308</v>
      </c>
    </row>
    <row r="66" spans="1:7" x14ac:dyDescent="0.25">
      <c r="A66">
        <v>8</v>
      </c>
      <c r="B66" t="s">
        <v>49</v>
      </c>
      <c r="C66">
        <v>4</v>
      </c>
      <c r="D66" t="s">
        <v>79</v>
      </c>
      <c r="E66" s="4">
        <v>225500</v>
      </c>
      <c r="F66" s="4">
        <v>222500</v>
      </c>
      <c r="G66" s="4">
        <v>362200</v>
      </c>
    </row>
    <row r="67" spans="1:7" x14ac:dyDescent="0.25">
      <c r="A67">
        <v>8</v>
      </c>
      <c r="B67" t="s">
        <v>49</v>
      </c>
      <c r="C67">
        <v>5</v>
      </c>
      <c r="D67" t="s">
        <v>81</v>
      </c>
      <c r="E67" s="4">
        <v>1100</v>
      </c>
      <c r="F67" s="4">
        <v>1101.49</v>
      </c>
      <c r="G67" s="4">
        <v>1175.97</v>
      </c>
    </row>
    <row r="68" spans="1:7" x14ac:dyDescent="0.25">
      <c r="A68">
        <v>8</v>
      </c>
      <c r="B68" t="s">
        <v>49</v>
      </c>
      <c r="C68">
        <v>6</v>
      </c>
      <c r="D68" t="s">
        <v>83</v>
      </c>
      <c r="E68" s="4">
        <v>218735</v>
      </c>
      <c r="F68" s="4">
        <v>215825</v>
      </c>
      <c r="G68" s="4">
        <v>351334</v>
      </c>
    </row>
    <row r="69" spans="1:7" x14ac:dyDescent="0.25">
      <c r="A69">
        <v>8</v>
      </c>
      <c r="B69" t="s">
        <v>49</v>
      </c>
      <c r="C69">
        <v>7</v>
      </c>
      <c r="D69" t="s">
        <v>85</v>
      </c>
      <c r="E69" s="4">
        <v>6765</v>
      </c>
      <c r="F69" s="4">
        <v>6675</v>
      </c>
      <c r="G69" s="4">
        <v>10866</v>
      </c>
    </row>
    <row r="70" spans="1:7" x14ac:dyDescent="0.25">
      <c r="A70">
        <v>9</v>
      </c>
      <c r="B70" t="s">
        <v>49</v>
      </c>
      <c r="C70">
        <v>1</v>
      </c>
      <c r="D70" t="s">
        <v>87</v>
      </c>
      <c r="E70" s="4">
        <v>7</v>
      </c>
      <c r="F70" s="4">
        <v>7</v>
      </c>
      <c r="G70" s="4">
        <v>4</v>
      </c>
    </row>
    <row r="71" spans="1:7" x14ac:dyDescent="0.25">
      <c r="A71">
        <v>9</v>
      </c>
      <c r="B71" t="s">
        <v>49</v>
      </c>
      <c r="C71">
        <v>2</v>
      </c>
      <c r="D71" t="s">
        <v>88</v>
      </c>
      <c r="E71" s="4">
        <v>4</v>
      </c>
      <c r="F71" s="4">
        <v>5</v>
      </c>
      <c r="G71" s="4">
        <v>3</v>
      </c>
    </row>
    <row r="72" spans="1:7" x14ac:dyDescent="0.25">
      <c r="A72">
        <v>9</v>
      </c>
      <c r="B72" t="s">
        <v>49</v>
      </c>
      <c r="C72">
        <v>2</v>
      </c>
      <c r="D72" t="s">
        <v>52</v>
      </c>
      <c r="E72" s="4">
        <v>7</v>
      </c>
      <c r="F72" s="4">
        <v>7</v>
      </c>
      <c r="G72" s="4">
        <v>3</v>
      </c>
    </row>
    <row r="73" spans="1:7" x14ac:dyDescent="0.25">
      <c r="A73">
        <v>9</v>
      </c>
      <c r="B73" t="s">
        <v>49</v>
      </c>
      <c r="C73">
        <v>3</v>
      </c>
      <c r="D73" t="s">
        <v>89</v>
      </c>
      <c r="E73" s="4">
        <v>11</v>
      </c>
      <c r="F73" s="4">
        <v>7</v>
      </c>
      <c r="G73" s="4">
        <v>5</v>
      </c>
    </row>
    <row r="74" spans="1:7" x14ac:dyDescent="0.25">
      <c r="A74">
        <v>9</v>
      </c>
      <c r="B74" t="s">
        <v>49</v>
      </c>
      <c r="C74">
        <v>4</v>
      </c>
      <c r="D74" t="s">
        <v>91</v>
      </c>
      <c r="E74" s="4">
        <v>30500</v>
      </c>
      <c r="F74" s="4">
        <v>28500</v>
      </c>
      <c r="G74" s="4">
        <v>17500</v>
      </c>
    </row>
    <row r="75" spans="1:7" x14ac:dyDescent="0.25">
      <c r="A75">
        <v>9</v>
      </c>
      <c r="B75" t="s">
        <v>49</v>
      </c>
      <c r="C75">
        <v>5</v>
      </c>
      <c r="D75" t="s">
        <v>93</v>
      </c>
      <c r="E75" s="4">
        <v>2772.73</v>
      </c>
      <c r="F75" s="4">
        <v>4071.43</v>
      </c>
      <c r="G75" s="4">
        <v>3500</v>
      </c>
    </row>
    <row r="76" spans="1:7" x14ac:dyDescent="0.25">
      <c r="A76">
        <v>9</v>
      </c>
      <c r="B76" t="s">
        <v>49</v>
      </c>
      <c r="C76">
        <v>6</v>
      </c>
      <c r="D76" t="s">
        <v>95</v>
      </c>
      <c r="E76" s="4">
        <v>25</v>
      </c>
      <c r="F76" s="4">
        <v>3000</v>
      </c>
      <c r="G76" s="4">
        <v>1000</v>
      </c>
    </row>
    <row r="77" spans="1:7" x14ac:dyDescent="0.25">
      <c r="A77">
        <v>9</v>
      </c>
      <c r="B77" t="s">
        <v>49</v>
      </c>
      <c r="C77">
        <v>7</v>
      </c>
      <c r="D77" t="s">
        <v>97</v>
      </c>
      <c r="E77" s="4">
        <v>520</v>
      </c>
      <c r="F77" s="4">
        <v>200</v>
      </c>
      <c r="G77" s="4">
        <v>200</v>
      </c>
    </row>
    <row r="78" spans="1:7" x14ac:dyDescent="0.25">
      <c r="A78">
        <v>10</v>
      </c>
      <c r="B78" t="s">
        <v>99</v>
      </c>
      <c r="C78">
        <v>1</v>
      </c>
      <c r="D78" t="s">
        <v>100</v>
      </c>
      <c r="E78" s="4">
        <v>112</v>
      </c>
      <c r="F78" s="4">
        <v>127</v>
      </c>
      <c r="G78" s="4">
        <v>128</v>
      </c>
    </row>
    <row r="79" spans="1:7" x14ac:dyDescent="0.25">
      <c r="A79">
        <v>10</v>
      </c>
      <c r="B79" t="s">
        <v>99</v>
      </c>
      <c r="C79">
        <v>2</v>
      </c>
      <c r="D79" t="s">
        <v>101</v>
      </c>
      <c r="E79" s="4">
        <v>21</v>
      </c>
      <c r="F79" s="4">
        <v>16</v>
      </c>
      <c r="G79" s="4">
        <v>16</v>
      </c>
    </row>
    <row r="80" spans="1:7" x14ac:dyDescent="0.25">
      <c r="A80">
        <v>10</v>
      </c>
      <c r="B80" t="s">
        <v>99</v>
      </c>
      <c r="C80">
        <v>2</v>
      </c>
      <c r="D80" t="s">
        <v>102</v>
      </c>
      <c r="E80" s="4">
        <v>16</v>
      </c>
      <c r="F80" s="4">
        <v>20</v>
      </c>
      <c r="G80" s="4">
        <v>16</v>
      </c>
    </row>
    <row r="81" spans="1:7" x14ac:dyDescent="0.25">
      <c r="A81">
        <v>10</v>
      </c>
      <c r="B81" t="s">
        <v>99</v>
      </c>
      <c r="C81">
        <v>3</v>
      </c>
      <c r="D81" t="s">
        <v>103</v>
      </c>
      <c r="E81" s="4">
        <v>1421</v>
      </c>
      <c r="F81" s="4">
        <v>1807</v>
      </c>
      <c r="G81" s="4">
        <v>1838</v>
      </c>
    </row>
    <row r="82" spans="1:7" x14ac:dyDescent="0.25">
      <c r="A82">
        <v>10</v>
      </c>
      <c r="B82" t="s">
        <v>99</v>
      </c>
      <c r="C82">
        <v>3</v>
      </c>
      <c r="D82" t="s">
        <v>104</v>
      </c>
      <c r="E82" s="4">
        <v>2</v>
      </c>
      <c r="F82" s="4" t="s">
        <v>122</v>
      </c>
      <c r="G82" s="4">
        <v>33</v>
      </c>
    </row>
    <row r="83" spans="1:7" x14ac:dyDescent="0.25">
      <c r="A83">
        <v>10</v>
      </c>
      <c r="B83" t="s">
        <v>99</v>
      </c>
      <c r="C83">
        <v>4</v>
      </c>
      <c r="D83" t="s">
        <v>105</v>
      </c>
      <c r="E83" s="4">
        <v>732008.03</v>
      </c>
      <c r="F83" s="4">
        <v>953091.95</v>
      </c>
      <c r="G83" s="4">
        <v>896190.7</v>
      </c>
    </row>
    <row r="84" spans="1:7" x14ac:dyDescent="0.25">
      <c r="A84">
        <v>10</v>
      </c>
      <c r="B84" t="s">
        <v>99</v>
      </c>
      <c r="C84">
        <v>4</v>
      </c>
      <c r="D84" t="s">
        <v>106</v>
      </c>
      <c r="E84" s="4">
        <v>-1400</v>
      </c>
      <c r="F84" s="4" t="s">
        <v>122</v>
      </c>
      <c r="G84" s="4">
        <v>-35700</v>
      </c>
    </row>
    <row r="85" spans="1:7" x14ac:dyDescent="0.25">
      <c r="A85">
        <v>10</v>
      </c>
      <c r="B85" t="s">
        <v>99</v>
      </c>
      <c r="C85">
        <v>5</v>
      </c>
      <c r="D85" t="s">
        <v>107</v>
      </c>
      <c r="E85" s="4">
        <v>515.14</v>
      </c>
      <c r="F85" s="4">
        <v>527.44000000000005</v>
      </c>
      <c r="G85" s="4">
        <v>487.59</v>
      </c>
    </row>
    <row r="86" spans="1:7" x14ac:dyDescent="0.25">
      <c r="A86">
        <v>10</v>
      </c>
      <c r="B86" t="s">
        <v>99</v>
      </c>
      <c r="C86">
        <v>5</v>
      </c>
      <c r="D86" t="s">
        <v>108</v>
      </c>
      <c r="E86" s="4">
        <v>-700</v>
      </c>
      <c r="F86" s="4" t="s">
        <v>122</v>
      </c>
      <c r="G86" s="4">
        <v>-1081.82</v>
      </c>
    </row>
    <row r="87" spans="1:7" x14ac:dyDescent="0.25">
      <c r="A87">
        <v>10</v>
      </c>
      <c r="B87" t="s">
        <v>99</v>
      </c>
      <c r="C87">
        <v>6</v>
      </c>
      <c r="D87" t="s">
        <v>109</v>
      </c>
      <c r="E87" s="4">
        <v>20357.38</v>
      </c>
      <c r="F87" s="4">
        <v>26728.799999999999</v>
      </c>
      <c r="G87" s="4">
        <v>36121.410000000003</v>
      </c>
    </row>
    <row r="88" spans="1:7" x14ac:dyDescent="0.25">
      <c r="A88">
        <v>10</v>
      </c>
      <c r="B88" t="s">
        <v>99</v>
      </c>
      <c r="C88">
        <v>6</v>
      </c>
      <c r="D88" t="s">
        <v>110</v>
      </c>
      <c r="E88" s="4">
        <v>-70</v>
      </c>
      <c r="F88" s="4" t="s">
        <v>122</v>
      </c>
      <c r="G88" s="4">
        <v>-1945</v>
      </c>
    </row>
    <row r="89" spans="1:7" x14ac:dyDescent="0.25">
      <c r="A89">
        <v>10</v>
      </c>
      <c r="B89" t="s">
        <v>99</v>
      </c>
      <c r="C89">
        <v>7</v>
      </c>
      <c r="D89" t="s">
        <v>111</v>
      </c>
      <c r="E89" s="4">
        <v>36670.400000000001</v>
      </c>
      <c r="F89" s="4">
        <v>47654.6</v>
      </c>
      <c r="G89" s="4">
        <v>32829.910000000003</v>
      </c>
    </row>
    <row r="90" spans="1:7" x14ac:dyDescent="0.25">
      <c r="A90">
        <v>10</v>
      </c>
      <c r="B90" t="s">
        <v>99</v>
      </c>
      <c r="C90">
        <v>7</v>
      </c>
      <c r="D90" t="s">
        <v>112</v>
      </c>
      <c r="E90" s="4">
        <v>0</v>
      </c>
      <c r="F90" s="4" t="s">
        <v>122</v>
      </c>
      <c r="G90" s="4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64" zoomScale="75" zoomScaleNormal="75" workbookViewId="0">
      <selection activeCell="A2" sqref="A2:G100"/>
    </sheetView>
  </sheetViews>
  <sheetFormatPr defaultRowHeight="15" x14ac:dyDescent="0.25"/>
  <cols>
    <col min="1" max="1" width="10.140625" customWidth="1"/>
    <col min="2" max="2" width="37.42578125" customWidth="1"/>
    <col min="3" max="3" width="6.85546875" customWidth="1"/>
    <col min="4" max="4" width="37.42578125" customWidth="1"/>
    <col min="5" max="7" width="15.140625" style="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117</v>
      </c>
      <c r="F1" s="3" t="s">
        <v>114</v>
      </c>
      <c r="G1" s="3" t="s">
        <v>115</v>
      </c>
    </row>
    <row r="2" spans="1:7" x14ac:dyDescent="0.25">
      <c r="A2">
        <v>1</v>
      </c>
      <c r="B2" t="s">
        <v>4</v>
      </c>
      <c r="C2">
        <v>1</v>
      </c>
      <c r="D2" t="s">
        <v>5</v>
      </c>
      <c r="E2" s="4">
        <v>7238</v>
      </c>
      <c r="F2" s="4">
        <v>7453</v>
      </c>
      <c r="G2" s="4">
        <v>7743</v>
      </c>
    </row>
    <row r="3" spans="1:7" x14ac:dyDescent="0.25">
      <c r="A3">
        <v>1</v>
      </c>
      <c r="B3" t="s">
        <v>4</v>
      </c>
      <c r="C3">
        <v>2</v>
      </c>
      <c r="D3" t="s">
        <v>6</v>
      </c>
      <c r="E3" s="4">
        <v>4187</v>
      </c>
      <c r="F3" s="4">
        <v>4293</v>
      </c>
      <c r="G3" s="4">
        <v>4502</v>
      </c>
    </row>
    <row r="4" spans="1:7" x14ac:dyDescent="0.25">
      <c r="A4">
        <v>1</v>
      </c>
      <c r="B4" t="s">
        <v>4</v>
      </c>
      <c r="C4">
        <v>2</v>
      </c>
      <c r="D4" t="s">
        <v>7</v>
      </c>
      <c r="E4" s="4">
        <v>3624</v>
      </c>
      <c r="F4" s="4">
        <v>3694</v>
      </c>
      <c r="G4" s="4">
        <v>3949</v>
      </c>
    </row>
    <row r="5" spans="1:7" x14ac:dyDescent="0.25">
      <c r="A5">
        <v>1</v>
      </c>
      <c r="B5" t="s">
        <v>4</v>
      </c>
      <c r="C5">
        <v>2</v>
      </c>
      <c r="D5" t="s">
        <v>8</v>
      </c>
      <c r="E5" s="4">
        <v>369</v>
      </c>
      <c r="F5" s="4">
        <v>440</v>
      </c>
      <c r="G5" s="4">
        <v>472</v>
      </c>
    </row>
    <row r="6" spans="1:7" x14ac:dyDescent="0.25">
      <c r="A6">
        <v>1</v>
      </c>
      <c r="B6" t="s">
        <v>4</v>
      </c>
      <c r="C6">
        <v>2</v>
      </c>
      <c r="D6" t="s">
        <v>9</v>
      </c>
      <c r="E6" s="4">
        <v>364</v>
      </c>
      <c r="F6" s="4">
        <v>384</v>
      </c>
      <c r="G6" s="4">
        <v>466</v>
      </c>
    </row>
    <row r="7" spans="1:7" x14ac:dyDescent="0.25">
      <c r="A7">
        <v>1</v>
      </c>
      <c r="B7" t="s">
        <v>4</v>
      </c>
      <c r="C7">
        <v>3</v>
      </c>
      <c r="D7" t="s">
        <v>10</v>
      </c>
      <c r="E7" s="4">
        <v>309</v>
      </c>
      <c r="F7" s="4">
        <v>334</v>
      </c>
      <c r="G7" s="4">
        <v>263</v>
      </c>
    </row>
    <row r="8" spans="1:7" x14ac:dyDescent="0.25">
      <c r="A8">
        <v>1</v>
      </c>
      <c r="B8" t="s">
        <v>4</v>
      </c>
      <c r="C8">
        <v>3</v>
      </c>
      <c r="D8" t="s">
        <v>11</v>
      </c>
      <c r="E8" s="4">
        <v>330</v>
      </c>
      <c r="F8" s="4">
        <v>314</v>
      </c>
      <c r="G8" s="4">
        <v>211</v>
      </c>
    </row>
    <row r="9" spans="1:7" x14ac:dyDescent="0.25">
      <c r="A9">
        <v>2</v>
      </c>
      <c r="B9" t="s">
        <v>127</v>
      </c>
      <c r="C9">
        <v>4</v>
      </c>
      <c r="D9" t="s">
        <v>13</v>
      </c>
      <c r="E9" s="4">
        <v>204</v>
      </c>
      <c r="F9" s="4">
        <v>207</v>
      </c>
      <c r="G9" s="4">
        <v>214</v>
      </c>
    </row>
    <row r="10" spans="1:7" x14ac:dyDescent="0.25">
      <c r="A10">
        <v>2</v>
      </c>
      <c r="B10" t="s">
        <v>127</v>
      </c>
      <c r="C10">
        <v>5</v>
      </c>
      <c r="D10" t="s">
        <v>14</v>
      </c>
      <c r="E10" s="4">
        <v>114</v>
      </c>
      <c r="F10" s="4">
        <v>108</v>
      </c>
      <c r="G10" s="4">
        <v>111</v>
      </c>
    </row>
    <row r="11" spans="1:7" x14ac:dyDescent="0.25">
      <c r="A11">
        <v>2</v>
      </c>
      <c r="B11" t="s">
        <v>127</v>
      </c>
      <c r="C11">
        <v>5</v>
      </c>
      <c r="D11" t="s">
        <v>15</v>
      </c>
      <c r="E11" s="4">
        <v>87</v>
      </c>
      <c r="F11" s="4">
        <v>90</v>
      </c>
      <c r="G11" s="4">
        <v>96</v>
      </c>
    </row>
    <row r="12" spans="1:7" x14ac:dyDescent="0.25">
      <c r="A12">
        <v>2</v>
      </c>
      <c r="B12" t="s">
        <v>127</v>
      </c>
      <c r="C12">
        <v>6</v>
      </c>
      <c r="D12" t="s">
        <v>16</v>
      </c>
      <c r="E12" s="4">
        <v>7</v>
      </c>
      <c r="F12" s="4">
        <v>14</v>
      </c>
      <c r="G12" s="4">
        <v>9</v>
      </c>
    </row>
    <row r="13" spans="1:7" x14ac:dyDescent="0.25">
      <c r="A13">
        <v>2</v>
      </c>
      <c r="B13" t="s">
        <v>127</v>
      </c>
      <c r="C13">
        <v>6</v>
      </c>
      <c r="D13" t="s">
        <v>17</v>
      </c>
      <c r="E13" s="4">
        <v>17</v>
      </c>
      <c r="F13" s="4">
        <v>8</v>
      </c>
      <c r="G13" s="4">
        <v>5</v>
      </c>
    </row>
    <row r="14" spans="1:7" x14ac:dyDescent="0.25">
      <c r="A14">
        <v>3</v>
      </c>
      <c r="B14" t="s">
        <v>18</v>
      </c>
      <c r="C14">
        <v>1</v>
      </c>
      <c r="D14" t="s">
        <v>19</v>
      </c>
      <c r="E14" s="4">
        <v>32</v>
      </c>
      <c r="F14" s="4">
        <v>30</v>
      </c>
      <c r="G14" s="4">
        <v>28</v>
      </c>
    </row>
    <row r="15" spans="1:7" x14ac:dyDescent="0.25">
      <c r="A15">
        <v>3</v>
      </c>
      <c r="B15" t="s">
        <v>18</v>
      </c>
      <c r="C15">
        <v>2</v>
      </c>
      <c r="D15" t="s">
        <v>20</v>
      </c>
      <c r="E15" s="4">
        <v>12</v>
      </c>
      <c r="F15" s="4">
        <v>12</v>
      </c>
      <c r="G15" s="4">
        <v>12</v>
      </c>
    </row>
    <row r="16" spans="1:7" x14ac:dyDescent="0.25">
      <c r="A16">
        <v>3</v>
      </c>
      <c r="B16" t="s">
        <v>18</v>
      </c>
      <c r="C16">
        <v>2</v>
      </c>
      <c r="D16" t="s">
        <v>21</v>
      </c>
      <c r="E16" s="4">
        <v>15</v>
      </c>
      <c r="F16" s="4">
        <v>10</v>
      </c>
      <c r="G16" s="4">
        <v>10</v>
      </c>
    </row>
    <row r="17" spans="1:7" x14ac:dyDescent="0.25">
      <c r="A17">
        <v>3</v>
      </c>
      <c r="B17" t="s">
        <v>18</v>
      </c>
      <c r="C17">
        <v>3</v>
      </c>
      <c r="D17" t="s">
        <v>22</v>
      </c>
      <c r="E17" s="4">
        <v>153</v>
      </c>
      <c r="F17" s="4">
        <v>178</v>
      </c>
      <c r="G17" s="4">
        <v>201</v>
      </c>
    </row>
    <row r="18" spans="1:7" x14ac:dyDescent="0.25">
      <c r="A18">
        <v>3</v>
      </c>
      <c r="B18" t="s">
        <v>18</v>
      </c>
      <c r="C18">
        <v>4</v>
      </c>
      <c r="D18" t="s">
        <v>23</v>
      </c>
      <c r="E18" s="4">
        <v>1479800</v>
      </c>
      <c r="F18" s="4">
        <v>1738986</v>
      </c>
      <c r="G18" s="4">
        <v>2003550</v>
      </c>
    </row>
    <row r="19" spans="1:7" x14ac:dyDescent="0.25">
      <c r="A19">
        <v>3</v>
      </c>
      <c r="B19" t="s">
        <v>18</v>
      </c>
      <c r="C19">
        <v>5</v>
      </c>
      <c r="D19" t="s">
        <v>24</v>
      </c>
      <c r="E19" s="4">
        <v>9671.9</v>
      </c>
      <c r="F19" s="4">
        <v>9769.58</v>
      </c>
      <c r="G19" s="4">
        <v>9967.91</v>
      </c>
    </row>
    <row r="20" spans="1:7" x14ac:dyDescent="0.25">
      <c r="A20">
        <v>4</v>
      </c>
      <c r="B20" t="s">
        <v>25</v>
      </c>
      <c r="C20">
        <v>1</v>
      </c>
      <c r="D20" t="s">
        <v>26</v>
      </c>
      <c r="E20" s="4">
        <v>3</v>
      </c>
      <c r="F20" s="4">
        <v>2</v>
      </c>
      <c r="G20" s="4">
        <v>2</v>
      </c>
    </row>
    <row r="21" spans="1:7" x14ac:dyDescent="0.25">
      <c r="A21">
        <v>4</v>
      </c>
      <c r="B21" t="s">
        <v>25</v>
      </c>
      <c r="C21">
        <v>2</v>
      </c>
      <c r="D21" t="s">
        <v>27</v>
      </c>
      <c r="E21" s="4">
        <v>2</v>
      </c>
      <c r="F21" s="4">
        <v>3</v>
      </c>
      <c r="G21" s="4">
        <v>2</v>
      </c>
    </row>
    <row r="22" spans="1:7" x14ac:dyDescent="0.25">
      <c r="A22">
        <v>4</v>
      </c>
      <c r="B22" t="s">
        <v>25</v>
      </c>
      <c r="C22">
        <v>2</v>
      </c>
      <c r="D22" t="s">
        <v>28</v>
      </c>
      <c r="E22" s="4">
        <v>1</v>
      </c>
      <c r="F22" s="4">
        <v>2</v>
      </c>
      <c r="G22" s="4">
        <v>2</v>
      </c>
    </row>
    <row r="23" spans="1:7" x14ac:dyDescent="0.25">
      <c r="A23">
        <v>4</v>
      </c>
      <c r="B23" t="s">
        <v>25</v>
      </c>
      <c r="C23">
        <v>3</v>
      </c>
      <c r="D23" t="s">
        <v>29</v>
      </c>
      <c r="E23" s="4">
        <v>4</v>
      </c>
      <c r="F23" s="4">
        <v>2</v>
      </c>
      <c r="G23" s="4">
        <v>2</v>
      </c>
    </row>
    <row r="24" spans="1:7" x14ac:dyDescent="0.25">
      <c r="A24">
        <v>4</v>
      </c>
      <c r="B24" t="s">
        <v>25</v>
      </c>
      <c r="C24">
        <v>4</v>
      </c>
      <c r="D24" t="s">
        <v>30</v>
      </c>
      <c r="E24" s="4">
        <v>6000</v>
      </c>
      <c r="F24" s="4">
        <v>3500</v>
      </c>
      <c r="G24" s="4">
        <v>16000</v>
      </c>
    </row>
    <row r="25" spans="1:7" x14ac:dyDescent="0.25">
      <c r="A25">
        <v>4</v>
      </c>
      <c r="B25" t="s">
        <v>25</v>
      </c>
      <c r="C25">
        <v>5</v>
      </c>
      <c r="D25" t="s">
        <v>31</v>
      </c>
      <c r="E25" s="4">
        <v>1500</v>
      </c>
      <c r="F25" s="4">
        <v>1750</v>
      </c>
      <c r="G25" s="4">
        <v>8000</v>
      </c>
    </row>
    <row r="26" spans="1:7" x14ac:dyDescent="0.25">
      <c r="A26">
        <v>4</v>
      </c>
      <c r="B26" t="s">
        <v>25</v>
      </c>
      <c r="C26">
        <v>6</v>
      </c>
      <c r="D26" t="s">
        <v>32</v>
      </c>
      <c r="E26" s="4">
        <v>360</v>
      </c>
      <c r="F26" s="4">
        <v>180</v>
      </c>
      <c r="G26" s="4">
        <v>200</v>
      </c>
    </row>
    <row r="27" spans="1:7" x14ac:dyDescent="0.25">
      <c r="A27">
        <v>4</v>
      </c>
      <c r="B27" t="s">
        <v>25</v>
      </c>
      <c r="C27">
        <v>7</v>
      </c>
      <c r="D27" t="s">
        <v>33</v>
      </c>
      <c r="E27" s="4">
        <v>140</v>
      </c>
      <c r="F27" s="4">
        <v>70</v>
      </c>
      <c r="G27" s="4">
        <v>100</v>
      </c>
    </row>
    <row r="28" spans="1:7" x14ac:dyDescent="0.25">
      <c r="A28">
        <v>5</v>
      </c>
      <c r="B28" t="s">
        <v>34</v>
      </c>
      <c r="C28">
        <v>1</v>
      </c>
      <c r="D28" t="s">
        <v>35</v>
      </c>
      <c r="E28" s="4">
        <v>73</v>
      </c>
      <c r="F28" s="4">
        <v>70</v>
      </c>
      <c r="G28" s="4">
        <v>88</v>
      </c>
    </row>
    <row r="29" spans="1:7" x14ac:dyDescent="0.25">
      <c r="A29">
        <v>5</v>
      </c>
      <c r="B29" t="s">
        <v>34</v>
      </c>
      <c r="C29">
        <v>2</v>
      </c>
      <c r="D29" t="s">
        <v>36</v>
      </c>
      <c r="E29" s="4">
        <v>14</v>
      </c>
      <c r="F29" s="4">
        <v>9</v>
      </c>
      <c r="G29" s="4">
        <v>10</v>
      </c>
    </row>
    <row r="30" spans="1:7" x14ac:dyDescent="0.25">
      <c r="A30">
        <v>5</v>
      </c>
      <c r="B30" t="s">
        <v>37</v>
      </c>
      <c r="C30">
        <v>2</v>
      </c>
      <c r="D30" t="s">
        <v>38</v>
      </c>
      <c r="E30" s="4">
        <v>18</v>
      </c>
      <c r="F30" s="4">
        <v>11</v>
      </c>
      <c r="G30" s="4">
        <v>16</v>
      </c>
    </row>
    <row r="31" spans="1:7" x14ac:dyDescent="0.25">
      <c r="A31">
        <v>5</v>
      </c>
      <c r="B31" t="s">
        <v>34</v>
      </c>
      <c r="C31">
        <v>3</v>
      </c>
      <c r="D31" t="s">
        <v>39</v>
      </c>
      <c r="E31" s="4">
        <v>442</v>
      </c>
      <c r="F31" s="4">
        <v>612</v>
      </c>
      <c r="G31" s="4">
        <v>686</v>
      </c>
    </row>
    <row r="32" spans="1:7" x14ac:dyDescent="0.25">
      <c r="A32">
        <v>5</v>
      </c>
      <c r="B32" t="s">
        <v>34</v>
      </c>
      <c r="C32">
        <v>3</v>
      </c>
      <c r="D32" t="s">
        <v>40</v>
      </c>
      <c r="E32" s="4">
        <v>1</v>
      </c>
      <c r="F32" s="4" t="s">
        <v>124</v>
      </c>
      <c r="G32" s="4" t="s">
        <v>124</v>
      </c>
    </row>
    <row r="33" spans="1:7" x14ac:dyDescent="0.25">
      <c r="A33">
        <v>5</v>
      </c>
      <c r="B33" t="s">
        <v>34</v>
      </c>
      <c r="C33">
        <v>4</v>
      </c>
      <c r="D33" t="s">
        <v>41</v>
      </c>
      <c r="E33" s="4">
        <v>6169482</v>
      </c>
      <c r="F33" s="4">
        <v>8399390</v>
      </c>
      <c r="G33" s="4">
        <v>10381610</v>
      </c>
    </row>
    <row r="34" spans="1:7" x14ac:dyDescent="0.25">
      <c r="A34">
        <v>5</v>
      </c>
      <c r="B34" t="s">
        <v>34</v>
      </c>
      <c r="C34">
        <v>4</v>
      </c>
      <c r="D34" t="s">
        <v>42</v>
      </c>
      <c r="E34" s="4">
        <v>-5000</v>
      </c>
      <c r="F34" s="4" t="s">
        <v>124</v>
      </c>
      <c r="G34" s="4" t="s">
        <v>124</v>
      </c>
    </row>
    <row r="35" spans="1:7" x14ac:dyDescent="0.25">
      <c r="A35">
        <v>5</v>
      </c>
      <c r="B35" t="s">
        <v>34</v>
      </c>
      <c r="C35">
        <v>5</v>
      </c>
      <c r="D35" t="s">
        <v>43</v>
      </c>
      <c r="E35" s="4">
        <v>13958.1</v>
      </c>
      <c r="F35" s="4">
        <v>13724.49</v>
      </c>
      <c r="G35" s="4">
        <v>15133.54</v>
      </c>
    </row>
    <row r="36" spans="1:7" x14ac:dyDescent="0.25">
      <c r="A36">
        <v>5</v>
      </c>
      <c r="B36" t="s">
        <v>34</v>
      </c>
      <c r="C36">
        <v>5</v>
      </c>
      <c r="D36" t="s">
        <v>44</v>
      </c>
      <c r="E36" s="4">
        <v>-5000</v>
      </c>
      <c r="F36" s="4" t="s">
        <v>124</v>
      </c>
      <c r="G36" s="4" t="s">
        <v>124</v>
      </c>
    </row>
    <row r="37" spans="1:7" x14ac:dyDescent="0.25">
      <c r="A37">
        <v>5</v>
      </c>
      <c r="B37" t="s">
        <v>34</v>
      </c>
      <c r="C37">
        <v>6</v>
      </c>
      <c r="D37" t="s">
        <v>45</v>
      </c>
      <c r="E37" s="4">
        <v>38570</v>
      </c>
      <c r="F37" s="4">
        <v>53460</v>
      </c>
      <c r="G37" s="4">
        <v>59510</v>
      </c>
    </row>
    <row r="38" spans="1:7" x14ac:dyDescent="0.25">
      <c r="A38">
        <v>5</v>
      </c>
      <c r="B38" t="s">
        <v>34</v>
      </c>
      <c r="C38">
        <v>6</v>
      </c>
      <c r="D38" t="s">
        <v>46</v>
      </c>
      <c r="E38" s="4">
        <v>-100</v>
      </c>
      <c r="F38" s="4" t="s">
        <v>124</v>
      </c>
      <c r="G38" s="4" t="s">
        <v>124</v>
      </c>
    </row>
    <row r="39" spans="1:7" x14ac:dyDescent="0.25">
      <c r="A39">
        <v>5</v>
      </c>
      <c r="B39" t="s">
        <v>34</v>
      </c>
      <c r="C39">
        <v>7</v>
      </c>
      <c r="D39" t="s">
        <v>47</v>
      </c>
      <c r="E39" s="4">
        <v>27430</v>
      </c>
      <c r="F39" s="4">
        <v>38340</v>
      </c>
      <c r="G39" s="4">
        <v>43390</v>
      </c>
    </row>
    <row r="40" spans="1:7" x14ac:dyDescent="0.25">
      <c r="A40">
        <v>5</v>
      </c>
      <c r="B40" t="s">
        <v>34</v>
      </c>
      <c r="C40">
        <v>7</v>
      </c>
      <c r="D40" t="s">
        <v>48</v>
      </c>
      <c r="E40" s="4">
        <v>-50</v>
      </c>
      <c r="F40" s="4" t="s">
        <v>124</v>
      </c>
      <c r="G40" s="4" t="s">
        <v>124</v>
      </c>
    </row>
    <row r="41" spans="1:7" x14ac:dyDescent="0.25">
      <c r="A41">
        <v>6</v>
      </c>
      <c r="B41" t="s">
        <v>49</v>
      </c>
      <c r="C41">
        <v>1</v>
      </c>
      <c r="D41" t="s">
        <v>50</v>
      </c>
      <c r="E41" s="4">
        <v>49</v>
      </c>
      <c r="F41" s="4">
        <v>50</v>
      </c>
      <c r="G41" s="4">
        <v>58</v>
      </c>
    </row>
    <row r="42" spans="1:7" x14ac:dyDescent="0.25">
      <c r="A42">
        <v>6</v>
      </c>
      <c r="B42" t="s">
        <v>49</v>
      </c>
      <c r="C42">
        <v>2</v>
      </c>
      <c r="D42" t="s">
        <v>51</v>
      </c>
      <c r="E42" s="4">
        <v>10</v>
      </c>
      <c r="F42" s="4">
        <v>3</v>
      </c>
      <c r="G42" s="4">
        <v>2</v>
      </c>
    </row>
    <row r="43" spans="1:7" x14ac:dyDescent="0.25">
      <c r="A43">
        <v>6</v>
      </c>
      <c r="B43" t="s">
        <v>49</v>
      </c>
      <c r="C43">
        <v>2</v>
      </c>
      <c r="D43" t="s">
        <v>52</v>
      </c>
      <c r="E43" s="4">
        <v>7</v>
      </c>
      <c r="F43" s="4">
        <v>8</v>
      </c>
      <c r="G43" s="4">
        <v>13</v>
      </c>
    </row>
    <row r="44" spans="1:7" x14ac:dyDescent="0.25">
      <c r="A44">
        <v>6</v>
      </c>
      <c r="B44" t="s">
        <v>49</v>
      </c>
      <c r="C44">
        <v>3</v>
      </c>
      <c r="D44" t="s">
        <v>53</v>
      </c>
      <c r="E44" s="4">
        <v>898</v>
      </c>
      <c r="F44" s="4">
        <v>905</v>
      </c>
      <c r="G44" s="4">
        <v>1458</v>
      </c>
    </row>
    <row r="45" spans="1:7" x14ac:dyDescent="0.25">
      <c r="A45">
        <v>6</v>
      </c>
      <c r="B45" t="s">
        <v>49</v>
      </c>
      <c r="C45">
        <v>3</v>
      </c>
      <c r="D45" t="s">
        <v>54</v>
      </c>
      <c r="E45" s="4">
        <v>5</v>
      </c>
      <c r="F45" s="4" t="s">
        <v>124</v>
      </c>
      <c r="G45" s="4">
        <v>3</v>
      </c>
    </row>
    <row r="46" spans="1:7" x14ac:dyDescent="0.25">
      <c r="A46">
        <v>6</v>
      </c>
      <c r="B46" t="s">
        <v>49</v>
      </c>
      <c r="C46">
        <v>4</v>
      </c>
      <c r="D46" t="s">
        <v>55</v>
      </c>
      <c r="E46" s="4">
        <v>3766903</v>
      </c>
      <c r="F46" s="4">
        <v>3862866</v>
      </c>
      <c r="G46" s="4">
        <v>5951192</v>
      </c>
    </row>
    <row r="47" spans="1:7" x14ac:dyDescent="0.25">
      <c r="A47">
        <v>6</v>
      </c>
      <c r="B47" t="s">
        <v>49</v>
      </c>
      <c r="C47">
        <v>4</v>
      </c>
      <c r="D47" t="s">
        <v>56</v>
      </c>
      <c r="E47" s="4">
        <v>-7500</v>
      </c>
      <c r="F47" s="4" t="s">
        <v>124</v>
      </c>
      <c r="G47" s="4">
        <v>-26300</v>
      </c>
    </row>
    <row r="48" spans="1:7" x14ac:dyDescent="0.25">
      <c r="A48">
        <v>6</v>
      </c>
      <c r="B48" t="s">
        <v>49</v>
      </c>
      <c r="C48">
        <v>5</v>
      </c>
      <c r="D48" t="s">
        <v>57</v>
      </c>
      <c r="E48" s="4">
        <v>4194.7700000000004</v>
      </c>
      <c r="F48" s="4">
        <v>4268.3599999999997</v>
      </c>
      <c r="G48" s="4">
        <v>4081.75</v>
      </c>
    </row>
    <row r="49" spans="1:7" x14ac:dyDescent="0.25">
      <c r="A49">
        <v>6</v>
      </c>
      <c r="B49" t="s">
        <v>49</v>
      </c>
      <c r="C49">
        <v>5</v>
      </c>
      <c r="D49" t="s">
        <v>58</v>
      </c>
      <c r="E49" s="4">
        <v>-1500</v>
      </c>
      <c r="F49" s="4" t="s">
        <v>124</v>
      </c>
      <c r="G49" s="4">
        <v>-8766.67</v>
      </c>
    </row>
    <row r="50" spans="1:7" x14ac:dyDescent="0.25">
      <c r="A50">
        <v>6</v>
      </c>
      <c r="B50" t="s">
        <v>49</v>
      </c>
      <c r="C50">
        <v>6</v>
      </c>
      <c r="D50" t="s">
        <v>59</v>
      </c>
      <c r="E50" s="4">
        <v>55604.03</v>
      </c>
      <c r="F50" s="4">
        <v>56728.66</v>
      </c>
      <c r="G50" s="4">
        <v>88874.92</v>
      </c>
    </row>
    <row r="51" spans="1:7" x14ac:dyDescent="0.25">
      <c r="A51">
        <v>6</v>
      </c>
      <c r="B51" t="s">
        <v>49</v>
      </c>
      <c r="C51">
        <v>6</v>
      </c>
      <c r="D51" t="s">
        <v>60</v>
      </c>
      <c r="E51" s="4">
        <v>0</v>
      </c>
      <c r="F51" s="4" t="s">
        <v>124</v>
      </c>
      <c r="G51" s="4">
        <v>0</v>
      </c>
    </row>
    <row r="52" spans="1:7" x14ac:dyDescent="0.25">
      <c r="A52">
        <v>6</v>
      </c>
      <c r="B52" t="s">
        <v>49</v>
      </c>
      <c r="C52">
        <v>7</v>
      </c>
      <c r="D52" t="s">
        <v>61</v>
      </c>
      <c r="E52" s="4">
        <v>39130</v>
      </c>
      <c r="F52" s="4">
        <v>39220</v>
      </c>
      <c r="G52" s="4">
        <v>63000</v>
      </c>
    </row>
    <row r="53" spans="1:7" x14ac:dyDescent="0.25">
      <c r="A53">
        <v>6</v>
      </c>
      <c r="B53" t="s">
        <v>49</v>
      </c>
      <c r="C53">
        <v>7</v>
      </c>
      <c r="D53" t="s">
        <v>62</v>
      </c>
      <c r="E53" s="4">
        <v>0</v>
      </c>
      <c r="F53" s="4" t="s">
        <v>124</v>
      </c>
      <c r="G53" s="4">
        <v>0</v>
      </c>
    </row>
    <row r="54" spans="1:7" x14ac:dyDescent="0.25">
      <c r="A54">
        <v>7</v>
      </c>
      <c r="B54" t="s">
        <v>49</v>
      </c>
      <c r="C54">
        <v>1</v>
      </c>
      <c r="D54" t="s">
        <v>63</v>
      </c>
      <c r="E54" s="4">
        <v>61</v>
      </c>
      <c r="F54" s="4">
        <v>56</v>
      </c>
      <c r="G54" s="4">
        <v>81</v>
      </c>
    </row>
    <row r="55" spans="1:7" x14ac:dyDescent="0.25">
      <c r="A55">
        <v>7</v>
      </c>
      <c r="B55" t="s">
        <v>49</v>
      </c>
      <c r="C55">
        <v>2</v>
      </c>
      <c r="D55" t="s">
        <v>64</v>
      </c>
      <c r="E55" s="4">
        <v>4</v>
      </c>
      <c r="F55" s="4">
        <v>10</v>
      </c>
      <c r="G55" s="4">
        <v>1</v>
      </c>
    </row>
    <row r="56" spans="1:7" x14ac:dyDescent="0.25">
      <c r="A56">
        <v>7</v>
      </c>
      <c r="B56" t="s">
        <v>49</v>
      </c>
      <c r="C56">
        <v>2</v>
      </c>
      <c r="D56" t="s">
        <v>52</v>
      </c>
      <c r="E56" s="4">
        <v>17</v>
      </c>
      <c r="F56" s="4">
        <v>9</v>
      </c>
      <c r="G56" s="4">
        <v>21</v>
      </c>
    </row>
    <row r="57" spans="1:7" x14ac:dyDescent="0.25">
      <c r="A57">
        <v>7</v>
      </c>
      <c r="B57" t="s">
        <v>49</v>
      </c>
      <c r="C57">
        <v>3</v>
      </c>
      <c r="D57" t="s">
        <v>65</v>
      </c>
      <c r="E57" s="4">
        <v>2531</v>
      </c>
      <c r="F57" s="4">
        <v>3376</v>
      </c>
      <c r="G57" s="4">
        <v>5540</v>
      </c>
    </row>
    <row r="58" spans="1:7" x14ac:dyDescent="0.25">
      <c r="A58">
        <v>7</v>
      </c>
      <c r="B58" t="s">
        <v>49</v>
      </c>
      <c r="C58">
        <v>3</v>
      </c>
      <c r="D58" t="s">
        <v>66</v>
      </c>
      <c r="E58" s="4">
        <v>7</v>
      </c>
      <c r="F58" s="4">
        <v>2</v>
      </c>
      <c r="G58" s="4">
        <v>11</v>
      </c>
    </row>
    <row r="59" spans="1:7" x14ac:dyDescent="0.25">
      <c r="A59">
        <v>7</v>
      </c>
      <c r="B59" t="s">
        <v>49</v>
      </c>
      <c r="C59">
        <v>4</v>
      </c>
      <c r="D59" t="s">
        <v>67</v>
      </c>
      <c r="E59" s="4">
        <v>3742000</v>
      </c>
      <c r="F59" s="4">
        <v>4863000</v>
      </c>
      <c r="G59" s="4">
        <v>7946100</v>
      </c>
    </row>
    <row r="60" spans="1:7" x14ac:dyDescent="0.25">
      <c r="A60">
        <v>7</v>
      </c>
      <c r="B60" t="s">
        <v>49</v>
      </c>
      <c r="C60">
        <v>4</v>
      </c>
      <c r="D60" t="s">
        <v>68</v>
      </c>
      <c r="E60" s="4">
        <v>-8000</v>
      </c>
      <c r="F60" s="4">
        <v>-3000</v>
      </c>
      <c r="G60" s="4">
        <v>-16000</v>
      </c>
    </row>
    <row r="61" spans="1:7" x14ac:dyDescent="0.25">
      <c r="A61">
        <v>7</v>
      </c>
      <c r="B61" t="s">
        <v>49</v>
      </c>
      <c r="C61">
        <v>5</v>
      </c>
      <c r="D61" t="s">
        <v>69</v>
      </c>
      <c r="E61" s="4">
        <v>1478.47</v>
      </c>
      <c r="F61" s="4">
        <v>1440.46</v>
      </c>
      <c r="G61" s="4">
        <v>1434.31</v>
      </c>
    </row>
    <row r="62" spans="1:7" x14ac:dyDescent="0.25">
      <c r="A62">
        <v>7</v>
      </c>
      <c r="B62" t="s">
        <v>49</v>
      </c>
      <c r="C62">
        <v>5</v>
      </c>
      <c r="D62" t="s">
        <v>70</v>
      </c>
      <c r="E62" s="4">
        <v>-1142.8599999999999</v>
      </c>
      <c r="F62" s="4">
        <v>-1500</v>
      </c>
      <c r="G62" s="4">
        <v>-1454.55</v>
      </c>
    </row>
    <row r="63" spans="1:7" x14ac:dyDescent="0.25">
      <c r="A63">
        <v>7</v>
      </c>
      <c r="B63" t="s">
        <v>49</v>
      </c>
      <c r="C63">
        <v>6</v>
      </c>
      <c r="D63" t="s">
        <v>71</v>
      </c>
      <c r="E63" s="4">
        <v>87830</v>
      </c>
      <c r="F63" s="4">
        <v>116140</v>
      </c>
      <c r="G63" s="4">
        <v>190201</v>
      </c>
    </row>
    <row r="64" spans="1:7" x14ac:dyDescent="0.25">
      <c r="A64">
        <v>7</v>
      </c>
      <c r="B64" t="s">
        <v>49</v>
      </c>
      <c r="C64">
        <v>6</v>
      </c>
      <c r="D64" t="s">
        <v>72</v>
      </c>
      <c r="E64" s="4">
        <v>-150</v>
      </c>
      <c r="F64" s="4">
        <v>0</v>
      </c>
      <c r="G64" s="4">
        <v>0</v>
      </c>
    </row>
    <row r="65" spans="1:7" x14ac:dyDescent="0.25">
      <c r="A65">
        <v>7</v>
      </c>
      <c r="B65" t="s">
        <v>49</v>
      </c>
      <c r="C65">
        <v>7</v>
      </c>
      <c r="D65" t="s">
        <v>73</v>
      </c>
      <c r="E65" s="4">
        <v>52420</v>
      </c>
      <c r="F65" s="4">
        <v>69670</v>
      </c>
      <c r="G65" s="4">
        <v>113160</v>
      </c>
    </row>
    <row r="66" spans="1:7" x14ac:dyDescent="0.25">
      <c r="A66">
        <v>7</v>
      </c>
      <c r="B66" t="s">
        <v>49</v>
      </c>
      <c r="C66">
        <v>7</v>
      </c>
      <c r="D66" t="s">
        <v>74</v>
      </c>
      <c r="E66" s="4">
        <v>-100</v>
      </c>
      <c r="F66" s="4">
        <v>0</v>
      </c>
      <c r="G66" s="4">
        <v>0</v>
      </c>
    </row>
    <row r="67" spans="1:7" x14ac:dyDescent="0.25">
      <c r="A67">
        <v>8</v>
      </c>
      <c r="B67" t="s">
        <v>49</v>
      </c>
      <c r="C67">
        <v>1</v>
      </c>
      <c r="D67" t="s">
        <v>75</v>
      </c>
      <c r="E67" s="4">
        <v>39</v>
      </c>
      <c r="F67" s="4">
        <v>42</v>
      </c>
      <c r="G67" s="4">
        <v>59</v>
      </c>
    </row>
    <row r="68" spans="1:7" x14ac:dyDescent="0.25">
      <c r="A68">
        <v>8</v>
      </c>
      <c r="B68" t="s">
        <v>49</v>
      </c>
      <c r="C68">
        <v>2</v>
      </c>
      <c r="D68" t="s">
        <v>76</v>
      </c>
      <c r="E68" s="4">
        <v>8</v>
      </c>
      <c r="F68" s="4">
        <v>4</v>
      </c>
      <c r="G68" s="4" t="s">
        <v>124</v>
      </c>
    </row>
    <row r="69" spans="1:7" x14ac:dyDescent="0.25">
      <c r="A69">
        <v>8</v>
      </c>
      <c r="B69" t="s">
        <v>49</v>
      </c>
      <c r="C69">
        <v>2</v>
      </c>
      <c r="D69" t="s">
        <v>52</v>
      </c>
      <c r="E69" s="4">
        <v>15</v>
      </c>
      <c r="F69" s="4">
        <v>13</v>
      </c>
      <c r="G69" s="4">
        <v>22</v>
      </c>
    </row>
    <row r="70" spans="1:7" x14ac:dyDescent="0.25">
      <c r="A70">
        <v>8</v>
      </c>
      <c r="B70" t="s">
        <v>49</v>
      </c>
      <c r="C70">
        <v>3</v>
      </c>
      <c r="D70" t="s">
        <v>77</v>
      </c>
      <c r="E70" s="4">
        <v>593</v>
      </c>
      <c r="F70" s="4">
        <v>558</v>
      </c>
      <c r="G70" s="4">
        <v>2065</v>
      </c>
    </row>
    <row r="71" spans="1:7" x14ac:dyDescent="0.25">
      <c r="A71">
        <v>8</v>
      </c>
      <c r="B71" t="s">
        <v>49</v>
      </c>
      <c r="C71">
        <v>4</v>
      </c>
      <c r="D71" t="s">
        <v>79</v>
      </c>
      <c r="E71" s="4">
        <v>754400</v>
      </c>
      <c r="F71" s="4">
        <v>713400</v>
      </c>
      <c r="G71" s="4">
        <v>2595800</v>
      </c>
    </row>
    <row r="72" spans="1:7" x14ac:dyDescent="0.25">
      <c r="A72">
        <v>8</v>
      </c>
      <c r="B72" t="s">
        <v>49</v>
      </c>
      <c r="C72">
        <v>5</v>
      </c>
      <c r="D72" t="s">
        <v>81</v>
      </c>
      <c r="E72" s="4">
        <v>1272.18</v>
      </c>
      <c r="F72" s="4">
        <v>1278.49</v>
      </c>
      <c r="G72" s="4">
        <v>1257.05</v>
      </c>
    </row>
    <row r="73" spans="1:7" x14ac:dyDescent="0.25">
      <c r="A73">
        <v>8</v>
      </c>
      <c r="B73" t="s">
        <v>49</v>
      </c>
      <c r="C73">
        <v>6</v>
      </c>
      <c r="D73" t="s">
        <v>83</v>
      </c>
      <c r="E73" s="4">
        <v>731768</v>
      </c>
      <c r="F73" s="4">
        <v>691998</v>
      </c>
      <c r="G73" s="4">
        <v>2517926</v>
      </c>
    </row>
    <row r="74" spans="1:7" x14ac:dyDescent="0.25">
      <c r="A74">
        <v>8</v>
      </c>
      <c r="B74" t="s">
        <v>49</v>
      </c>
      <c r="C74">
        <v>7</v>
      </c>
      <c r="D74" t="s">
        <v>85</v>
      </c>
      <c r="E74" s="4">
        <v>22632</v>
      </c>
      <c r="F74" s="4">
        <v>21402</v>
      </c>
      <c r="G74" s="4">
        <v>77874</v>
      </c>
    </row>
    <row r="75" spans="1:7" x14ac:dyDescent="0.25">
      <c r="A75">
        <v>9</v>
      </c>
      <c r="B75" t="s">
        <v>49</v>
      </c>
      <c r="C75">
        <v>1</v>
      </c>
      <c r="D75" t="s">
        <v>87</v>
      </c>
      <c r="E75" s="4">
        <v>5</v>
      </c>
      <c r="F75" s="4">
        <v>5</v>
      </c>
      <c r="G75" s="4">
        <v>4</v>
      </c>
    </row>
    <row r="76" spans="1:7" x14ac:dyDescent="0.25">
      <c r="A76">
        <v>9</v>
      </c>
      <c r="B76" t="s">
        <v>49</v>
      </c>
      <c r="C76">
        <v>2</v>
      </c>
      <c r="D76" t="s">
        <v>88</v>
      </c>
      <c r="E76" s="4">
        <v>2</v>
      </c>
      <c r="F76" s="4">
        <v>1</v>
      </c>
      <c r="G76" s="4">
        <v>1</v>
      </c>
    </row>
    <row r="77" spans="1:7" x14ac:dyDescent="0.25">
      <c r="A77">
        <v>9</v>
      </c>
      <c r="B77" t="s">
        <v>49</v>
      </c>
      <c r="C77">
        <v>2</v>
      </c>
      <c r="D77" t="s">
        <v>52</v>
      </c>
      <c r="E77" s="4">
        <v>5</v>
      </c>
      <c r="F77" s="4">
        <v>3</v>
      </c>
      <c r="G77" s="4">
        <v>1</v>
      </c>
    </row>
    <row r="78" spans="1:7" x14ac:dyDescent="0.25">
      <c r="A78">
        <v>9</v>
      </c>
      <c r="B78" t="s">
        <v>49</v>
      </c>
      <c r="C78">
        <v>3</v>
      </c>
      <c r="D78" t="s">
        <v>89</v>
      </c>
      <c r="E78" s="4">
        <v>8</v>
      </c>
      <c r="F78" s="4">
        <v>5</v>
      </c>
      <c r="G78" s="4">
        <v>9</v>
      </c>
    </row>
    <row r="79" spans="1:7" x14ac:dyDescent="0.25">
      <c r="A79">
        <v>9</v>
      </c>
      <c r="B79" t="s">
        <v>49</v>
      </c>
      <c r="C79">
        <v>3</v>
      </c>
      <c r="D79" t="s">
        <v>90</v>
      </c>
      <c r="E79" s="4" t="s">
        <v>124</v>
      </c>
      <c r="F79" s="4" t="s">
        <v>124</v>
      </c>
      <c r="G79" s="4" t="s">
        <v>124</v>
      </c>
    </row>
    <row r="80" spans="1:7" x14ac:dyDescent="0.25">
      <c r="A80">
        <v>9</v>
      </c>
      <c r="B80" t="s">
        <v>49</v>
      </c>
      <c r="C80">
        <v>4</v>
      </c>
      <c r="D80" t="s">
        <v>91</v>
      </c>
      <c r="E80" s="4">
        <v>57000</v>
      </c>
      <c r="F80" s="4">
        <v>24500</v>
      </c>
      <c r="G80" s="4">
        <v>35000</v>
      </c>
    </row>
    <row r="81" spans="1:7" x14ac:dyDescent="0.25">
      <c r="A81">
        <v>9</v>
      </c>
      <c r="B81" t="s">
        <v>49</v>
      </c>
      <c r="C81">
        <v>4</v>
      </c>
      <c r="D81" t="s">
        <v>92</v>
      </c>
      <c r="E81" s="4" t="s">
        <v>124</v>
      </c>
      <c r="F81" s="4" t="s">
        <v>124</v>
      </c>
      <c r="G81" s="4" t="s">
        <v>124</v>
      </c>
    </row>
    <row r="82" spans="1:7" x14ac:dyDescent="0.25">
      <c r="A82">
        <v>9</v>
      </c>
      <c r="B82" t="s">
        <v>49</v>
      </c>
      <c r="C82">
        <v>5</v>
      </c>
      <c r="D82" t="s">
        <v>93</v>
      </c>
      <c r="E82" s="4">
        <v>7125</v>
      </c>
      <c r="F82" s="4">
        <v>4900</v>
      </c>
      <c r="G82" s="4">
        <v>3888.89</v>
      </c>
    </row>
    <row r="83" spans="1:7" x14ac:dyDescent="0.25">
      <c r="A83">
        <v>9</v>
      </c>
      <c r="B83" t="s">
        <v>49</v>
      </c>
      <c r="C83">
        <v>5</v>
      </c>
      <c r="D83" t="s">
        <v>94</v>
      </c>
      <c r="E83" s="4" t="s">
        <v>124</v>
      </c>
      <c r="F83" s="4" t="s">
        <v>124</v>
      </c>
      <c r="G83" s="4" t="s">
        <v>124</v>
      </c>
    </row>
    <row r="84" spans="1:7" x14ac:dyDescent="0.25">
      <c r="A84">
        <v>9</v>
      </c>
      <c r="B84" t="s">
        <v>49</v>
      </c>
      <c r="C84">
        <v>6</v>
      </c>
      <c r="D84" t="s">
        <v>95</v>
      </c>
      <c r="E84" s="4">
        <v>364.72</v>
      </c>
      <c r="F84" s="4">
        <v>1073.68</v>
      </c>
      <c r="G84" s="4">
        <v>1073.68</v>
      </c>
    </row>
    <row r="85" spans="1:7" x14ac:dyDescent="0.25">
      <c r="A85">
        <v>9</v>
      </c>
      <c r="B85" t="s">
        <v>49</v>
      </c>
      <c r="C85">
        <v>6</v>
      </c>
      <c r="D85" t="s">
        <v>96</v>
      </c>
      <c r="E85" s="4" t="s">
        <v>124</v>
      </c>
      <c r="F85" s="4" t="s">
        <v>124</v>
      </c>
      <c r="G85" s="4" t="s">
        <v>124</v>
      </c>
    </row>
    <row r="86" spans="1:7" x14ac:dyDescent="0.25">
      <c r="A86">
        <v>9</v>
      </c>
      <c r="B86" t="s">
        <v>49</v>
      </c>
      <c r="C86">
        <v>7</v>
      </c>
      <c r="D86" t="s">
        <v>97</v>
      </c>
      <c r="E86" s="4">
        <v>490</v>
      </c>
      <c r="F86" s="4">
        <v>230</v>
      </c>
      <c r="G86" s="4">
        <v>400</v>
      </c>
    </row>
    <row r="87" spans="1:7" x14ac:dyDescent="0.25">
      <c r="A87">
        <v>9</v>
      </c>
      <c r="B87" t="s">
        <v>49</v>
      </c>
      <c r="C87">
        <v>7</v>
      </c>
      <c r="D87" t="s">
        <v>98</v>
      </c>
      <c r="E87" s="4" t="s">
        <v>124</v>
      </c>
      <c r="F87" s="4" t="s">
        <v>124</v>
      </c>
      <c r="G87" s="4" t="s">
        <v>124</v>
      </c>
    </row>
    <row r="88" spans="1:7" x14ac:dyDescent="0.25">
      <c r="A88">
        <v>10</v>
      </c>
      <c r="B88" t="s">
        <v>99</v>
      </c>
      <c r="C88">
        <v>1</v>
      </c>
      <c r="D88" t="s">
        <v>100</v>
      </c>
      <c r="E88" s="4">
        <v>130</v>
      </c>
      <c r="F88" s="4">
        <v>141</v>
      </c>
      <c r="G88" s="4">
        <v>151</v>
      </c>
    </row>
    <row r="89" spans="1:7" x14ac:dyDescent="0.25">
      <c r="A89">
        <v>10</v>
      </c>
      <c r="B89" t="s">
        <v>99</v>
      </c>
      <c r="C89">
        <v>2</v>
      </c>
      <c r="D89" t="s">
        <v>101</v>
      </c>
      <c r="E89" s="4">
        <v>21</v>
      </c>
      <c r="F89" s="4">
        <v>12</v>
      </c>
      <c r="G89" s="4">
        <v>13</v>
      </c>
    </row>
    <row r="90" spans="1:7" x14ac:dyDescent="0.25">
      <c r="A90">
        <v>10</v>
      </c>
      <c r="B90" t="s">
        <v>99</v>
      </c>
      <c r="C90">
        <v>2</v>
      </c>
      <c r="D90" t="s">
        <v>102</v>
      </c>
      <c r="E90" s="4">
        <v>14</v>
      </c>
      <c r="F90" s="4">
        <v>18</v>
      </c>
      <c r="G90" s="4">
        <v>13</v>
      </c>
    </row>
    <row r="91" spans="1:7" x14ac:dyDescent="0.25">
      <c r="A91">
        <v>10</v>
      </c>
      <c r="B91" t="s">
        <v>99</v>
      </c>
      <c r="C91">
        <v>3</v>
      </c>
      <c r="D91" t="s">
        <v>103</v>
      </c>
      <c r="E91" s="4">
        <v>2261</v>
      </c>
      <c r="F91" s="4">
        <v>2480</v>
      </c>
      <c r="G91" s="4">
        <v>2578</v>
      </c>
    </row>
    <row r="92" spans="1:7" x14ac:dyDescent="0.25">
      <c r="A92">
        <v>10</v>
      </c>
      <c r="B92" t="s">
        <v>99</v>
      </c>
      <c r="C92">
        <v>3</v>
      </c>
      <c r="D92" t="s">
        <v>104</v>
      </c>
      <c r="E92" s="4">
        <v>1</v>
      </c>
      <c r="F92" s="4">
        <v>2</v>
      </c>
      <c r="G92" s="4">
        <v>56</v>
      </c>
    </row>
    <row r="93" spans="1:7" x14ac:dyDescent="0.25">
      <c r="A93">
        <v>10</v>
      </c>
      <c r="B93" t="s">
        <v>99</v>
      </c>
      <c r="C93">
        <v>4</v>
      </c>
      <c r="D93" t="s">
        <v>105</v>
      </c>
      <c r="E93" s="4">
        <v>1343495.46</v>
      </c>
      <c r="F93" s="4">
        <v>1559510.75</v>
      </c>
      <c r="G93" s="4">
        <v>1674616.39</v>
      </c>
    </row>
    <row r="94" spans="1:7" x14ac:dyDescent="0.25">
      <c r="A94">
        <v>10</v>
      </c>
      <c r="B94" t="s">
        <v>99</v>
      </c>
      <c r="C94">
        <v>4</v>
      </c>
      <c r="D94" t="s">
        <v>106</v>
      </c>
      <c r="E94" s="4">
        <v>-500</v>
      </c>
      <c r="F94" s="4">
        <v>-2000</v>
      </c>
      <c r="G94" s="4">
        <v>-32200</v>
      </c>
    </row>
    <row r="95" spans="1:7" x14ac:dyDescent="0.25">
      <c r="A95">
        <v>10</v>
      </c>
      <c r="B95" t="s">
        <v>99</v>
      </c>
      <c r="C95">
        <v>5</v>
      </c>
      <c r="D95" t="s">
        <v>107</v>
      </c>
      <c r="E95" s="4">
        <v>594.20000000000005</v>
      </c>
      <c r="F95" s="4">
        <v>628.83000000000004</v>
      </c>
      <c r="G95" s="4">
        <v>649.58000000000004</v>
      </c>
    </row>
    <row r="96" spans="1:7" x14ac:dyDescent="0.25">
      <c r="A96">
        <v>10</v>
      </c>
      <c r="B96" t="s">
        <v>99</v>
      </c>
      <c r="C96">
        <v>5</v>
      </c>
      <c r="D96" t="s">
        <v>108</v>
      </c>
      <c r="E96" s="4">
        <v>-500</v>
      </c>
      <c r="F96" s="4">
        <v>-1000</v>
      </c>
      <c r="G96" s="4">
        <v>-575</v>
      </c>
    </row>
    <row r="97" spans="1:7" x14ac:dyDescent="0.25">
      <c r="A97">
        <v>10</v>
      </c>
      <c r="B97" t="s">
        <v>99</v>
      </c>
      <c r="C97">
        <v>6</v>
      </c>
      <c r="D97" t="s">
        <v>109</v>
      </c>
      <c r="E97" s="4">
        <v>34125.31</v>
      </c>
      <c r="F97" s="4">
        <v>37737.78</v>
      </c>
      <c r="G97" s="4">
        <v>62992.43</v>
      </c>
    </row>
    <row r="98" spans="1:7" x14ac:dyDescent="0.25">
      <c r="A98">
        <v>10</v>
      </c>
      <c r="B98" t="s">
        <v>99</v>
      </c>
      <c r="C98">
        <v>6</v>
      </c>
      <c r="D98" t="s">
        <v>110</v>
      </c>
      <c r="E98" s="4">
        <v>-25</v>
      </c>
      <c r="F98" s="4">
        <v>-55</v>
      </c>
      <c r="G98" s="4">
        <v>-1695</v>
      </c>
    </row>
    <row r="99" spans="1:7" x14ac:dyDescent="0.25">
      <c r="A99">
        <v>10</v>
      </c>
      <c r="B99" t="s">
        <v>99</v>
      </c>
      <c r="C99">
        <v>7</v>
      </c>
      <c r="D99" t="s">
        <v>111</v>
      </c>
      <c r="E99" s="4">
        <v>67199.77</v>
      </c>
      <c r="F99" s="4">
        <v>78075.539999999994</v>
      </c>
      <c r="G99" s="4">
        <v>62575.07</v>
      </c>
    </row>
    <row r="100" spans="1:7" x14ac:dyDescent="0.25">
      <c r="A100">
        <v>10</v>
      </c>
      <c r="B100" t="s">
        <v>99</v>
      </c>
      <c r="C100">
        <v>7</v>
      </c>
      <c r="D100" t="s">
        <v>112</v>
      </c>
      <c r="E100" s="4">
        <v>0</v>
      </c>
      <c r="F100" s="4">
        <v>0</v>
      </c>
      <c r="G100" s="4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59" zoomScale="75" zoomScaleNormal="75" workbookViewId="0">
      <selection activeCell="A2" sqref="A2:G95"/>
    </sheetView>
  </sheetViews>
  <sheetFormatPr defaultRowHeight="15" x14ac:dyDescent="0.25"/>
  <cols>
    <col min="1" max="1" width="10.140625" customWidth="1"/>
    <col min="2" max="2" width="37.42578125" customWidth="1"/>
    <col min="3" max="3" width="6.85546875" customWidth="1"/>
    <col min="4" max="4" width="37.42578125" customWidth="1"/>
    <col min="5" max="7" width="15.140625" style="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117</v>
      </c>
      <c r="F1" s="3" t="s">
        <v>114</v>
      </c>
      <c r="G1" s="3" t="s">
        <v>115</v>
      </c>
    </row>
    <row r="2" spans="1:7" x14ac:dyDescent="0.25">
      <c r="A2">
        <v>1</v>
      </c>
      <c r="B2" t="s">
        <v>4</v>
      </c>
      <c r="C2">
        <v>1</v>
      </c>
      <c r="D2" t="s">
        <v>5</v>
      </c>
      <c r="E2" s="4">
        <v>7238</v>
      </c>
      <c r="F2" s="4">
        <v>7453</v>
      </c>
      <c r="G2" s="4">
        <v>7743</v>
      </c>
    </row>
    <row r="3" spans="1:7" x14ac:dyDescent="0.25">
      <c r="A3">
        <v>1</v>
      </c>
      <c r="B3" t="s">
        <v>4</v>
      </c>
      <c r="C3">
        <v>2</v>
      </c>
      <c r="D3" t="s">
        <v>6</v>
      </c>
      <c r="E3" s="4">
        <v>4187</v>
      </c>
      <c r="F3" s="4">
        <v>4293</v>
      </c>
      <c r="G3" s="4">
        <v>4502</v>
      </c>
    </row>
    <row r="4" spans="1:7" x14ac:dyDescent="0.25">
      <c r="A4">
        <v>1</v>
      </c>
      <c r="B4" t="s">
        <v>4</v>
      </c>
      <c r="C4">
        <v>2</v>
      </c>
      <c r="D4" t="s">
        <v>7</v>
      </c>
      <c r="E4" s="4">
        <v>3624</v>
      </c>
      <c r="F4" s="4">
        <v>3694</v>
      </c>
      <c r="G4" s="4">
        <v>3949</v>
      </c>
    </row>
    <row r="5" spans="1:7" x14ac:dyDescent="0.25">
      <c r="A5">
        <v>1</v>
      </c>
      <c r="B5" t="s">
        <v>4</v>
      </c>
      <c r="C5">
        <v>2</v>
      </c>
      <c r="D5" t="s">
        <v>8</v>
      </c>
      <c r="E5" s="4">
        <v>369</v>
      </c>
      <c r="F5" s="4">
        <v>440</v>
      </c>
      <c r="G5" s="4">
        <v>472</v>
      </c>
    </row>
    <row r="6" spans="1:7" x14ac:dyDescent="0.25">
      <c r="A6">
        <v>1</v>
      </c>
      <c r="B6" t="s">
        <v>4</v>
      </c>
      <c r="C6">
        <v>2</v>
      </c>
      <c r="D6" t="s">
        <v>9</v>
      </c>
      <c r="E6" s="4">
        <v>364</v>
      </c>
      <c r="F6" s="4">
        <v>384</v>
      </c>
      <c r="G6" s="4">
        <v>466</v>
      </c>
    </row>
    <row r="7" spans="1:7" x14ac:dyDescent="0.25">
      <c r="A7">
        <v>1</v>
      </c>
      <c r="B7" t="s">
        <v>4</v>
      </c>
      <c r="C7">
        <v>3</v>
      </c>
      <c r="D7" t="s">
        <v>10</v>
      </c>
      <c r="E7" s="4">
        <v>309</v>
      </c>
      <c r="F7" s="4">
        <v>334</v>
      </c>
      <c r="G7" s="4">
        <v>263</v>
      </c>
    </row>
    <row r="8" spans="1:7" x14ac:dyDescent="0.25">
      <c r="A8">
        <v>1</v>
      </c>
      <c r="B8" t="s">
        <v>4</v>
      </c>
      <c r="C8">
        <v>3</v>
      </c>
      <c r="D8" t="s">
        <v>11</v>
      </c>
      <c r="E8" s="4">
        <v>330</v>
      </c>
      <c r="F8" s="4">
        <v>314</v>
      </c>
      <c r="G8" s="4">
        <v>211</v>
      </c>
    </row>
    <row r="9" spans="1:7" x14ac:dyDescent="0.25">
      <c r="A9">
        <v>2</v>
      </c>
      <c r="B9" t="s">
        <v>136</v>
      </c>
      <c r="C9">
        <v>4</v>
      </c>
      <c r="D9" t="s">
        <v>13</v>
      </c>
      <c r="E9" s="4">
        <v>209</v>
      </c>
      <c r="F9" s="4">
        <v>215</v>
      </c>
      <c r="G9" s="4">
        <v>222</v>
      </c>
    </row>
    <row r="10" spans="1:7" x14ac:dyDescent="0.25">
      <c r="A10">
        <v>2</v>
      </c>
      <c r="B10" t="s">
        <v>137</v>
      </c>
      <c r="C10">
        <v>5</v>
      </c>
      <c r="D10" t="s">
        <v>14</v>
      </c>
      <c r="E10" s="4">
        <v>114</v>
      </c>
      <c r="F10" s="4">
        <v>114</v>
      </c>
      <c r="G10" s="4">
        <v>122</v>
      </c>
    </row>
    <row r="11" spans="1:7" x14ac:dyDescent="0.25">
      <c r="A11">
        <v>2</v>
      </c>
      <c r="B11" t="s">
        <v>137</v>
      </c>
      <c r="C11">
        <v>5</v>
      </c>
      <c r="D11" t="s">
        <v>15</v>
      </c>
      <c r="E11" s="4">
        <v>98</v>
      </c>
      <c r="F11" s="4">
        <v>103</v>
      </c>
      <c r="G11" s="4">
        <v>110</v>
      </c>
    </row>
    <row r="12" spans="1:7" x14ac:dyDescent="0.25">
      <c r="A12">
        <v>2</v>
      </c>
      <c r="B12" t="s">
        <v>137</v>
      </c>
      <c r="C12">
        <v>6</v>
      </c>
      <c r="D12" t="s">
        <v>16</v>
      </c>
      <c r="E12" s="4">
        <v>10</v>
      </c>
      <c r="F12" s="4">
        <v>12</v>
      </c>
      <c r="G12" s="4">
        <v>4</v>
      </c>
    </row>
    <row r="13" spans="1:7" x14ac:dyDescent="0.25">
      <c r="A13">
        <v>2</v>
      </c>
      <c r="B13" t="s">
        <v>137</v>
      </c>
      <c r="C13">
        <v>6</v>
      </c>
      <c r="D13" t="s">
        <v>17</v>
      </c>
      <c r="E13" s="4">
        <v>12</v>
      </c>
      <c r="F13" s="4">
        <v>6</v>
      </c>
      <c r="G13" s="4">
        <v>5</v>
      </c>
    </row>
    <row r="14" spans="1:7" x14ac:dyDescent="0.25">
      <c r="A14">
        <v>3</v>
      </c>
      <c r="B14" t="s">
        <v>18</v>
      </c>
      <c r="C14">
        <v>1</v>
      </c>
      <c r="D14" t="s">
        <v>19</v>
      </c>
      <c r="E14" s="4">
        <v>18</v>
      </c>
      <c r="F14" s="4">
        <v>22</v>
      </c>
      <c r="G14" s="4">
        <v>37</v>
      </c>
    </row>
    <row r="15" spans="1:7" x14ac:dyDescent="0.25">
      <c r="A15">
        <v>3</v>
      </c>
      <c r="B15" t="s">
        <v>18</v>
      </c>
      <c r="C15">
        <v>2</v>
      </c>
      <c r="D15" t="s">
        <v>20</v>
      </c>
      <c r="E15" s="4">
        <v>10</v>
      </c>
      <c r="F15" s="4">
        <v>6</v>
      </c>
      <c r="G15" s="4">
        <v>5</v>
      </c>
    </row>
    <row r="16" spans="1:7" x14ac:dyDescent="0.25">
      <c r="A16">
        <v>3</v>
      </c>
      <c r="B16" t="s">
        <v>18</v>
      </c>
      <c r="C16">
        <v>2</v>
      </c>
      <c r="D16" t="s">
        <v>21</v>
      </c>
      <c r="E16" s="4">
        <v>6</v>
      </c>
      <c r="F16" s="4">
        <v>10</v>
      </c>
      <c r="G16" s="4">
        <v>20</v>
      </c>
    </row>
    <row r="17" spans="1:7" x14ac:dyDescent="0.25">
      <c r="A17">
        <v>3</v>
      </c>
      <c r="B17" t="s">
        <v>18</v>
      </c>
      <c r="C17">
        <v>3</v>
      </c>
      <c r="D17" t="s">
        <v>22</v>
      </c>
      <c r="E17" s="4">
        <v>67</v>
      </c>
      <c r="F17" s="4">
        <v>93</v>
      </c>
      <c r="G17" s="4">
        <v>167</v>
      </c>
    </row>
    <row r="18" spans="1:7" x14ac:dyDescent="0.25">
      <c r="A18">
        <v>3</v>
      </c>
      <c r="B18" t="s">
        <v>18</v>
      </c>
      <c r="C18">
        <v>4</v>
      </c>
      <c r="D18" t="s">
        <v>23</v>
      </c>
      <c r="E18" s="4">
        <v>382200</v>
      </c>
      <c r="F18" s="4">
        <v>900650</v>
      </c>
      <c r="G18" s="4">
        <v>2507850</v>
      </c>
    </row>
    <row r="19" spans="1:7" x14ac:dyDescent="0.25">
      <c r="A19">
        <v>3</v>
      </c>
      <c r="B19" t="s">
        <v>18</v>
      </c>
      <c r="C19">
        <v>5</v>
      </c>
      <c r="D19" t="s">
        <v>24</v>
      </c>
      <c r="E19" s="4">
        <v>5704.48</v>
      </c>
      <c r="F19" s="4">
        <v>9684.41</v>
      </c>
      <c r="G19" s="4">
        <v>15017.07</v>
      </c>
    </row>
    <row r="20" spans="1:7" x14ac:dyDescent="0.25">
      <c r="A20">
        <v>4</v>
      </c>
      <c r="B20" t="s">
        <v>25</v>
      </c>
      <c r="C20">
        <v>1</v>
      </c>
      <c r="D20" t="s">
        <v>26</v>
      </c>
      <c r="E20" s="4">
        <v>1</v>
      </c>
      <c r="F20" s="4" t="s">
        <v>122</v>
      </c>
      <c r="G20" s="4">
        <v>1</v>
      </c>
    </row>
    <row r="21" spans="1:7" x14ac:dyDescent="0.25">
      <c r="A21">
        <v>4</v>
      </c>
      <c r="B21" t="s">
        <v>25</v>
      </c>
      <c r="C21">
        <v>2</v>
      </c>
      <c r="D21" t="s">
        <v>27</v>
      </c>
      <c r="E21" s="4" t="s">
        <v>122</v>
      </c>
      <c r="F21" s="4">
        <v>1</v>
      </c>
      <c r="G21" s="4" t="s">
        <v>122</v>
      </c>
    </row>
    <row r="22" spans="1:7" x14ac:dyDescent="0.25">
      <c r="A22">
        <v>4</v>
      </c>
      <c r="B22" t="s">
        <v>25</v>
      </c>
      <c r="C22">
        <v>2</v>
      </c>
      <c r="D22" t="s">
        <v>28</v>
      </c>
      <c r="E22" s="4">
        <v>1</v>
      </c>
      <c r="F22" s="4" t="s">
        <v>122</v>
      </c>
      <c r="G22" s="4">
        <v>1</v>
      </c>
    </row>
    <row r="23" spans="1:7" x14ac:dyDescent="0.25">
      <c r="A23">
        <v>4</v>
      </c>
      <c r="B23" t="s">
        <v>25</v>
      </c>
      <c r="C23">
        <v>3</v>
      </c>
      <c r="D23" t="s">
        <v>29</v>
      </c>
      <c r="E23" s="4">
        <v>1</v>
      </c>
      <c r="F23" s="4" t="s">
        <v>122</v>
      </c>
      <c r="G23" s="4">
        <v>1</v>
      </c>
    </row>
    <row r="24" spans="1:7" x14ac:dyDescent="0.25">
      <c r="A24">
        <v>4</v>
      </c>
      <c r="B24" t="s">
        <v>25</v>
      </c>
      <c r="C24">
        <v>4</v>
      </c>
      <c r="D24" t="s">
        <v>30</v>
      </c>
      <c r="E24" s="4">
        <v>100</v>
      </c>
      <c r="F24" s="4" t="s">
        <v>122</v>
      </c>
      <c r="G24" s="4">
        <v>5000</v>
      </c>
    </row>
    <row r="25" spans="1:7" x14ac:dyDescent="0.25">
      <c r="A25">
        <v>4</v>
      </c>
      <c r="B25" t="s">
        <v>25</v>
      </c>
      <c r="C25">
        <v>5</v>
      </c>
      <c r="D25" t="s">
        <v>31</v>
      </c>
      <c r="E25" s="4">
        <v>100</v>
      </c>
      <c r="F25" s="4" t="s">
        <v>122</v>
      </c>
      <c r="G25" s="4">
        <v>5000</v>
      </c>
    </row>
    <row r="26" spans="1:7" x14ac:dyDescent="0.25">
      <c r="A26">
        <v>4</v>
      </c>
      <c r="B26" t="s">
        <v>25</v>
      </c>
      <c r="C26">
        <v>6</v>
      </c>
      <c r="D26" t="s">
        <v>32</v>
      </c>
      <c r="E26" s="4">
        <v>80</v>
      </c>
      <c r="F26" s="4" t="s">
        <v>122</v>
      </c>
      <c r="G26" s="4">
        <v>100</v>
      </c>
    </row>
    <row r="27" spans="1:7" x14ac:dyDescent="0.25">
      <c r="A27">
        <v>4</v>
      </c>
      <c r="B27" t="s">
        <v>25</v>
      </c>
      <c r="C27">
        <v>7</v>
      </c>
      <c r="D27" t="s">
        <v>33</v>
      </c>
      <c r="E27" s="4">
        <v>20</v>
      </c>
      <c r="F27" s="4" t="s">
        <v>122</v>
      </c>
      <c r="G27" s="4">
        <v>50</v>
      </c>
    </row>
    <row r="28" spans="1:7" x14ac:dyDescent="0.25">
      <c r="A28">
        <v>5</v>
      </c>
      <c r="B28" t="s">
        <v>34</v>
      </c>
      <c r="C28">
        <v>1</v>
      </c>
      <c r="D28" t="s">
        <v>35</v>
      </c>
      <c r="E28" s="4">
        <v>46</v>
      </c>
      <c r="F28" s="4">
        <v>55</v>
      </c>
      <c r="G28" s="4">
        <v>53</v>
      </c>
    </row>
    <row r="29" spans="1:7" x14ac:dyDescent="0.25">
      <c r="A29">
        <v>5</v>
      </c>
      <c r="B29" t="s">
        <v>34</v>
      </c>
      <c r="C29">
        <v>2</v>
      </c>
      <c r="D29" t="s">
        <v>36</v>
      </c>
      <c r="E29" s="4">
        <v>12</v>
      </c>
      <c r="F29" s="4">
        <v>10</v>
      </c>
      <c r="G29" s="4">
        <v>11</v>
      </c>
    </row>
    <row r="30" spans="1:7" x14ac:dyDescent="0.25">
      <c r="A30">
        <v>5</v>
      </c>
      <c r="B30" t="s">
        <v>37</v>
      </c>
      <c r="C30">
        <v>2</v>
      </c>
      <c r="D30" t="s">
        <v>38</v>
      </c>
      <c r="E30" s="4">
        <v>13</v>
      </c>
      <c r="F30" s="4">
        <v>13</v>
      </c>
      <c r="G30" s="4">
        <v>14</v>
      </c>
    </row>
    <row r="31" spans="1:7" x14ac:dyDescent="0.25">
      <c r="A31">
        <v>5</v>
      </c>
      <c r="B31" t="s">
        <v>34</v>
      </c>
      <c r="C31">
        <v>3</v>
      </c>
      <c r="D31" t="s">
        <v>39</v>
      </c>
      <c r="E31" s="4">
        <v>461</v>
      </c>
      <c r="F31" s="4">
        <v>707</v>
      </c>
      <c r="G31" s="4">
        <v>852</v>
      </c>
    </row>
    <row r="32" spans="1:7" x14ac:dyDescent="0.25">
      <c r="A32">
        <v>5</v>
      </c>
      <c r="B32" t="s">
        <v>34</v>
      </c>
      <c r="C32">
        <v>3</v>
      </c>
      <c r="D32" t="s">
        <v>40</v>
      </c>
      <c r="E32" s="4" t="s">
        <v>122</v>
      </c>
      <c r="F32" s="4">
        <v>1</v>
      </c>
      <c r="G32" s="4" t="s">
        <v>122</v>
      </c>
    </row>
    <row r="33" spans="1:7" x14ac:dyDescent="0.25">
      <c r="A33">
        <v>5</v>
      </c>
      <c r="B33" t="s">
        <v>34</v>
      </c>
      <c r="C33">
        <v>4</v>
      </c>
      <c r="D33" t="s">
        <v>41</v>
      </c>
      <c r="E33" s="4">
        <v>11697460</v>
      </c>
      <c r="F33" s="4">
        <v>18074105</v>
      </c>
      <c r="G33" s="4">
        <v>22210050</v>
      </c>
    </row>
    <row r="34" spans="1:7" x14ac:dyDescent="0.25">
      <c r="A34">
        <v>5</v>
      </c>
      <c r="B34" t="s">
        <v>34</v>
      </c>
      <c r="C34">
        <v>4</v>
      </c>
      <c r="D34" t="s">
        <v>42</v>
      </c>
      <c r="E34" s="4" t="s">
        <v>122</v>
      </c>
      <c r="F34" s="4">
        <v>-3000</v>
      </c>
      <c r="G34" s="4" t="s">
        <v>122</v>
      </c>
    </row>
    <row r="35" spans="1:7" x14ac:dyDescent="0.25">
      <c r="A35">
        <v>5</v>
      </c>
      <c r="B35" t="s">
        <v>34</v>
      </c>
      <c r="C35">
        <v>5</v>
      </c>
      <c r="D35" t="s">
        <v>43</v>
      </c>
      <c r="E35" s="4">
        <v>25374.1</v>
      </c>
      <c r="F35" s="4">
        <v>25564.5</v>
      </c>
      <c r="G35" s="4">
        <v>26068.13</v>
      </c>
    </row>
    <row r="36" spans="1:7" x14ac:dyDescent="0.25">
      <c r="A36">
        <v>5</v>
      </c>
      <c r="B36" t="s">
        <v>34</v>
      </c>
      <c r="C36">
        <v>5</v>
      </c>
      <c r="D36" t="s">
        <v>44</v>
      </c>
      <c r="E36" s="4" t="s">
        <v>122</v>
      </c>
      <c r="F36" s="4">
        <v>-3000</v>
      </c>
      <c r="G36" s="4" t="s">
        <v>122</v>
      </c>
    </row>
    <row r="37" spans="1:7" x14ac:dyDescent="0.25">
      <c r="A37">
        <v>5</v>
      </c>
      <c r="B37" t="s">
        <v>34</v>
      </c>
      <c r="C37">
        <v>6</v>
      </c>
      <c r="D37" t="s">
        <v>45</v>
      </c>
      <c r="E37" s="4">
        <v>36540</v>
      </c>
      <c r="F37" s="4">
        <v>55660</v>
      </c>
      <c r="G37" s="4">
        <v>66980</v>
      </c>
    </row>
    <row r="38" spans="1:7" x14ac:dyDescent="0.25">
      <c r="A38">
        <v>5</v>
      </c>
      <c r="B38" t="s">
        <v>34</v>
      </c>
      <c r="C38">
        <v>6</v>
      </c>
      <c r="D38" t="s">
        <v>46</v>
      </c>
      <c r="E38" s="4" t="s">
        <v>122</v>
      </c>
      <c r="F38" s="4">
        <v>-100</v>
      </c>
      <c r="G38" s="4" t="s">
        <v>122</v>
      </c>
    </row>
    <row r="39" spans="1:7" x14ac:dyDescent="0.25">
      <c r="A39">
        <v>5</v>
      </c>
      <c r="B39" t="s">
        <v>34</v>
      </c>
      <c r="C39">
        <v>7</v>
      </c>
      <c r="D39" t="s">
        <v>47</v>
      </c>
      <c r="E39" s="4">
        <v>32610</v>
      </c>
      <c r="F39" s="4">
        <v>50090</v>
      </c>
      <c r="G39" s="4">
        <v>60820</v>
      </c>
    </row>
    <row r="40" spans="1:7" x14ac:dyDescent="0.25">
      <c r="A40">
        <v>5</v>
      </c>
      <c r="B40" t="s">
        <v>34</v>
      </c>
      <c r="C40">
        <v>7</v>
      </c>
      <c r="D40" t="s">
        <v>48</v>
      </c>
      <c r="E40" s="4" t="s">
        <v>122</v>
      </c>
      <c r="F40" s="4">
        <v>-50</v>
      </c>
      <c r="G40" s="4" t="s">
        <v>122</v>
      </c>
    </row>
    <row r="41" spans="1:7" x14ac:dyDescent="0.25">
      <c r="A41">
        <v>6</v>
      </c>
      <c r="B41" t="s">
        <v>49</v>
      </c>
      <c r="C41">
        <v>1</v>
      </c>
      <c r="D41" t="s">
        <v>50</v>
      </c>
      <c r="E41" s="4">
        <v>55</v>
      </c>
      <c r="F41" s="4">
        <v>59</v>
      </c>
      <c r="G41" s="4">
        <v>59</v>
      </c>
    </row>
    <row r="42" spans="1:7" x14ac:dyDescent="0.25">
      <c r="A42">
        <v>6</v>
      </c>
      <c r="B42" t="s">
        <v>49</v>
      </c>
      <c r="C42">
        <v>2</v>
      </c>
      <c r="D42" t="s">
        <v>51</v>
      </c>
      <c r="E42" s="4">
        <v>2</v>
      </c>
      <c r="F42" s="4">
        <v>2</v>
      </c>
      <c r="G42" s="4">
        <v>3</v>
      </c>
    </row>
    <row r="43" spans="1:7" x14ac:dyDescent="0.25">
      <c r="A43">
        <v>6</v>
      </c>
      <c r="B43" t="s">
        <v>49</v>
      </c>
      <c r="C43">
        <v>2</v>
      </c>
      <c r="D43" t="s">
        <v>52</v>
      </c>
      <c r="E43" s="4">
        <v>12</v>
      </c>
      <c r="F43" s="4">
        <v>11</v>
      </c>
      <c r="G43" s="4">
        <v>8</v>
      </c>
    </row>
    <row r="44" spans="1:7" x14ac:dyDescent="0.25">
      <c r="A44">
        <v>6</v>
      </c>
      <c r="B44" t="s">
        <v>49</v>
      </c>
      <c r="C44">
        <v>3</v>
      </c>
      <c r="D44" t="s">
        <v>53</v>
      </c>
      <c r="E44" s="4">
        <v>512</v>
      </c>
      <c r="F44" s="4">
        <v>433</v>
      </c>
      <c r="G44" s="4">
        <v>619</v>
      </c>
    </row>
    <row r="45" spans="1:7" x14ac:dyDescent="0.25">
      <c r="A45">
        <v>6</v>
      </c>
      <c r="B45" t="s">
        <v>49</v>
      </c>
      <c r="C45">
        <v>3</v>
      </c>
      <c r="D45" t="s">
        <v>54</v>
      </c>
      <c r="E45" s="4">
        <v>4</v>
      </c>
      <c r="F45" s="4">
        <v>1</v>
      </c>
      <c r="G45" s="4">
        <v>5</v>
      </c>
    </row>
    <row r="46" spans="1:7" x14ac:dyDescent="0.25">
      <c r="A46">
        <v>6</v>
      </c>
      <c r="B46" t="s">
        <v>49</v>
      </c>
      <c r="C46">
        <v>4</v>
      </c>
      <c r="D46" t="s">
        <v>55</v>
      </c>
      <c r="E46" s="4">
        <v>2398320</v>
      </c>
      <c r="F46" s="4">
        <v>2185070</v>
      </c>
      <c r="G46" s="4">
        <v>2897720</v>
      </c>
    </row>
    <row r="47" spans="1:7" x14ac:dyDescent="0.25">
      <c r="A47">
        <v>6</v>
      </c>
      <c r="B47" t="s">
        <v>49</v>
      </c>
      <c r="C47">
        <v>4</v>
      </c>
      <c r="D47" t="s">
        <v>56</v>
      </c>
      <c r="E47" s="4">
        <v>-20650</v>
      </c>
      <c r="F47" s="4">
        <v>-3000</v>
      </c>
      <c r="G47" s="4">
        <v>-17000</v>
      </c>
    </row>
    <row r="48" spans="1:7" x14ac:dyDescent="0.25">
      <c r="A48">
        <v>6</v>
      </c>
      <c r="B48" t="s">
        <v>49</v>
      </c>
      <c r="C48">
        <v>5</v>
      </c>
      <c r="D48" t="s">
        <v>57</v>
      </c>
      <c r="E48" s="4">
        <v>4684.22</v>
      </c>
      <c r="F48" s="4">
        <v>5046.3500000000004</v>
      </c>
      <c r="G48" s="4">
        <v>4681.29</v>
      </c>
    </row>
    <row r="49" spans="1:7" x14ac:dyDescent="0.25">
      <c r="A49">
        <v>6</v>
      </c>
      <c r="B49" t="s">
        <v>49</v>
      </c>
      <c r="C49">
        <v>5</v>
      </c>
      <c r="D49" t="s">
        <v>58</v>
      </c>
      <c r="E49" s="4">
        <v>-5162.5</v>
      </c>
      <c r="F49" s="4">
        <v>-3000</v>
      </c>
      <c r="G49" s="4">
        <v>-3400</v>
      </c>
    </row>
    <row r="50" spans="1:7" x14ac:dyDescent="0.25">
      <c r="A50">
        <v>6</v>
      </c>
      <c r="B50" t="s">
        <v>49</v>
      </c>
      <c r="C50">
        <v>6</v>
      </c>
      <c r="D50" t="s">
        <v>59</v>
      </c>
      <c r="E50" s="4">
        <v>34113.199999999997</v>
      </c>
      <c r="F50" s="4">
        <v>30520.7</v>
      </c>
      <c r="G50" s="4">
        <v>41427.199999999997</v>
      </c>
    </row>
    <row r="51" spans="1:7" x14ac:dyDescent="0.25">
      <c r="A51">
        <v>6</v>
      </c>
      <c r="B51" t="s">
        <v>49</v>
      </c>
      <c r="C51">
        <v>6</v>
      </c>
      <c r="D51" t="s">
        <v>60</v>
      </c>
      <c r="E51" s="4">
        <v>-236.5</v>
      </c>
      <c r="F51" s="4">
        <v>0</v>
      </c>
      <c r="G51" s="4">
        <v>0</v>
      </c>
    </row>
    <row r="52" spans="1:7" x14ac:dyDescent="0.25">
      <c r="A52">
        <v>6</v>
      </c>
      <c r="B52" t="s">
        <v>49</v>
      </c>
      <c r="C52">
        <v>7</v>
      </c>
      <c r="D52" t="s">
        <v>61</v>
      </c>
      <c r="E52" s="4">
        <v>25400</v>
      </c>
      <c r="F52" s="4">
        <v>22170</v>
      </c>
      <c r="G52" s="4">
        <v>30700</v>
      </c>
    </row>
    <row r="53" spans="1:7" x14ac:dyDescent="0.25">
      <c r="A53">
        <v>6</v>
      </c>
      <c r="B53" t="s">
        <v>49</v>
      </c>
      <c r="C53">
        <v>7</v>
      </c>
      <c r="D53" t="s">
        <v>62</v>
      </c>
      <c r="E53" s="4">
        <v>-180</v>
      </c>
      <c r="F53" s="4">
        <v>0</v>
      </c>
      <c r="G53" s="4">
        <v>0</v>
      </c>
    </row>
    <row r="54" spans="1:7" x14ac:dyDescent="0.25">
      <c r="A54">
        <v>7</v>
      </c>
      <c r="B54" t="s">
        <v>49</v>
      </c>
      <c r="C54">
        <v>1</v>
      </c>
      <c r="D54" t="s">
        <v>63</v>
      </c>
      <c r="E54" s="4">
        <v>88</v>
      </c>
      <c r="F54" s="4">
        <v>100</v>
      </c>
      <c r="G54" s="4">
        <v>116</v>
      </c>
    </row>
    <row r="55" spans="1:7" x14ac:dyDescent="0.25">
      <c r="A55">
        <v>7</v>
      </c>
      <c r="B55" t="s">
        <v>49</v>
      </c>
      <c r="C55">
        <v>2</v>
      </c>
      <c r="D55" t="s">
        <v>64</v>
      </c>
      <c r="E55" s="4">
        <v>8</v>
      </c>
      <c r="F55" s="4">
        <v>5</v>
      </c>
      <c r="G55" s="4">
        <v>4</v>
      </c>
    </row>
    <row r="56" spans="1:7" x14ac:dyDescent="0.25">
      <c r="A56">
        <v>7</v>
      </c>
      <c r="B56" t="s">
        <v>49</v>
      </c>
      <c r="C56">
        <v>2</v>
      </c>
      <c r="D56" t="s">
        <v>52</v>
      </c>
      <c r="E56" s="4">
        <v>14</v>
      </c>
      <c r="F56" s="4">
        <v>17</v>
      </c>
      <c r="G56" s="4">
        <v>11</v>
      </c>
    </row>
    <row r="57" spans="1:7" x14ac:dyDescent="0.25">
      <c r="A57">
        <v>7</v>
      </c>
      <c r="B57" t="s">
        <v>49</v>
      </c>
      <c r="C57">
        <v>3</v>
      </c>
      <c r="D57" t="s">
        <v>65</v>
      </c>
      <c r="E57" s="4">
        <v>4667</v>
      </c>
      <c r="F57" s="4">
        <v>5271</v>
      </c>
      <c r="G57" s="4">
        <v>7222</v>
      </c>
    </row>
    <row r="58" spans="1:7" x14ac:dyDescent="0.25">
      <c r="A58">
        <v>7</v>
      </c>
      <c r="B58" t="s">
        <v>49</v>
      </c>
      <c r="C58">
        <v>3</v>
      </c>
      <c r="D58" t="s">
        <v>66</v>
      </c>
      <c r="E58" s="4">
        <v>12</v>
      </c>
      <c r="F58" s="4">
        <v>10</v>
      </c>
      <c r="G58" s="4">
        <v>33</v>
      </c>
    </row>
    <row r="59" spans="1:7" x14ac:dyDescent="0.25">
      <c r="A59">
        <v>7</v>
      </c>
      <c r="B59" t="s">
        <v>49</v>
      </c>
      <c r="C59">
        <v>4</v>
      </c>
      <c r="D59" t="s">
        <v>67</v>
      </c>
      <c r="E59" s="4">
        <v>6966200</v>
      </c>
      <c r="F59" s="4">
        <v>7793200</v>
      </c>
      <c r="G59" s="4">
        <v>10733600</v>
      </c>
    </row>
    <row r="60" spans="1:7" x14ac:dyDescent="0.25">
      <c r="A60">
        <v>7</v>
      </c>
      <c r="B60" t="s">
        <v>49</v>
      </c>
      <c r="C60">
        <v>4</v>
      </c>
      <c r="D60" t="s">
        <v>68</v>
      </c>
      <c r="E60" s="4">
        <v>-18000</v>
      </c>
      <c r="F60" s="4">
        <v>-14000</v>
      </c>
      <c r="G60" s="4">
        <v>-47000</v>
      </c>
    </row>
    <row r="61" spans="1:7" x14ac:dyDescent="0.25">
      <c r="A61">
        <v>7</v>
      </c>
      <c r="B61" t="s">
        <v>49</v>
      </c>
      <c r="C61">
        <v>5</v>
      </c>
      <c r="D61" t="s">
        <v>69</v>
      </c>
      <c r="E61" s="4">
        <v>1492.65</v>
      </c>
      <c r="F61" s="4">
        <v>1478.51</v>
      </c>
      <c r="G61" s="4">
        <v>1486.24</v>
      </c>
    </row>
    <row r="62" spans="1:7" x14ac:dyDescent="0.25">
      <c r="A62">
        <v>7</v>
      </c>
      <c r="B62" t="s">
        <v>49</v>
      </c>
      <c r="C62">
        <v>5</v>
      </c>
      <c r="D62" t="s">
        <v>70</v>
      </c>
      <c r="E62" s="4">
        <v>-1500</v>
      </c>
      <c r="F62" s="4">
        <v>-1400</v>
      </c>
      <c r="G62" s="4">
        <v>-1424.24</v>
      </c>
    </row>
    <row r="63" spans="1:7" x14ac:dyDescent="0.25">
      <c r="A63">
        <v>7</v>
      </c>
      <c r="B63" t="s">
        <v>49</v>
      </c>
      <c r="C63">
        <v>6</v>
      </c>
      <c r="D63" t="s">
        <v>71</v>
      </c>
      <c r="E63" s="4">
        <v>162872</v>
      </c>
      <c r="F63" s="4">
        <v>183292</v>
      </c>
      <c r="G63" s="4">
        <v>251586</v>
      </c>
    </row>
    <row r="64" spans="1:7" x14ac:dyDescent="0.25">
      <c r="A64">
        <v>7</v>
      </c>
      <c r="B64" t="s">
        <v>49</v>
      </c>
      <c r="C64">
        <v>6</v>
      </c>
      <c r="D64" t="s">
        <v>72</v>
      </c>
      <c r="E64" s="4">
        <v>-70</v>
      </c>
      <c r="F64" s="4">
        <v>0</v>
      </c>
      <c r="G64" s="4">
        <v>0</v>
      </c>
    </row>
    <row r="65" spans="1:7" x14ac:dyDescent="0.25">
      <c r="A65">
        <v>7</v>
      </c>
      <c r="B65" t="s">
        <v>49</v>
      </c>
      <c r="C65">
        <v>7</v>
      </c>
      <c r="D65" t="s">
        <v>73</v>
      </c>
      <c r="E65" s="4">
        <v>95730</v>
      </c>
      <c r="F65" s="4">
        <v>107650</v>
      </c>
      <c r="G65" s="4">
        <v>147320</v>
      </c>
    </row>
    <row r="66" spans="1:7" x14ac:dyDescent="0.25">
      <c r="A66">
        <v>7</v>
      </c>
      <c r="B66" t="s">
        <v>49</v>
      </c>
      <c r="C66">
        <v>7</v>
      </c>
      <c r="D66" t="s">
        <v>74</v>
      </c>
      <c r="E66" s="4">
        <v>-40</v>
      </c>
      <c r="F66" s="4">
        <v>0</v>
      </c>
      <c r="G66" s="4">
        <v>0</v>
      </c>
    </row>
    <row r="67" spans="1:7" x14ac:dyDescent="0.25">
      <c r="A67">
        <v>8</v>
      </c>
      <c r="B67" t="s">
        <v>49</v>
      </c>
      <c r="C67">
        <v>1</v>
      </c>
      <c r="D67" t="s">
        <v>75</v>
      </c>
      <c r="E67" s="4">
        <v>36</v>
      </c>
      <c r="F67" s="4">
        <v>37</v>
      </c>
      <c r="G67" s="4">
        <v>44</v>
      </c>
    </row>
    <row r="68" spans="1:7" x14ac:dyDescent="0.25">
      <c r="A68">
        <v>8</v>
      </c>
      <c r="B68" t="s">
        <v>49</v>
      </c>
      <c r="C68">
        <v>2</v>
      </c>
      <c r="D68" t="s">
        <v>76</v>
      </c>
      <c r="E68" s="4">
        <v>2</v>
      </c>
      <c r="F68" s="4">
        <v>2</v>
      </c>
      <c r="G68" s="4" t="s">
        <v>122</v>
      </c>
    </row>
    <row r="69" spans="1:7" x14ac:dyDescent="0.25">
      <c r="A69">
        <v>8</v>
      </c>
      <c r="B69" t="s">
        <v>49</v>
      </c>
      <c r="C69">
        <v>2</v>
      </c>
      <c r="D69" t="s">
        <v>52</v>
      </c>
      <c r="E69" s="4">
        <v>9</v>
      </c>
      <c r="F69" s="4">
        <v>10</v>
      </c>
      <c r="G69" s="4">
        <v>16</v>
      </c>
    </row>
    <row r="70" spans="1:7" x14ac:dyDescent="0.25">
      <c r="A70">
        <v>8</v>
      </c>
      <c r="B70" t="s">
        <v>49</v>
      </c>
      <c r="C70">
        <v>3</v>
      </c>
      <c r="D70" t="s">
        <v>77</v>
      </c>
      <c r="E70" s="4">
        <v>279</v>
      </c>
      <c r="F70" s="4">
        <v>226</v>
      </c>
      <c r="G70" s="4">
        <v>302</v>
      </c>
    </row>
    <row r="71" spans="1:7" x14ac:dyDescent="0.25">
      <c r="A71">
        <v>8</v>
      </c>
      <c r="B71" t="s">
        <v>49</v>
      </c>
      <c r="C71">
        <v>4</v>
      </c>
      <c r="D71" t="s">
        <v>79</v>
      </c>
      <c r="E71" s="4">
        <v>456000</v>
      </c>
      <c r="F71" s="4">
        <v>289100</v>
      </c>
      <c r="G71" s="4">
        <v>340500</v>
      </c>
    </row>
    <row r="72" spans="1:7" x14ac:dyDescent="0.25">
      <c r="A72">
        <v>8</v>
      </c>
      <c r="B72" t="s">
        <v>49</v>
      </c>
      <c r="C72">
        <v>5</v>
      </c>
      <c r="D72" t="s">
        <v>81</v>
      </c>
      <c r="E72" s="4">
        <v>1634.41</v>
      </c>
      <c r="F72" s="4">
        <v>1279.2</v>
      </c>
      <c r="G72" s="4">
        <v>1127.48</v>
      </c>
    </row>
    <row r="73" spans="1:7" x14ac:dyDescent="0.25">
      <c r="A73">
        <v>8</v>
      </c>
      <c r="B73" t="s">
        <v>49</v>
      </c>
      <c r="C73">
        <v>6</v>
      </c>
      <c r="D73" t="s">
        <v>83</v>
      </c>
      <c r="E73" s="4">
        <v>442320</v>
      </c>
      <c r="F73" s="4">
        <v>280427</v>
      </c>
      <c r="G73" s="4">
        <v>330285</v>
      </c>
    </row>
    <row r="74" spans="1:7" x14ac:dyDescent="0.25">
      <c r="A74">
        <v>8</v>
      </c>
      <c r="B74" t="s">
        <v>49</v>
      </c>
      <c r="C74">
        <v>7</v>
      </c>
      <c r="D74" t="s">
        <v>85</v>
      </c>
      <c r="E74" s="4">
        <v>13680</v>
      </c>
      <c r="F74" s="4">
        <v>8673</v>
      </c>
      <c r="G74" s="4">
        <v>10215</v>
      </c>
    </row>
    <row r="75" spans="1:7" x14ac:dyDescent="0.25">
      <c r="A75">
        <v>9</v>
      </c>
      <c r="B75" t="s">
        <v>49</v>
      </c>
      <c r="C75">
        <v>1</v>
      </c>
      <c r="D75" t="s">
        <v>87</v>
      </c>
      <c r="E75" s="4">
        <v>7</v>
      </c>
      <c r="F75" s="4">
        <v>7</v>
      </c>
      <c r="G75" s="4">
        <v>12</v>
      </c>
    </row>
    <row r="76" spans="1:7" x14ac:dyDescent="0.25">
      <c r="A76">
        <v>9</v>
      </c>
      <c r="B76" t="s">
        <v>49</v>
      </c>
      <c r="C76">
        <v>2</v>
      </c>
      <c r="D76" t="s">
        <v>88</v>
      </c>
      <c r="E76" s="4">
        <v>1</v>
      </c>
      <c r="F76" s="4">
        <v>1</v>
      </c>
      <c r="G76" s="4">
        <v>1</v>
      </c>
    </row>
    <row r="77" spans="1:7" x14ac:dyDescent="0.25">
      <c r="A77">
        <v>9</v>
      </c>
      <c r="B77" t="s">
        <v>49</v>
      </c>
      <c r="C77">
        <v>2</v>
      </c>
      <c r="D77" t="s">
        <v>52</v>
      </c>
      <c r="E77" s="4">
        <v>4</v>
      </c>
      <c r="F77" s="4">
        <v>5</v>
      </c>
      <c r="G77" s="4">
        <v>9</v>
      </c>
    </row>
    <row r="78" spans="1:7" x14ac:dyDescent="0.25">
      <c r="A78">
        <v>9</v>
      </c>
      <c r="B78" t="s">
        <v>49</v>
      </c>
      <c r="C78">
        <v>3</v>
      </c>
      <c r="D78" t="s">
        <v>89</v>
      </c>
      <c r="E78" s="4">
        <v>8</v>
      </c>
      <c r="F78" s="4">
        <v>10</v>
      </c>
      <c r="G78" s="4">
        <v>16</v>
      </c>
    </row>
    <row r="79" spans="1:7" x14ac:dyDescent="0.25">
      <c r="A79">
        <v>9</v>
      </c>
      <c r="B79" t="s">
        <v>49</v>
      </c>
      <c r="C79">
        <v>4</v>
      </c>
      <c r="D79" t="s">
        <v>91</v>
      </c>
      <c r="E79" s="4">
        <v>28000</v>
      </c>
      <c r="F79" s="4">
        <v>30000</v>
      </c>
      <c r="G79" s="4">
        <v>64500</v>
      </c>
    </row>
    <row r="80" spans="1:7" x14ac:dyDescent="0.25">
      <c r="A80">
        <v>9</v>
      </c>
      <c r="B80" t="s">
        <v>49</v>
      </c>
      <c r="C80">
        <v>5</v>
      </c>
      <c r="D80" t="s">
        <v>93</v>
      </c>
      <c r="E80" s="4">
        <v>3500</v>
      </c>
      <c r="F80" s="4">
        <v>3000</v>
      </c>
      <c r="G80" s="4">
        <v>4031.25</v>
      </c>
    </row>
    <row r="81" spans="1:7" x14ac:dyDescent="0.25">
      <c r="A81">
        <v>9</v>
      </c>
      <c r="B81" t="s">
        <v>49</v>
      </c>
      <c r="C81">
        <v>6</v>
      </c>
      <c r="D81" t="s">
        <v>95</v>
      </c>
      <c r="E81" s="4">
        <v>1165</v>
      </c>
      <c r="F81" s="4">
        <v>1125</v>
      </c>
      <c r="G81" s="4">
        <v>7140</v>
      </c>
    </row>
    <row r="82" spans="1:7" x14ac:dyDescent="0.25">
      <c r="A82">
        <v>9</v>
      </c>
      <c r="B82" t="s">
        <v>49</v>
      </c>
      <c r="C82">
        <v>7</v>
      </c>
      <c r="D82" t="s">
        <v>97</v>
      </c>
      <c r="E82" s="4">
        <v>515</v>
      </c>
      <c r="F82" s="4">
        <v>445</v>
      </c>
      <c r="G82" s="4">
        <v>530</v>
      </c>
    </row>
    <row r="83" spans="1:7" x14ac:dyDescent="0.25">
      <c r="A83">
        <v>10</v>
      </c>
      <c r="B83" t="s">
        <v>99</v>
      </c>
      <c r="C83">
        <v>1</v>
      </c>
      <c r="D83" t="s">
        <v>100</v>
      </c>
      <c r="E83" s="4">
        <v>145</v>
      </c>
      <c r="F83" s="4">
        <v>151</v>
      </c>
      <c r="G83" s="4">
        <v>173</v>
      </c>
    </row>
    <row r="84" spans="1:7" x14ac:dyDescent="0.25">
      <c r="A84">
        <v>10</v>
      </c>
      <c r="B84" t="s">
        <v>99</v>
      </c>
      <c r="C84">
        <v>2</v>
      </c>
      <c r="D84" t="s">
        <v>101</v>
      </c>
      <c r="E84" s="4">
        <v>20</v>
      </c>
      <c r="F84" s="4">
        <v>6</v>
      </c>
      <c r="G84" s="4">
        <v>11</v>
      </c>
    </row>
    <row r="85" spans="1:7" x14ac:dyDescent="0.25">
      <c r="A85">
        <v>10</v>
      </c>
      <c r="B85" t="s">
        <v>99</v>
      </c>
      <c r="C85">
        <v>2</v>
      </c>
      <c r="D85" t="s">
        <v>102</v>
      </c>
      <c r="E85" s="4">
        <v>16</v>
      </c>
      <c r="F85" s="4">
        <v>14</v>
      </c>
      <c r="G85" s="4">
        <v>21</v>
      </c>
    </row>
    <row r="86" spans="1:7" x14ac:dyDescent="0.25">
      <c r="A86">
        <v>10</v>
      </c>
      <c r="B86" t="s">
        <v>99</v>
      </c>
      <c r="C86">
        <v>3</v>
      </c>
      <c r="D86" t="s">
        <v>103</v>
      </c>
      <c r="E86" s="4">
        <v>1624</v>
      </c>
      <c r="F86" s="4">
        <v>1609</v>
      </c>
      <c r="G86" s="4">
        <v>2145</v>
      </c>
    </row>
    <row r="87" spans="1:7" x14ac:dyDescent="0.25">
      <c r="A87">
        <v>10</v>
      </c>
      <c r="B87" t="s">
        <v>99</v>
      </c>
      <c r="C87">
        <v>3</v>
      </c>
      <c r="D87" t="s">
        <v>104</v>
      </c>
      <c r="E87" s="4">
        <v>3</v>
      </c>
      <c r="F87" s="4" t="s">
        <v>122</v>
      </c>
      <c r="G87" s="4">
        <v>8</v>
      </c>
    </row>
    <row r="88" spans="1:7" x14ac:dyDescent="0.25">
      <c r="A88">
        <v>10</v>
      </c>
      <c r="B88" t="s">
        <v>99</v>
      </c>
      <c r="C88">
        <v>4</v>
      </c>
      <c r="D88" t="s">
        <v>105</v>
      </c>
      <c r="E88" s="4">
        <v>538030.13</v>
      </c>
      <c r="F88" s="4">
        <v>568092.98</v>
      </c>
      <c r="G88" s="4">
        <v>776251.56</v>
      </c>
    </row>
    <row r="89" spans="1:7" x14ac:dyDescent="0.25">
      <c r="A89">
        <v>10</v>
      </c>
      <c r="B89" t="s">
        <v>99</v>
      </c>
      <c r="C89">
        <v>4</v>
      </c>
      <c r="D89" t="s">
        <v>106</v>
      </c>
      <c r="E89" s="4">
        <v>-1200</v>
      </c>
      <c r="F89" s="4" t="s">
        <v>122</v>
      </c>
      <c r="G89" s="4">
        <v>-4000</v>
      </c>
    </row>
    <row r="90" spans="1:7" x14ac:dyDescent="0.25">
      <c r="A90">
        <v>10</v>
      </c>
      <c r="B90" t="s">
        <v>99</v>
      </c>
      <c r="C90">
        <v>5</v>
      </c>
      <c r="D90" t="s">
        <v>107</v>
      </c>
      <c r="E90" s="4">
        <v>331.3</v>
      </c>
      <c r="F90" s="4">
        <v>353.07</v>
      </c>
      <c r="G90" s="4">
        <v>361.89</v>
      </c>
    </row>
    <row r="91" spans="1:7" x14ac:dyDescent="0.25">
      <c r="A91">
        <v>10</v>
      </c>
      <c r="B91" t="s">
        <v>99</v>
      </c>
      <c r="C91">
        <v>5</v>
      </c>
      <c r="D91" t="s">
        <v>108</v>
      </c>
      <c r="E91" s="4">
        <v>-400</v>
      </c>
      <c r="F91" s="4" t="s">
        <v>122</v>
      </c>
      <c r="G91" s="4">
        <v>-500</v>
      </c>
    </row>
    <row r="92" spans="1:7" x14ac:dyDescent="0.25">
      <c r="A92">
        <v>10</v>
      </c>
      <c r="B92" t="s">
        <v>99</v>
      </c>
      <c r="C92">
        <v>6</v>
      </c>
      <c r="D92" t="s">
        <v>109</v>
      </c>
      <c r="E92" s="4">
        <v>13957.28</v>
      </c>
      <c r="F92" s="4">
        <v>15055.17</v>
      </c>
      <c r="G92" s="4">
        <v>31245.71</v>
      </c>
    </row>
    <row r="93" spans="1:7" x14ac:dyDescent="0.25">
      <c r="A93">
        <v>10</v>
      </c>
      <c r="B93" t="s">
        <v>99</v>
      </c>
      <c r="C93">
        <v>6</v>
      </c>
      <c r="D93" t="s">
        <v>110</v>
      </c>
      <c r="E93" s="4">
        <v>-60</v>
      </c>
      <c r="F93" s="4" t="s">
        <v>122</v>
      </c>
      <c r="G93" s="4">
        <v>-264</v>
      </c>
    </row>
    <row r="94" spans="1:7" x14ac:dyDescent="0.25">
      <c r="A94">
        <v>10</v>
      </c>
      <c r="B94" t="s">
        <v>99</v>
      </c>
      <c r="C94">
        <v>7</v>
      </c>
      <c r="D94" t="s">
        <v>111</v>
      </c>
      <c r="E94" s="4">
        <v>26946.5</v>
      </c>
      <c r="F94" s="4">
        <v>28404.65</v>
      </c>
      <c r="G94" s="4">
        <v>28236.06</v>
      </c>
    </row>
    <row r="95" spans="1:7" x14ac:dyDescent="0.25">
      <c r="A95">
        <v>10</v>
      </c>
      <c r="B95" t="s">
        <v>99</v>
      </c>
      <c r="C95">
        <v>7</v>
      </c>
      <c r="D95" t="s">
        <v>112</v>
      </c>
      <c r="E95" s="4">
        <v>0</v>
      </c>
      <c r="F95" s="4" t="s">
        <v>122</v>
      </c>
      <c r="G95" s="4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opLeftCell="A59" zoomScale="75" zoomScaleNormal="75" workbookViewId="0">
      <selection activeCell="A2" sqref="A2:G95"/>
    </sheetView>
  </sheetViews>
  <sheetFormatPr defaultRowHeight="15" x14ac:dyDescent="0.25"/>
  <cols>
    <col min="1" max="1" width="10.140625" customWidth="1"/>
    <col min="2" max="2" width="37.42578125" customWidth="1"/>
    <col min="3" max="3" width="6.85546875" customWidth="1"/>
    <col min="4" max="4" width="37.42578125" customWidth="1"/>
    <col min="5" max="7" width="15.140625" style="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117</v>
      </c>
      <c r="F1" s="3" t="s">
        <v>114</v>
      </c>
      <c r="G1" s="3" t="s">
        <v>115</v>
      </c>
    </row>
    <row r="2" spans="1:7" x14ac:dyDescent="0.25">
      <c r="A2">
        <v>1</v>
      </c>
      <c r="B2" t="s">
        <v>4</v>
      </c>
      <c r="C2">
        <v>1</v>
      </c>
      <c r="D2" t="s">
        <v>5</v>
      </c>
      <c r="E2" s="4">
        <v>7238</v>
      </c>
      <c r="F2" s="4">
        <v>7453</v>
      </c>
      <c r="G2" s="4">
        <v>7743</v>
      </c>
    </row>
    <row r="3" spans="1:7" x14ac:dyDescent="0.25">
      <c r="A3">
        <v>1</v>
      </c>
      <c r="B3" t="s">
        <v>4</v>
      </c>
      <c r="C3">
        <v>2</v>
      </c>
      <c r="D3" t="s">
        <v>6</v>
      </c>
      <c r="E3" s="4">
        <v>4187</v>
      </c>
      <c r="F3" s="4">
        <v>4293</v>
      </c>
      <c r="G3" s="4">
        <v>4502</v>
      </c>
    </row>
    <row r="4" spans="1:7" x14ac:dyDescent="0.25">
      <c r="A4">
        <v>1</v>
      </c>
      <c r="B4" t="s">
        <v>4</v>
      </c>
      <c r="C4">
        <v>2</v>
      </c>
      <c r="D4" t="s">
        <v>7</v>
      </c>
      <c r="E4" s="4">
        <v>3624</v>
      </c>
      <c r="F4" s="4">
        <v>3694</v>
      </c>
      <c r="G4" s="4">
        <v>3949</v>
      </c>
    </row>
    <row r="5" spans="1:7" x14ac:dyDescent="0.25">
      <c r="A5">
        <v>1</v>
      </c>
      <c r="B5" t="s">
        <v>4</v>
      </c>
      <c r="C5">
        <v>2</v>
      </c>
      <c r="D5" t="s">
        <v>8</v>
      </c>
      <c r="E5" s="4">
        <v>369</v>
      </c>
      <c r="F5" s="4">
        <v>440</v>
      </c>
      <c r="G5" s="4">
        <v>472</v>
      </c>
    </row>
    <row r="6" spans="1:7" x14ac:dyDescent="0.25">
      <c r="A6">
        <v>1</v>
      </c>
      <c r="B6" t="s">
        <v>4</v>
      </c>
      <c r="C6">
        <v>2</v>
      </c>
      <c r="D6" t="s">
        <v>9</v>
      </c>
      <c r="E6" s="4">
        <v>364</v>
      </c>
      <c r="F6" s="4">
        <v>384</v>
      </c>
      <c r="G6" s="4">
        <v>466</v>
      </c>
    </row>
    <row r="7" spans="1:7" x14ac:dyDescent="0.25">
      <c r="A7">
        <v>1</v>
      </c>
      <c r="B7" t="s">
        <v>4</v>
      </c>
      <c r="C7">
        <v>3</v>
      </c>
      <c r="D7" t="s">
        <v>10</v>
      </c>
      <c r="E7" s="4">
        <v>309</v>
      </c>
      <c r="F7" s="4">
        <v>334</v>
      </c>
      <c r="G7" s="4">
        <v>263</v>
      </c>
    </row>
    <row r="8" spans="1:7" x14ac:dyDescent="0.25">
      <c r="A8">
        <v>1</v>
      </c>
      <c r="B8" t="s">
        <v>4</v>
      </c>
      <c r="C8">
        <v>3</v>
      </c>
      <c r="D8" t="s">
        <v>11</v>
      </c>
      <c r="E8" s="4">
        <v>330</v>
      </c>
      <c r="F8" s="4">
        <v>314</v>
      </c>
      <c r="G8" s="4">
        <v>211</v>
      </c>
    </row>
    <row r="9" spans="1:7" x14ac:dyDescent="0.25">
      <c r="A9">
        <v>2</v>
      </c>
      <c r="B9" t="s">
        <v>130</v>
      </c>
      <c r="C9">
        <v>4</v>
      </c>
      <c r="D9" t="s">
        <v>13</v>
      </c>
      <c r="E9" s="4">
        <v>246</v>
      </c>
      <c r="F9" s="4">
        <v>247</v>
      </c>
      <c r="G9" s="4">
        <v>252</v>
      </c>
    </row>
    <row r="10" spans="1:7" x14ac:dyDescent="0.25">
      <c r="A10">
        <v>2</v>
      </c>
      <c r="B10" t="s">
        <v>130</v>
      </c>
      <c r="C10">
        <v>5</v>
      </c>
      <c r="D10" t="s">
        <v>14</v>
      </c>
      <c r="E10" s="4">
        <v>86</v>
      </c>
      <c r="F10" s="4">
        <v>85</v>
      </c>
      <c r="G10" s="4">
        <v>92</v>
      </c>
    </row>
    <row r="11" spans="1:7" x14ac:dyDescent="0.25">
      <c r="A11">
        <v>2</v>
      </c>
      <c r="B11" t="s">
        <v>130</v>
      </c>
      <c r="C11">
        <v>5</v>
      </c>
      <c r="D11" t="s">
        <v>15</v>
      </c>
      <c r="E11" s="4">
        <v>67</v>
      </c>
      <c r="F11" s="4">
        <v>67</v>
      </c>
      <c r="G11" s="4">
        <v>68</v>
      </c>
    </row>
    <row r="12" spans="1:7" x14ac:dyDescent="0.25">
      <c r="A12">
        <v>2</v>
      </c>
      <c r="B12" t="s">
        <v>130</v>
      </c>
      <c r="C12">
        <v>6</v>
      </c>
      <c r="D12" t="s">
        <v>16</v>
      </c>
      <c r="E12" s="4">
        <v>8</v>
      </c>
      <c r="F12" s="4">
        <v>10</v>
      </c>
      <c r="G12" s="4">
        <v>5</v>
      </c>
    </row>
    <row r="13" spans="1:7" x14ac:dyDescent="0.25">
      <c r="A13">
        <v>2</v>
      </c>
      <c r="B13" t="s">
        <v>130</v>
      </c>
      <c r="C13">
        <v>6</v>
      </c>
      <c r="D13" t="s">
        <v>17</v>
      </c>
      <c r="E13" s="4">
        <v>7</v>
      </c>
      <c r="F13" s="4">
        <v>6</v>
      </c>
      <c r="G13" s="4">
        <v>12</v>
      </c>
    </row>
    <row r="14" spans="1:7" x14ac:dyDescent="0.25">
      <c r="A14">
        <v>3</v>
      </c>
      <c r="B14" t="s">
        <v>18</v>
      </c>
      <c r="C14">
        <v>1</v>
      </c>
      <c r="D14" t="s">
        <v>19</v>
      </c>
      <c r="E14" s="4">
        <v>27</v>
      </c>
      <c r="F14" s="4">
        <v>21</v>
      </c>
      <c r="G14" s="4">
        <v>21</v>
      </c>
    </row>
    <row r="15" spans="1:7" x14ac:dyDescent="0.25">
      <c r="A15">
        <v>3</v>
      </c>
      <c r="B15" t="s">
        <v>18</v>
      </c>
      <c r="C15">
        <v>2</v>
      </c>
      <c r="D15" t="s">
        <v>20</v>
      </c>
      <c r="E15" s="4">
        <v>13</v>
      </c>
      <c r="F15" s="4">
        <v>12</v>
      </c>
      <c r="G15" s="4">
        <v>10</v>
      </c>
    </row>
    <row r="16" spans="1:7" x14ac:dyDescent="0.25">
      <c r="A16">
        <v>3</v>
      </c>
      <c r="B16" t="s">
        <v>18</v>
      </c>
      <c r="C16">
        <v>2</v>
      </c>
      <c r="D16" t="s">
        <v>21</v>
      </c>
      <c r="E16" s="4">
        <v>7</v>
      </c>
      <c r="F16" s="4">
        <v>6</v>
      </c>
      <c r="G16" s="4">
        <v>10</v>
      </c>
    </row>
    <row r="17" spans="1:7" x14ac:dyDescent="0.25">
      <c r="A17">
        <v>3</v>
      </c>
      <c r="B17" t="s">
        <v>18</v>
      </c>
      <c r="C17">
        <v>3</v>
      </c>
      <c r="D17" t="s">
        <v>22</v>
      </c>
      <c r="E17" s="4">
        <v>147</v>
      </c>
      <c r="F17" s="4">
        <v>204</v>
      </c>
      <c r="G17" s="4">
        <v>276</v>
      </c>
    </row>
    <row r="18" spans="1:7" x14ac:dyDescent="0.25">
      <c r="A18">
        <v>3</v>
      </c>
      <c r="B18" t="s">
        <v>18</v>
      </c>
      <c r="C18">
        <v>4</v>
      </c>
      <c r="D18" t="s">
        <v>23</v>
      </c>
      <c r="E18" s="4">
        <v>2106800</v>
      </c>
      <c r="F18" s="4">
        <v>4495700</v>
      </c>
      <c r="G18" s="4">
        <v>8578110</v>
      </c>
    </row>
    <row r="19" spans="1:7" x14ac:dyDescent="0.25">
      <c r="A19">
        <v>3</v>
      </c>
      <c r="B19" t="s">
        <v>18</v>
      </c>
      <c r="C19">
        <v>5</v>
      </c>
      <c r="D19" t="s">
        <v>24</v>
      </c>
      <c r="E19" s="4">
        <v>14331.97</v>
      </c>
      <c r="F19" s="4">
        <v>22037.75</v>
      </c>
      <c r="G19" s="4">
        <v>31080.11</v>
      </c>
    </row>
    <row r="20" spans="1:7" x14ac:dyDescent="0.25">
      <c r="A20">
        <v>4</v>
      </c>
      <c r="B20" t="s">
        <v>25</v>
      </c>
      <c r="C20">
        <v>1</v>
      </c>
      <c r="D20" t="s">
        <v>26</v>
      </c>
      <c r="E20" s="4" t="s">
        <v>124</v>
      </c>
      <c r="F20" s="4">
        <v>2</v>
      </c>
      <c r="G20" s="4">
        <v>3</v>
      </c>
    </row>
    <row r="21" spans="1:7" x14ac:dyDescent="0.25">
      <c r="A21">
        <v>4</v>
      </c>
      <c r="B21" t="s">
        <v>25</v>
      </c>
      <c r="C21">
        <v>2</v>
      </c>
      <c r="D21" t="s">
        <v>27</v>
      </c>
      <c r="E21" s="4">
        <v>1</v>
      </c>
      <c r="F21" s="4" t="s">
        <v>124</v>
      </c>
      <c r="G21" s="4">
        <v>2</v>
      </c>
    </row>
    <row r="22" spans="1:7" x14ac:dyDescent="0.25">
      <c r="A22">
        <v>4</v>
      </c>
      <c r="B22" t="s">
        <v>25</v>
      </c>
      <c r="C22">
        <v>2</v>
      </c>
      <c r="D22" t="s">
        <v>28</v>
      </c>
      <c r="E22" s="4" t="s">
        <v>124</v>
      </c>
      <c r="F22" s="4">
        <v>2</v>
      </c>
      <c r="G22" s="4">
        <v>3</v>
      </c>
    </row>
    <row r="23" spans="1:7" x14ac:dyDescent="0.25">
      <c r="A23">
        <v>4</v>
      </c>
      <c r="B23" t="s">
        <v>25</v>
      </c>
      <c r="C23">
        <v>3</v>
      </c>
      <c r="D23" t="s">
        <v>29</v>
      </c>
      <c r="E23" s="4" t="s">
        <v>124</v>
      </c>
      <c r="F23" s="4">
        <v>2</v>
      </c>
      <c r="G23" s="4">
        <v>6</v>
      </c>
    </row>
    <row r="24" spans="1:7" x14ac:dyDescent="0.25">
      <c r="A24">
        <v>4</v>
      </c>
      <c r="B24" t="s">
        <v>25</v>
      </c>
      <c r="C24">
        <v>4</v>
      </c>
      <c r="D24" t="s">
        <v>30</v>
      </c>
      <c r="E24" s="4" t="s">
        <v>124</v>
      </c>
      <c r="F24" s="4">
        <v>24500</v>
      </c>
      <c r="G24" s="4">
        <v>361000</v>
      </c>
    </row>
    <row r="25" spans="1:7" x14ac:dyDescent="0.25">
      <c r="A25">
        <v>4</v>
      </c>
      <c r="B25" t="s">
        <v>25</v>
      </c>
      <c r="C25">
        <v>5</v>
      </c>
      <c r="D25" t="s">
        <v>31</v>
      </c>
      <c r="E25" s="4" t="s">
        <v>124</v>
      </c>
      <c r="F25" s="4">
        <v>12250</v>
      </c>
      <c r="G25" s="4">
        <v>60166.67</v>
      </c>
    </row>
    <row r="26" spans="1:7" x14ac:dyDescent="0.25">
      <c r="A26">
        <v>4</v>
      </c>
      <c r="B26" t="s">
        <v>25</v>
      </c>
      <c r="C26">
        <v>6</v>
      </c>
      <c r="D26" t="s">
        <v>32</v>
      </c>
      <c r="E26" s="4" t="s">
        <v>124</v>
      </c>
      <c r="F26" s="4">
        <v>220</v>
      </c>
      <c r="G26" s="4">
        <v>800</v>
      </c>
    </row>
    <row r="27" spans="1:7" x14ac:dyDescent="0.25">
      <c r="A27">
        <v>4</v>
      </c>
      <c r="B27" t="s">
        <v>25</v>
      </c>
      <c r="C27">
        <v>7</v>
      </c>
      <c r="D27" t="s">
        <v>33</v>
      </c>
      <c r="E27" s="4" t="s">
        <v>124</v>
      </c>
      <c r="F27" s="4">
        <v>130</v>
      </c>
      <c r="G27" s="4">
        <v>500</v>
      </c>
    </row>
    <row r="28" spans="1:7" x14ac:dyDescent="0.25">
      <c r="A28">
        <v>5</v>
      </c>
      <c r="B28" t="s">
        <v>34</v>
      </c>
      <c r="C28">
        <v>1</v>
      </c>
      <c r="D28" t="s">
        <v>35</v>
      </c>
      <c r="E28" s="4">
        <v>52</v>
      </c>
      <c r="F28" s="4">
        <v>54</v>
      </c>
      <c r="G28" s="4">
        <v>49</v>
      </c>
    </row>
    <row r="29" spans="1:7" x14ac:dyDescent="0.25">
      <c r="A29">
        <v>5</v>
      </c>
      <c r="B29" t="s">
        <v>34</v>
      </c>
      <c r="C29">
        <v>2</v>
      </c>
      <c r="D29" t="s">
        <v>36</v>
      </c>
      <c r="E29" s="4">
        <v>8</v>
      </c>
      <c r="F29" s="4">
        <v>12</v>
      </c>
      <c r="G29" s="4">
        <v>15</v>
      </c>
    </row>
    <row r="30" spans="1:7" x14ac:dyDescent="0.25">
      <c r="A30">
        <v>5</v>
      </c>
      <c r="B30" t="s">
        <v>37</v>
      </c>
      <c r="C30">
        <v>2</v>
      </c>
      <c r="D30" t="s">
        <v>38</v>
      </c>
      <c r="E30" s="4">
        <v>14</v>
      </c>
      <c r="F30" s="4">
        <v>10</v>
      </c>
      <c r="G30" s="4">
        <v>11</v>
      </c>
    </row>
    <row r="31" spans="1:7" x14ac:dyDescent="0.25">
      <c r="A31">
        <v>5</v>
      </c>
      <c r="B31" t="s">
        <v>34</v>
      </c>
      <c r="C31">
        <v>3</v>
      </c>
      <c r="D31" t="s">
        <v>39</v>
      </c>
      <c r="E31" s="4">
        <v>210</v>
      </c>
      <c r="F31" s="4">
        <v>248</v>
      </c>
      <c r="G31" s="4">
        <v>249</v>
      </c>
    </row>
    <row r="32" spans="1:7" x14ac:dyDescent="0.25">
      <c r="A32">
        <v>5</v>
      </c>
      <c r="B32" t="s">
        <v>34</v>
      </c>
      <c r="C32">
        <v>3</v>
      </c>
      <c r="D32" t="s">
        <v>40</v>
      </c>
      <c r="E32" s="4" t="s">
        <v>124</v>
      </c>
      <c r="F32" s="4" t="s">
        <v>124</v>
      </c>
      <c r="G32" s="4" t="s">
        <v>124</v>
      </c>
    </row>
    <row r="33" spans="1:7" x14ac:dyDescent="0.25">
      <c r="A33">
        <v>5</v>
      </c>
      <c r="B33" t="s">
        <v>34</v>
      </c>
      <c r="C33">
        <v>4</v>
      </c>
      <c r="D33" t="s">
        <v>41</v>
      </c>
      <c r="E33" s="4">
        <v>3104250</v>
      </c>
      <c r="F33" s="4">
        <v>6674300</v>
      </c>
      <c r="G33" s="4">
        <v>6316700.2000000002</v>
      </c>
    </row>
    <row r="34" spans="1:7" x14ac:dyDescent="0.25">
      <c r="A34">
        <v>5</v>
      </c>
      <c r="B34" t="s">
        <v>34</v>
      </c>
      <c r="C34">
        <v>4</v>
      </c>
      <c r="D34" t="s">
        <v>42</v>
      </c>
      <c r="E34" s="4" t="s">
        <v>124</v>
      </c>
      <c r="F34" s="4" t="s">
        <v>124</v>
      </c>
      <c r="G34" s="4" t="s">
        <v>124</v>
      </c>
    </row>
    <row r="35" spans="1:7" x14ac:dyDescent="0.25">
      <c r="A35">
        <v>5</v>
      </c>
      <c r="B35" t="s">
        <v>34</v>
      </c>
      <c r="C35">
        <v>5</v>
      </c>
      <c r="D35" t="s">
        <v>43</v>
      </c>
      <c r="E35" s="4">
        <v>14782.14</v>
      </c>
      <c r="F35" s="4">
        <v>26912.5</v>
      </c>
      <c r="G35" s="4">
        <v>25368.27</v>
      </c>
    </row>
    <row r="36" spans="1:7" x14ac:dyDescent="0.25">
      <c r="A36">
        <v>5</v>
      </c>
      <c r="B36" t="s">
        <v>34</v>
      </c>
      <c r="C36">
        <v>5</v>
      </c>
      <c r="D36" t="s">
        <v>44</v>
      </c>
      <c r="E36" s="4" t="s">
        <v>124</v>
      </c>
      <c r="F36" s="4" t="s">
        <v>124</v>
      </c>
      <c r="G36" s="4" t="s">
        <v>124</v>
      </c>
    </row>
    <row r="37" spans="1:7" x14ac:dyDescent="0.25">
      <c r="A37">
        <v>5</v>
      </c>
      <c r="B37" t="s">
        <v>34</v>
      </c>
      <c r="C37">
        <v>6</v>
      </c>
      <c r="D37" t="s">
        <v>45</v>
      </c>
      <c r="E37" s="4">
        <v>17780</v>
      </c>
      <c r="F37" s="4">
        <v>19910</v>
      </c>
      <c r="G37" s="4">
        <v>20470</v>
      </c>
    </row>
    <row r="38" spans="1:7" x14ac:dyDescent="0.25">
      <c r="A38">
        <v>5</v>
      </c>
      <c r="B38" t="s">
        <v>34</v>
      </c>
      <c r="C38">
        <v>6</v>
      </c>
      <c r="D38" t="s">
        <v>46</v>
      </c>
      <c r="E38" s="4" t="s">
        <v>124</v>
      </c>
      <c r="F38" s="4" t="s">
        <v>124</v>
      </c>
      <c r="G38" s="4" t="s">
        <v>124</v>
      </c>
    </row>
    <row r="39" spans="1:7" x14ac:dyDescent="0.25">
      <c r="A39">
        <v>5</v>
      </c>
      <c r="B39" t="s">
        <v>34</v>
      </c>
      <c r="C39">
        <v>7</v>
      </c>
      <c r="D39" t="s">
        <v>47</v>
      </c>
      <c r="E39" s="4">
        <v>13620</v>
      </c>
      <c r="F39" s="4">
        <v>17290</v>
      </c>
      <c r="G39" s="4">
        <v>16880</v>
      </c>
    </row>
    <row r="40" spans="1:7" x14ac:dyDescent="0.25">
      <c r="A40">
        <v>5</v>
      </c>
      <c r="B40" t="s">
        <v>34</v>
      </c>
      <c r="C40">
        <v>7</v>
      </c>
      <c r="D40" t="s">
        <v>48</v>
      </c>
      <c r="E40" s="4" t="s">
        <v>124</v>
      </c>
      <c r="F40" s="4" t="s">
        <v>124</v>
      </c>
      <c r="G40" s="4" t="s">
        <v>124</v>
      </c>
    </row>
    <row r="41" spans="1:7" x14ac:dyDescent="0.25">
      <c r="A41">
        <v>6</v>
      </c>
      <c r="B41" t="s">
        <v>49</v>
      </c>
      <c r="C41">
        <v>1</v>
      </c>
      <c r="D41" t="s">
        <v>50</v>
      </c>
      <c r="E41" s="4">
        <v>21</v>
      </c>
      <c r="F41" s="4">
        <v>21</v>
      </c>
      <c r="G41" s="4">
        <v>26</v>
      </c>
    </row>
    <row r="42" spans="1:7" x14ac:dyDescent="0.25">
      <c r="A42">
        <v>6</v>
      </c>
      <c r="B42" t="s">
        <v>49</v>
      </c>
      <c r="C42">
        <v>2</v>
      </c>
      <c r="D42" t="s">
        <v>51</v>
      </c>
      <c r="E42" s="4">
        <v>3</v>
      </c>
      <c r="F42" s="4">
        <v>1</v>
      </c>
      <c r="G42" s="4">
        <v>5</v>
      </c>
    </row>
    <row r="43" spans="1:7" x14ac:dyDescent="0.25">
      <c r="A43">
        <v>6</v>
      </c>
      <c r="B43" t="s">
        <v>49</v>
      </c>
      <c r="C43">
        <v>2</v>
      </c>
      <c r="D43" t="s">
        <v>52</v>
      </c>
      <c r="E43" s="4">
        <v>6</v>
      </c>
      <c r="F43" s="4">
        <v>6</v>
      </c>
      <c r="G43" s="4">
        <v>10</v>
      </c>
    </row>
    <row r="44" spans="1:7" x14ac:dyDescent="0.25">
      <c r="A44">
        <v>6</v>
      </c>
      <c r="B44" t="s">
        <v>49</v>
      </c>
      <c r="C44">
        <v>3</v>
      </c>
      <c r="D44" t="s">
        <v>53</v>
      </c>
      <c r="E44" s="4">
        <v>464</v>
      </c>
      <c r="F44" s="4">
        <v>431</v>
      </c>
      <c r="G44" s="4">
        <v>581</v>
      </c>
    </row>
    <row r="45" spans="1:7" x14ac:dyDescent="0.25">
      <c r="A45">
        <v>6</v>
      </c>
      <c r="B45" t="s">
        <v>49</v>
      </c>
      <c r="C45">
        <v>3</v>
      </c>
      <c r="D45" t="s">
        <v>54</v>
      </c>
      <c r="E45" s="4">
        <v>3</v>
      </c>
      <c r="F45" s="4" t="s">
        <v>124</v>
      </c>
      <c r="G45" s="4">
        <v>3</v>
      </c>
    </row>
    <row r="46" spans="1:7" x14ac:dyDescent="0.25">
      <c r="A46">
        <v>6</v>
      </c>
      <c r="B46" t="s">
        <v>49</v>
      </c>
      <c r="C46">
        <v>4</v>
      </c>
      <c r="D46" t="s">
        <v>55</v>
      </c>
      <c r="E46" s="4">
        <v>2626408</v>
      </c>
      <c r="F46" s="4">
        <v>2643620</v>
      </c>
      <c r="G46" s="4">
        <v>3350000</v>
      </c>
    </row>
    <row r="47" spans="1:7" x14ac:dyDescent="0.25">
      <c r="A47">
        <v>6</v>
      </c>
      <c r="B47" t="s">
        <v>49</v>
      </c>
      <c r="C47">
        <v>4</v>
      </c>
      <c r="D47" t="s">
        <v>56</v>
      </c>
      <c r="E47" s="4">
        <v>-23550</v>
      </c>
      <c r="F47" s="4" t="s">
        <v>124</v>
      </c>
      <c r="G47" s="4">
        <v>-21450</v>
      </c>
    </row>
    <row r="48" spans="1:7" x14ac:dyDescent="0.25">
      <c r="A48">
        <v>6</v>
      </c>
      <c r="B48" t="s">
        <v>49</v>
      </c>
      <c r="C48">
        <v>5</v>
      </c>
      <c r="D48" t="s">
        <v>57</v>
      </c>
      <c r="E48" s="4">
        <v>5660.36</v>
      </c>
      <c r="F48" s="4">
        <v>6133.69</v>
      </c>
      <c r="G48" s="4">
        <v>5765.92</v>
      </c>
    </row>
    <row r="49" spans="1:7" x14ac:dyDescent="0.25">
      <c r="A49">
        <v>6</v>
      </c>
      <c r="B49" t="s">
        <v>49</v>
      </c>
      <c r="C49">
        <v>5</v>
      </c>
      <c r="D49" t="s">
        <v>58</v>
      </c>
      <c r="E49" s="4">
        <v>-7850</v>
      </c>
      <c r="F49" s="4" t="s">
        <v>124</v>
      </c>
      <c r="G49" s="4">
        <v>-7150</v>
      </c>
    </row>
    <row r="50" spans="1:7" x14ac:dyDescent="0.25">
      <c r="A50">
        <v>6</v>
      </c>
      <c r="B50" t="s">
        <v>49</v>
      </c>
      <c r="C50">
        <v>6</v>
      </c>
      <c r="D50" t="s">
        <v>59</v>
      </c>
      <c r="E50" s="4">
        <v>35719.58</v>
      </c>
      <c r="F50" s="4">
        <v>35056.199999999997</v>
      </c>
      <c r="G50" s="4">
        <v>45274.5</v>
      </c>
    </row>
    <row r="51" spans="1:7" x14ac:dyDescent="0.25">
      <c r="A51">
        <v>6</v>
      </c>
      <c r="B51" t="s">
        <v>49</v>
      </c>
      <c r="C51">
        <v>6</v>
      </c>
      <c r="D51" t="s">
        <v>60</v>
      </c>
      <c r="E51" s="4">
        <v>0</v>
      </c>
      <c r="F51" s="4" t="s">
        <v>124</v>
      </c>
      <c r="G51" s="4">
        <v>0</v>
      </c>
    </row>
    <row r="52" spans="1:7" x14ac:dyDescent="0.25">
      <c r="A52">
        <v>6</v>
      </c>
      <c r="B52" t="s">
        <v>49</v>
      </c>
      <c r="C52">
        <v>7</v>
      </c>
      <c r="D52" t="s">
        <v>61</v>
      </c>
      <c r="E52" s="4">
        <v>24340</v>
      </c>
      <c r="F52" s="4">
        <v>23140</v>
      </c>
      <c r="G52" s="4">
        <v>30600</v>
      </c>
    </row>
    <row r="53" spans="1:7" x14ac:dyDescent="0.25">
      <c r="A53">
        <v>6</v>
      </c>
      <c r="B53" t="s">
        <v>49</v>
      </c>
      <c r="C53">
        <v>7</v>
      </c>
      <c r="D53" t="s">
        <v>62</v>
      </c>
      <c r="E53" s="4">
        <v>0</v>
      </c>
      <c r="F53" s="4" t="s">
        <v>124</v>
      </c>
      <c r="G53" s="4">
        <v>0</v>
      </c>
    </row>
    <row r="54" spans="1:7" x14ac:dyDescent="0.25">
      <c r="A54">
        <v>7</v>
      </c>
      <c r="B54" t="s">
        <v>49</v>
      </c>
      <c r="C54">
        <v>1</v>
      </c>
      <c r="D54" t="s">
        <v>63</v>
      </c>
      <c r="E54" s="4">
        <v>30</v>
      </c>
      <c r="F54" s="4">
        <v>25</v>
      </c>
      <c r="G54" s="4">
        <v>35</v>
      </c>
    </row>
    <row r="55" spans="1:7" x14ac:dyDescent="0.25">
      <c r="A55">
        <v>7</v>
      </c>
      <c r="B55" t="s">
        <v>49</v>
      </c>
      <c r="C55">
        <v>2</v>
      </c>
      <c r="D55" t="s">
        <v>64</v>
      </c>
      <c r="E55" s="4">
        <v>2</v>
      </c>
      <c r="F55" s="4">
        <v>6</v>
      </c>
      <c r="G55" s="4">
        <v>5</v>
      </c>
    </row>
    <row r="56" spans="1:7" x14ac:dyDescent="0.25">
      <c r="A56">
        <v>7</v>
      </c>
      <c r="B56" t="s">
        <v>49</v>
      </c>
      <c r="C56">
        <v>2</v>
      </c>
      <c r="D56" t="s">
        <v>52</v>
      </c>
      <c r="E56" s="4">
        <v>11</v>
      </c>
      <c r="F56" s="4">
        <v>4</v>
      </c>
      <c r="G56" s="4">
        <v>15</v>
      </c>
    </row>
    <row r="57" spans="1:7" x14ac:dyDescent="0.25">
      <c r="A57">
        <v>7</v>
      </c>
      <c r="B57" t="s">
        <v>49</v>
      </c>
      <c r="C57">
        <v>3</v>
      </c>
      <c r="D57" t="s">
        <v>65</v>
      </c>
      <c r="E57" s="4">
        <v>361</v>
      </c>
      <c r="F57" s="4">
        <v>317</v>
      </c>
      <c r="G57" s="4">
        <v>575</v>
      </c>
    </row>
    <row r="58" spans="1:7" x14ac:dyDescent="0.25">
      <c r="A58">
        <v>7</v>
      </c>
      <c r="B58" t="s">
        <v>49</v>
      </c>
      <c r="C58">
        <v>3</v>
      </c>
      <c r="D58" t="s">
        <v>66</v>
      </c>
      <c r="E58" s="4">
        <v>1</v>
      </c>
      <c r="F58" s="4">
        <v>4</v>
      </c>
      <c r="G58" s="4">
        <v>4</v>
      </c>
    </row>
    <row r="59" spans="1:7" x14ac:dyDescent="0.25">
      <c r="A59">
        <v>7</v>
      </c>
      <c r="B59" t="s">
        <v>49</v>
      </c>
      <c r="C59">
        <v>4</v>
      </c>
      <c r="D59" t="s">
        <v>67</v>
      </c>
      <c r="E59" s="4">
        <v>554500</v>
      </c>
      <c r="F59" s="4">
        <v>480200</v>
      </c>
      <c r="G59" s="4">
        <v>839700</v>
      </c>
    </row>
    <row r="60" spans="1:7" x14ac:dyDescent="0.25">
      <c r="A60">
        <v>7</v>
      </c>
      <c r="B60" t="s">
        <v>49</v>
      </c>
      <c r="C60">
        <v>4</v>
      </c>
      <c r="D60" t="s">
        <v>68</v>
      </c>
      <c r="E60" s="4">
        <v>-1500</v>
      </c>
      <c r="F60" s="4">
        <v>-4000</v>
      </c>
      <c r="G60" s="4">
        <v>-4000</v>
      </c>
    </row>
    <row r="61" spans="1:7" x14ac:dyDescent="0.25">
      <c r="A61">
        <v>7</v>
      </c>
      <c r="B61" t="s">
        <v>49</v>
      </c>
      <c r="C61">
        <v>5</v>
      </c>
      <c r="D61" t="s">
        <v>69</v>
      </c>
      <c r="E61" s="4">
        <v>1536.01</v>
      </c>
      <c r="F61" s="4">
        <v>1514.83</v>
      </c>
      <c r="G61" s="4">
        <v>1460.35</v>
      </c>
    </row>
    <row r="62" spans="1:7" x14ac:dyDescent="0.25">
      <c r="A62">
        <v>7</v>
      </c>
      <c r="B62" t="s">
        <v>49</v>
      </c>
      <c r="C62">
        <v>5</v>
      </c>
      <c r="D62" t="s">
        <v>70</v>
      </c>
      <c r="E62" s="4">
        <v>-1500</v>
      </c>
      <c r="F62" s="4">
        <v>-1000</v>
      </c>
      <c r="G62" s="4">
        <v>-1000</v>
      </c>
    </row>
    <row r="63" spans="1:7" x14ac:dyDescent="0.25">
      <c r="A63">
        <v>7</v>
      </c>
      <c r="B63" t="s">
        <v>49</v>
      </c>
      <c r="C63">
        <v>6</v>
      </c>
      <c r="D63" t="s">
        <v>71</v>
      </c>
      <c r="E63" s="4">
        <v>12760</v>
      </c>
      <c r="F63" s="4">
        <v>11102</v>
      </c>
      <c r="G63" s="4">
        <v>19857</v>
      </c>
    </row>
    <row r="64" spans="1:7" x14ac:dyDescent="0.25">
      <c r="A64">
        <v>7</v>
      </c>
      <c r="B64" t="s">
        <v>49</v>
      </c>
      <c r="C64">
        <v>6</v>
      </c>
      <c r="D64" t="s">
        <v>72</v>
      </c>
      <c r="E64" s="4">
        <v>0</v>
      </c>
      <c r="F64" s="4">
        <v>0</v>
      </c>
      <c r="G64" s="4">
        <v>0</v>
      </c>
    </row>
    <row r="65" spans="1:7" x14ac:dyDescent="0.25">
      <c r="A65">
        <v>7</v>
      </c>
      <c r="B65" t="s">
        <v>49</v>
      </c>
      <c r="C65">
        <v>7</v>
      </c>
      <c r="D65" t="s">
        <v>73</v>
      </c>
      <c r="E65" s="4">
        <v>7620</v>
      </c>
      <c r="F65" s="4">
        <v>6680</v>
      </c>
      <c r="G65" s="4">
        <v>11660</v>
      </c>
    </row>
    <row r="66" spans="1:7" x14ac:dyDescent="0.25">
      <c r="A66">
        <v>7</v>
      </c>
      <c r="B66" t="s">
        <v>49</v>
      </c>
      <c r="C66">
        <v>7</v>
      </c>
      <c r="D66" t="s">
        <v>74</v>
      </c>
      <c r="E66" s="4">
        <v>0</v>
      </c>
      <c r="F66" s="4">
        <v>0</v>
      </c>
      <c r="G66" s="4">
        <v>0</v>
      </c>
    </row>
    <row r="67" spans="1:7" x14ac:dyDescent="0.25">
      <c r="A67">
        <v>8</v>
      </c>
      <c r="B67" t="s">
        <v>49</v>
      </c>
      <c r="C67">
        <v>1</v>
      </c>
      <c r="D67" t="s">
        <v>75</v>
      </c>
      <c r="E67" s="4">
        <v>13</v>
      </c>
      <c r="F67" s="4">
        <v>12</v>
      </c>
      <c r="G67" s="4">
        <v>16</v>
      </c>
    </row>
    <row r="68" spans="1:7" x14ac:dyDescent="0.25">
      <c r="A68">
        <v>8</v>
      </c>
      <c r="B68" t="s">
        <v>49</v>
      </c>
      <c r="C68">
        <v>2</v>
      </c>
      <c r="D68" t="s">
        <v>76</v>
      </c>
      <c r="E68" s="4">
        <v>3</v>
      </c>
      <c r="F68" s="4">
        <v>2</v>
      </c>
      <c r="G68" s="4">
        <v>1</v>
      </c>
    </row>
    <row r="69" spans="1:7" x14ac:dyDescent="0.25">
      <c r="A69">
        <v>8</v>
      </c>
      <c r="B69" t="s">
        <v>49</v>
      </c>
      <c r="C69">
        <v>2</v>
      </c>
      <c r="D69" t="s">
        <v>52</v>
      </c>
      <c r="E69" s="4">
        <v>5</v>
      </c>
      <c r="F69" s="4">
        <v>3</v>
      </c>
      <c r="G69" s="4">
        <v>9</v>
      </c>
    </row>
    <row r="70" spans="1:7" x14ac:dyDescent="0.25">
      <c r="A70">
        <v>8</v>
      </c>
      <c r="B70" t="s">
        <v>49</v>
      </c>
      <c r="C70">
        <v>3</v>
      </c>
      <c r="D70" t="s">
        <v>77</v>
      </c>
      <c r="E70" s="4">
        <v>50</v>
      </c>
      <c r="F70" s="4">
        <v>37</v>
      </c>
      <c r="G70" s="4">
        <v>88</v>
      </c>
    </row>
    <row r="71" spans="1:7" x14ac:dyDescent="0.25">
      <c r="A71">
        <v>8</v>
      </c>
      <c r="B71" t="s">
        <v>49</v>
      </c>
      <c r="C71">
        <v>4</v>
      </c>
      <c r="D71" t="s">
        <v>79</v>
      </c>
      <c r="E71" s="4">
        <v>64000</v>
      </c>
      <c r="F71" s="4">
        <v>44000</v>
      </c>
      <c r="G71" s="4">
        <v>103500</v>
      </c>
    </row>
    <row r="72" spans="1:7" x14ac:dyDescent="0.25">
      <c r="A72">
        <v>8</v>
      </c>
      <c r="B72" t="s">
        <v>49</v>
      </c>
      <c r="C72">
        <v>5</v>
      </c>
      <c r="D72" t="s">
        <v>81</v>
      </c>
      <c r="E72" s="4">
        <v>1280</v>
      </c>
      <c r="F72" s="4">
        <v>1189.19</v>
      </c>
      <c r="G72" s="4">
        <v>1176.1400000000001</v>
      </c>
    </row>
    <row r="73" spans="1:7" x14ac:dyDescent="0.25">
      <c r="A73">
        <v>8</v>
      </c>
      <c r="B73" t="s">
        <v>49</v>
      </c>
      <c r="C73">
        <v>6</v>
      </c>
      <c r="D73" t="s">
        <v>83</v>
      </c>
      <c r="E73" s="4">
        <v>62080</v>
      </c>
      <c r="F73" s="4">
        <v>42680</v>
      </c>
      <c r="G73" s="4">
        <v>100395</v>
      </c>
    </row>
    <row r="74" spans="1:7" x14ac:dyDescent="0.25">
      <c r="A74">
        <v>8</v>
      </c>
      <c r="B74" t="s">
        <v>49</v>
      </c>
      <c r="C74">
        <v>7</v>
      </c>
      <c r="D74" t="s">
        <v>85</v>
      </c>
      <c r="E74" s="4">
        <v>1920</v>
      </c>
      <c r="F74" s="4">
        <v>1320</v>
      </c>
      <c r="G74" s="4">
        <v>3105</v>
      </c>
    </row>
    <row r="75" spans="1:7" x14ac:dyDescent="0.25">
      <c r="A75">
        <v>9</v>
      </c>
      <c r="B75" t="s">
        <v>49</v>
      </c>
      <c r="C75">
        <v>1</v>
      </c>
      <c r="D75" t="s">
        <v>87</v>
      </c>
      <c r="E75" s="4">
        <v>4</v>
      </c>
      <c r="F75" s="4">
        <v>3</v>
      </c>
      <c r="G75" s="4">
        <v>2</v>
      </c>
    </row>
    <row r="76" spans="1:7" x14ac:dyDescent="0.25">
      <c r="A76">
        <v>9</v>
      </c>
      <c r="B76" t="s">
        <v>49</v>
      </c>
      <c r="C76">
        <v>2</v>
      </c>
      <c r="D76" t="s">
        <v>88</v>
      </c>
      <c r="E76" s="4">
        <v>2</v>
      </c>
      <c r="F76" s="4" t="s">
        <v>124</v>
      </c>
      <c r="G76" s="4">
        <v>2</v>
      </c>
    </row>
    <row r="77" spans="1:7" x14ac:dyDescent="0.25">
      <c r="A77">
        <v>9</v>
      </c>
      <c r="B77" t="s">
        <v>49</v>
      </c>
      <c r="C77">
        <v>2</v>
      </c>
      <c r="D77" t="s">
        <v>52</v>
      </c>
      <c r="E77" s="4">
        <v>3</v>
      </c>
      <c r="F77" s="4">
        <v>2</v>
      </c>
      <c r="G77" s="4">
        <v>2</v>
      </c>
    </row>
    <row r="78" spans="1:7" x14ac:dyDescent="0.25">
      <c r="A78">
        <v>9</v>
      </c>
      <c r="B78" t="s">
        <v>49</v>
      </c>
      <c r="C78">
        <v>3</v>
      </c>
      <c r="D78" t="s">
        <v>89</v>
      </c>
      <c r="E78" s="4">
        <v>6</v>
      </c>
      <c r="F78" s="4">
        <v>7</v>
      </c>
      <c r="G78" s="4">
        <v>2</v>
      </c>
    </row>
    <row r="79" spans="1:7" x14ac:dyDescent="0.25">
      <c r="A79">
        <v>9</v>
      </c>
      <c r="B79" t="s">
        <v>49</v>
      </c>
      <c r="C79">
        <v>4</v>
      </c>
      <c r="D79" t="s">
        <v>91</v>
      </c>
      <c r="E79" s="4">
        <v>20500</v>
      </c>
      <c r="F79" s="4">
        <v>21000</v>
      </c>
      <c r="G79" s="4">
        <v>6000</v>
      </c>
    </row>
    <row r="80" spans="1:7" x14ac:dyDescent="0.25">
      <c r="A80">
        <v>9</v>
      </c>
      <c r="B80" t="s">
        <v>49</v>
      </c>
      <c r="C80">
        <v>5</v>
      </c>
      <c r="D80" t="s">
        <v>93</v>
      </c>
      <c r="E80" s="4">
        <v>3416.67</v>
      </c>
      <c r="F80" s="4">
        <v>3000</v>
      </c>
      <c r="G80" s="4">
        <v>3000</v>
      </c>
    </row>
    <row r="81" spans="1:7" x14ac:dyDescent="0.25">
      <c r="A81">
        <v>9</v>
      </c>
      <c r="B81" t="s">
        <v>49</v>
      </c>
      <c r="C81">
        <v>6</v>
      </c>
      <c r="D81" t="s">
        <v>95</v>
      </c>
      <c r="E81" s="4">
        <v>1000</v>
      </c>
      <c r="F81" s="4">
        <v>0</v>
      </c>
      <c r="G81" s="4">
        <v>0</v>
      </c>
    </row>
    <row r="82" spans="1:7" x14ac:dyDescent="0.25">
      <c r="A82">
        <v>9</v>
      </c>
      <c r="B82" t="s">
        <v>49</v>
      </c>
      <c r="C82">
        <v>7</v>
      </c>
      <c r="D82" t="s">
        <v>97</v>
      </c>
      <c r="E82" s="4">
        <v>250</v>
      </c>
      <c r="F82" s="4">
        <v>350</v>
      </c>
      <c r="G82" s="4">
        <v>100</v>
      </c>
    </row>
    <row r="83" spans="1:7" x14ac:dyDescent="0.25">
      <c r="A83">
        <v>10</v>
      </c>
      <c r="B83" t="s">
        <v>99</v>
      </c>
      <c r="C83">
        <v>1</v>
      </c>
      <c r="D83" t="s">
        <v>100</v>
      </c>
      <c r="E83" s="4">
        <v>110</v>
      </c>
      <c r="F83" s="4">
        <v>109</v>
      </c>
      <c r="G83" s="4">
        <v>94</v>
      </c>
    </row>
    <row r="84" spans="1:7" x14ac:dyDescent="0.25">
      <c r="A84">
        <v>10</v>
      </c>
      <c r="B84" t="s">
        <v>99</v>
      </c>
      <c r="C84">
        <v>2</v>
      </c>
      <c r="D84" t="s">
        <v>101</v>
      </c>
      <c r="E84" s="4">
        <v>11</v>
      </c>
      <c r="F84" s="4">
        <v>10</v>
      </c>
      <c r="G84" s="4">
        <v>19</v>
      </c>
    </row>
    <row r="85" spans="1:7" x14ac:dyDescent="0.25">
      <c r="A85">
        <v>10</v>
      </c>
      <c r="B85" t="s">
        <v>99</v>
      </c>
      <c r="C85">
        <v>2</v>
      </c>
      <c r="D85" t="s">
        <v>102</v>
      </c>
      <c r="E85" s="4">
        <v>17</v>
      </c>
      <c r="F85" s="4">
        <v>12</v>
      </c>
      <c r="G85" s="4">
        <v>11</v>
      </c>
    </row>
    <row r="86" spans="1:7" x14ac:dyDescent="0.25">
      <c r="A86">
        <v>10</v>
      </c>
      <c r="B86" t="s">
        <v>99</v>
      </c>
      <c r="C86">
        <v>3</v>
      </c>
      <c r="D86" t="s">
        <v>103</v>
      </c>
      <c r="E86" s="4">
        <v>1662</v>
      </c>
      <c r="F86" s="4">
        <v>1539</v>
      </c>
      <c r="G86" s="4">
        <v>1376</v>
      </c>
    </row>
    <row r="87" spans="1:7" x14ac:dyDescent="0.25">
      <c r="A87">
        <v>10</v>
      </c>
      <c r="B87" t="s">
        <v>99</v>
      </c>
      <c r="C87">
        <v>3</v>
      </c>
      <c r="D87" t="s">
        <v>104</v>
      </c>
      <c r="E87" s="4" t="s">
        <v>124</v>
      </c>
      <c r="F87" s="4">
        <v>2</v>
      </c>
      <c r="G87" s="4">
        <v>17</v>
      </c>
    </row>
    <row r="88" spans="1:7" x14ac:dyDescent="0.25">
      <c r="A88">
        <v>10</v>
      </c>
      <c r="B88" t="s">
        <v>99</v>
      </c>
      <c r="C88">
        <v>4</v>
      </c>
      <c r="D88" t="s">
        <v>105</v>
      </c>
      <c r="E88" s="4">
        <v>640394.65</v>
      </c>
      <c r="F88" s="4">
        <v>594200</v>
      </c>
      <c r="G88" s="4">
        <v>588236.43000000005</v>
      </c>
    </row>
    <row r="89" spans="1:7" x14ac:dyDescent="0.25">
      <c r="A89">
        <v>10</v>
      </c>
      <c r="B89" t="s">
        <v>99</v>
      </c>
      <c r="C89">
        <v>4</v>
      </c>
      <c r="D89" t="s">
        <v>106</v>
      </c>
      <c r="E89" s="4" t="s">
        <v>124</v>
      </c>
      <c r="F89" s="4">
        <v>-2000</v>
      </c>
      <c r="G89" s="4">
        <v>-8400</v>
      </c>
    </row>
    <row r="90" spans="1:7" x14ac:dyDescent="0.25">
      <c r="A90">
        <v>10</v>
      </c>
      <c r="B90" t="s">
        <v>99</v>
      </c>
      <c r="C90">
        <v>5</v>
      </c>
      <c r="D90" t="s">
        <v>107</v>
      </c>
      <c r="E90" s="4">
        <v>385.32</v>
      </c>
      <c r="F90" s="4">
        <v>386.09</v>
      </c>
      <c r="G90" s="4">
        <v>427.5</v>
      </c>
    </row>
    <row r="91" spans="1:7" x14ac:dyDescent="0.25">
      <c r="A91">
        <v>10</v>
      </c>
      <c r="B91" t="s">
        <v>99</v>
      </c>
      <c r="C91">
        <v>5</v>
      </c>
      <c r="D91" t="s">
        <v>108</v>
      </c>
      <c r="E91" s="4" t="s">
        <v>124</v>
      </c>
      <c r="F91" s="4">
        <v>-1000</v>
      </c>
      <c r="G91" s="4">
        <v>-494.12</v>
      </c>
    </row>
    <row r="92" spans="1:7" x14ac:dyDescent="0.25">
      <c r="A92">
        <v>10</v>
      </c>
      <c r="B92" t="s">
        <v>99</v>
      </c>
      <c r="C92">
        <v>6</v>
      </c>
      <c r="D92" t="s">
        <v>109</v>
      </c>
      <c r="E92" s="4">
        <v>17185.57</v>
      </c>
      <c r="F92" s="4">
        <v>15793.79</v>
      </c>
      <c r="G92" s="4">
        <v>23042.34</v>
      </c>
    </row>
    <row r="93" spans="1:7" x14ac:dyDescent="0.25">
      <c r="A93">
        <v>10</v>
      </c>
      <c r="B93" t="s">
        <v>99</v>
      </c>
      <c r="C93">
        <v>6</v>
      </c>
      <c r="D93" t="s">
        <v>110</v>
      </c>
      <c r="E93" s="4" t="s">
        <v>124</v>
      </c>
      <c r="F93" s="4">
        <v>-70</v>
      </c>
      <c r="G93" s="4">
        <v>-420</v>
      </c>
    </row>
    <row r="94" spans="1:7" x14ac:dyDescent="0.25">
      <c r="A94">
        <v>10</v>
      </c>
      <c r="B94" t="s">
        <v>99</v>
      </c>
      <c r="C94">
        <v>7</v>
      </c>
      <c r="D94" t="s">
        <v>111</v>
      </c>
      <c r="E94" s="4">
        <v>32019.73</v>
      </c>
      <c r="F94" s="4">
        <v>29810</v>
      </c>
      <c r="G94" s="4">
        <v>21980.63</v>
      </c>
    </row>
    <row r="95" spans="1:7" x14ac:dyDescent="0.25">
      <c r="A95">
        <v>10</v>
      </c>
      <c r="B95" t="s">
        <v>99</v>
      </c>
      <c r="C95">
        <v>7</v>
      </c>
      <c r="D95" t="s">
        <v>112</v>
      </c>
      <c r="E95" s="4" t="s">
        <v>124</v>
      </c>
      <c r="F95" s="4">
        <v>0</v>
      </c>
      <c r="G95" s="4"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52" zoomScale="75" zoomScaleNormal="75" workbookViewId="0">
      <selection activeCell="G82" sqref="G82"/>
    </sheetView>
  </sheetViews>
  <sheetFormatPr defaultRowHeight="15" x14ac:dyDescent="0.25"/>
  <cols>
    <col min="1" max="1" width="10.140625" customWidth="1"/>
    <col min="2" max="2" width="37.42578125" customWidth="1"/>
    <col min="3" max="3" width="6.85546875" customWidth="1"/>
    <col min="4" max="4" width="37.42578125" customWidth="1"/>
    <col min="5" max="7" width="15.140625" style="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117</v>
      </c>
      <c r="F1" s="3" t="s">
        <v>114</v>
      </c>
      <c r="G1" s="3" t="s">
        <v>115</v>
      </c>
    </row>
    <row r="2" spans="1:7" x14ac:dyDescent="0.25">
      <c r="A2">
        <v>1</v>
      </c>
      <c r="B2" t="s">
        <v>4</v>
      </c>
      <c r="C2">
        <v>1</v>
      </c>
      <c r="D2" t="s">
        <v>5</v>
      </c>
      <c r="E2" s="4">
        <v>7238</v>
      </c>
      <c r="F2" s="4">
        <v>7453</v>
      </c>
      <c r="G2" s="4">
        <v>7743</v>
      </c>
    </row>
    <row r="3" spans="1:7" x14ac:dyDescent="0.25">
      <c r="A3">
        <v>1</v>
      </c>
      <c r="B3" t="s">
        <v>4</v>
      </c>
      <c r="C3">
        <v>2</v>
      </c>
      <c r="D3" t="s">
        <v>6</v>
      </c>
      <c r="E3" s="4">
        <v>4187</v>
      </c>
      <c r="F3" s="4">
        <v>4293</v>
      </c>
      <c r="G3" s="4">
        <v>4502</v>
      </c>
    </row>
    <row r="4" spans="1:7" x14ac:dyDescent="0.25">
      <c r="A4">
        <v>1</v>
      </c>
      <c r="B4" t="s">
        <v>4</v>
      </c>
      <c r="C4">
        <v>2</v>
      </c>
      <c r="D4" t="s">
        <v>7</v>
      </c>
      <c r="E4" s="4">
        <v>3624</v>
      </c>
      <c r="F4" s="4">
        <v>3694</v>
      </c>
      <c r="G4" s="4">
        <v>3949</v>
      </c>
    </row>
    <row r="5" spans="1:7" x14ac:dyDescent="0.25">
      <c r="A5">
        <v>1</v>
      </c>
      <c r="B5" t="s">
        <v>4</v>
      </c>
      <c r="C5">
        <v>2</v>
      </c>
      <c r="D5" t="s">
        <v>8</v>
      </c>
      <c r="E5" s="4">
        <v>369</v>
      </c>
      <c r="F5" s="4">
        <v>440</v>
      </c>
      <c r="G5" s="4">
        <v>472</v>
      </c>
    </row>
    <row r="6" spans="1:7" x14ac:dyDescent="0.25">
      <c r="A6">
        <v>1</v>
      </c>
      <c r="B6" t="s">
        <v>4</v>
      </c>
      <c r="C6">
        <v>2</v>
      </c>
      <c r="D6" t="s">
        <v>9</v>
      </c>
      <c r="E6" s="4">
        <v>364</v>
      </c>
      <c r="F6" s="4">
        <v>384</v>
      </c>
      <c r="G6" s="4">
        <v>466</v>
      </c>
    </row>
    <row r="7" spans="1:7" x14ac:dyDescent="0.25">
      <c r="A7">
        <v>1</v>
      </c>
      <c r="B7" t="s">
        <v>4</v>
      </c>
      <c r="C7">
        <v>3</v>
      </c>
      <c r="D7" t="s">
        <v>10</v>
      </c>
      <c r="E7" s="4">
        <v>309</v>
      </c>
      <c r="F7" s="4">
        <v>334</v>
      </c>
      <c r="G7" s="4">
        <v>263</v>
      </c>
    </row>
    <row r="8" spans="1:7" x14ac:dyDescent="0.25">
      <c r="A8">
        <v>1</v>
      </c>
      <c r="B8" t="s">
        <v>4</v>
      </c>
      <c r="C8">
        <v>3</v>
      </c>
      <c r="D8" t="s">
        <v>11</v>
      </c>
      <c r="E8" s="4">
        <v>330</v>
      </c>
      <c r="F8" s="4">
        <v>314</v>
      </c>
      <c r="G8" s="4">
        <v>211</v>
      </c>
    </row>
    <row r="9" spans="1:7" x14ac:dyDescent="0.25">
      <c r="A9">
        <v>2</v>
      </c>
      <c r="B9" t="s">
        <v>129</v>
      </c>
      <c r="C9">
        <v>4</v>
      </c>
      <c r="D9" t="s">
        <v>13</v>
      </c>
      <c r="E9" s="4">
        <v>29</v>
      </c>
      <c r="F9" s="4">
        <v>29</v>
      </c>
      <c r="G9" s="4">
        <v>30</v>
      </c>
    </row>
    <row r="10" spans="1:7" x14ac:dyDescent="0.25">
      <c r="A10">
        <v>2</v>
      </c>
      <c r="B10" t="s">
        <v>129</v>
      </c>
      <c r="C10">
        <v>5</v>
      </c>
      <c r="D10" t="s">
        <v>14</v>
      </c>
      <c r="E10" s="4">
        <v>20</v>
      </c>
      <c r="F10" s="4">
        <v>18</v>
      </c>
      <c r="G10" s="4">
        <v>16</v>
      </c>
    </row>
    <row r="11" spans="1:7" x14ac:dyDescent="0.25">
      <c r="A11">
        <v>2</v>
      </c>
      <c r="B11" t="s">
        <v>129</v>
      </c>
      <c r="C11">
        <v>5</v>
      </c>
      <c r="D11" t="s">
        <v>15</v>
      </c>
      <c r="E11" s="4">
        <v>16</v>
      </c>
      <c r="F11" s="4">
        <v>14</v>
      </c>
      <c r="G11" s="4">
        <v>14</v>
      </c>
    </row>
    <row r="12" spans="1:7" x14ac:dyDescent="0.25">
      <c r="A12">
        <v>2</v>
      </c>
      <c r="B12" t="s">
        <v>129</v>
      </c>
      <c r="C12">
        <v>6</v>
      </c>
      <c r="D12" t="s">
        <v>16</v>
      </c>
      <c r="E12" s="4">
        <v>1</v>
      </c>
      <c r="F12" s="4">
        <v>3</v>
      </c>
      <c r="G12" s="4">
        <v>2</v>
      </c>
    </row>
    <row r="13" spans="1:7" x14ac:dyDescent="0.25">
      <c r="A13">
        <v>2</v>
      </c>
      <c r="B13" t="s">
        <v>129</v>
      </c>
      <c r="C13">
        <v>6</v>
      </c>
      <c r="D13" t="s">
        <v>17</v>
      </c>
      <c r="E13" s="4">
        <v>3</v>
      </c>
      <c r="F13" s="4">
        <v>3</v>
      </c>
      <c r="G13" s="4" t="s">
        <v>124</v>
      </c>
    </row>
    <row r="14" spans="1:7" x14ac:dyDescent="0.25">
      <c r="A14">
        <v>3</v>
      </c>
      <c r="B14" t="s">
        <v>18</v>
      </c>
      <c r="C14">
        <v>1</v>
      </c>
      <c r="D14" t="s">
        <v>19</v>
      </c>
      <c r="E14" s="4">
        <v>2</v>
      </c>
      <c r="F14" s="4">
        <v>6</v>
      </c>
      <c r="G14" s="4">
        <v>4</v>
      </c>
    </row>
    <row r="15" spans="1:7" x14ac:dyDescent="0.25">
      <c r="A15">
        <v>3</v>
      </c>
      <c r="B15" t="s">
        <v>18</v>
      </c>
      <c r="C15">
        <v>2</v>
      </c>
      <c r="D15" t="s">
        <v>20</v>
      </c>
      <c r="E15" s="4">
        <v>7</v>
      </c>
      <c r="F15" s="4">
        <v>2</v>
      </c>
      <c r="G15" s="4">
        <v>4</v>
      </c>
    </row>
    <row r="16" spans="1:7" x14ac:dyDescent="0.25">
      <c r="A16">
        <v>3</v>
      </c>
      <c r="B16" t="s">
        <v>18</v>
      </c>
      <c r="C16">
        <v>2</v>
      </c>
      <c r="D16" t="s">
        <v>21</v>
      </c>
      <c r="E16" s="4" t="s">
        <v>124</v>
      </c>
      <c r="F16" s="4">
        <v>6</v>
      </c>
      <c r="G16" s="4">
        <v>2</v>
      </c>
    </row>
    <row r="17" spans="1:7" x14ac:dyDescent="0.25">
      <c r="A17">
        <v>3</v>
      </c>
      <c r="B17" t="s">
        <v>18</v>
      </c>
      <c r="C17">
        <v>3</v>
      </c>
      <c r="D17" t="s">
        <v>22</v>
      </c>
      <c r="E17" s="4">
        <v>3</v>
      </c>
      <c r="F17" s="4">
        <v>31</v>
      </c>
      <c r="G17" s="4">
        <v>43</v>
      </c>
    </row>
    <row r="18" spans="1:7" x14ac:dyDescent="0.25">
      <c r="A18">
        <v>3</v>
      </c>
      <c r="B18" t="s">
        <v>18</v>
      </c>
      <c r="C18">
        <v>4</v>
      </c>
      <c r="D18" t="s">
        <v>23</v>
      </c>
      <c r="E18" s="4">
        <v>22000</v>
      </c>
      <c r="F18" s="4">
        <v>288600</v>
      </c>
      <c r="G18" s="4">
        <v>578890</v>
      </c>
    </row>
    <row r="19" spans="1:7" x14ac:dyDescent="0.25">
      <c r="A19">
        <v>3</v>
      </c>
      <c r="B19" t="s">
        <v>18</v>
      </c>
      <c r="C19">
        <v>5</v>
      </c>
      <c r="D19" t="s">
        <v>24</v>
      </c>
      <c r="E19" s="4">
        <v>7333.33</v>
      </c>
      <c r="F19" s="4">
        <v>9309.68</v>
      </c>
      <c r="G19" s="4">
        <v>13462.56</v>
      </c>
    </row>
    <row r="20" spans="1:7" x14ac:dyDescent="0.25">
      <c r="A20">
        <v>4</v>
      </c>
      <c r="B20" t="s">
        <v>25</v>
      </c>
      <c r="C20">
        <v>1</v>
      </c>
      <c r="D20" t="s">
        <v>26</v>
      </c>
      <c r="E20" s="4" t="s">
        <v>124</v>
      </c>
      <c r="F20" s="4" t="s">
        <v>124</v>
      </c>
      <c r="G20" s="4" t="s">
        <v>124</v>
      </c>
    </row>
    <row r="21" spans="1:7" x14ac:dyDescent="0.25">
      <c r="A21">
        <v>4</v>
      </c>
      <c r="B21" t="s">
        <v>25</v>
      </c>
      <c r="C21">
        <v>2</v>
      </c>
      <c r="D21" t="s">
        <v>27</v>
      </c>
      <c r="E21" s="4">
        <v>1</v>
      </c>
      <c r="F21" s="4" t="s">
        <v>124</v>
      </c>
      <c r="G21" s="4" t="s">
        <v>124</v>
      </c>
    </row>
    <row r="22" spans="1:7" x14ac:dyDescent="0.25">
      <c r="A22">
        <v>4</v>
      </c>
      <c r="B22" t="s">
        <v>25</v>
      </c>
      <c r="C22">
        <v>2</v>
      </c>
      <c r="D22" t="s">
        <v>28</v>
      </c>
      <c r="E22" s="4" t="s">
        <v>124</v>
      </c>
      <c r="F22" s="4" t="s">
        <v>124</v>
      </c>
      <c r="G22" s="4" t="s">
        <v>124</v>
      </c>
    </row>
    <row r="23" spans="1:7" x14ac:dyDescent="0.25">
      <c r="A23">
        <v>4</v>
      </c>
      <c r="B23" t="s">
        <v>25</v>
      </c>
      <c r="C23">
        <v>3</v>
      </c>
      <c r="D23" t="s">
        <v>29</v>
      </c>
      <c r="E23" s="4" t="s">
        <v>124</v>
      </c>
      <c r="F23" s="4" t="s">
        <v>124</v>
      </c>
      <c r="G23" s="4" t="s">
        <v>124</v>
      </c>
    </row>
    <row r="24" spans="1:7" x14ac:dyDescent="0.25">
      <c r="A24">
        <v>4</v>
      </c>
      <c r="B24" t="s">
        <v>25</v>
      </c>
      <c r="C24">
        <v>4</v>
      </c>
      <c r="D24" t="s">
        <v>30</v>
      </c>
      <c r="E24" s="4" t="s">
        <v>124</v>
      </c>
      <c r="F24" s="4" t="s">
        <v>124</v>
      </c>
      <c r="G24" s="4" t="s">
        <v>124</v>
      </c>
    </row>
    <row r="25" spans="1:7" x14ac:dyDescent="0.25">
      <c r="A25">
        <v>4</v>
      </c>
      <c r="B25" t="s">
        <v>25</v>
      </c>
      <c r="C25">
        <v>5</v>
      </c>
      <c r="D25" t="s">
        <v>31</v>
      </c>
      <c r="E25" s="4" t="s">
        <v>124</v>
      </c>
      <c r="F25" s="4" t="s">
        <v>124</v>
      </c>
      <c r="G25" s="4" t="s">
        <v>124</v>
      </c>
    </row>
    <row r="26" spans="1:7" x14ac:dyDescent="0.25">
      <c r="A26">
        <v>4</v>
      </c>
      <c r="B26" t="s">
        <v>25</v>
      </c>
      <c r="C26">
        <v>6</v>
      </c>
      <c r="D26" t="s">
        <v>32</v>
      </c>
      <c r="E26" s="4" t="s">
        <v>124</v>
      </c>
      <c r="F26" s="4" t="s">
        <v>124</v>
      </c>
      <c r="G26" s="4" t="s">
        <v>124</v>
      </c>
    </row>
    <row r="27" spans="1:7" x14ac:dyDescent="0.25">
      <c r="A27">
        <v>4</v>
      </c>
      <c r="B27" t="s">
        <v>25</v>
      </c>
      <c r="C27">
        <v>7</v>
      </c>
      <c r="D27" t="s">
        <v>33</v>
      </c>
      <c r="E27" s="4" t="s">
        <v>124</v>
      </c>
      <c r="F27" s="4" t="s">
        <v>124</v>
      </c>
      <c r="G27" s="4" t="s">
        <v>124</v>
      </c>
    </row>
    <row r="28" spans="1:7" x14ac:dyDescent="0.25">
      <c r="A28">
        <v>5</v>
      </c>
      <c r="B28" t="s">
        <v>34</v>
      </c>
      <c r="C28">
        <v>1</v>
      </c>
      <c r="D28" t="s">
        <v>35</v>
      </c>
      <c r="E28" s="4">
        <v>13</v>
      </c>
      <c r="F28" s="4">
        <v>9</v>
      </c>
      <c r="G28" s="4">
        <v>9</v>
      </c>
    </row>
    <row r="29" spans="1:7" x14ac:dyDescent="0.25">
      <c r="A29">
        <v>5</v>
      </c>
      <c r="B29" t="s">
        <v>34</v>
      </c>
      <c r="C29">
        <v>2</v>
      </c>
      <c r="D29" t="s">
        <v>36</v>
      </c>
      <c r="E29" s="4">
        <v>3</v>
      </c>
      <c r="F29" s="4">
        <v>2</v>
      </c>
      <c r="G29" s="4" t="s">
        <v>124</v>
      </c>
    </row>
    <row r="30" spans="1:7" x14ac:dyDescent="0.25">
      <c r="A30">
        <v>5</v>
      </c>
      <c r="B30" t="s">
        <v>37</v>
      </c>
      <c r="C30">
        <v>2</v>
      </c>
      <c r="D30" t="s">
        <v>38</v>
      </c>
      <c r="E30" s="4">
        <v>2</v>
      </c>
      <c r="F30" s="4">
        <v>1</v>
      </c>
      <c r="G30" s="4">
        <v>1</v>
      </c>
    </row>
    <row r="31" spans="1:7" x14ac:dyDescent="0.25">
      <c r="A31">
        <v>5</v>
      </c>
      <c r="B31" t="s">
        <v>34</v>
      </c>
      <c r="C31">
        <v>3</v>
      </c>
      <c r="D31" t="s">
        <v>39</v>
      </c>
      <c r="E31" s="4">
        <v>87</v>
      </c>
      <c r="F31" s="4">
        <v>62</v>
      </c>
      <c r="G31" s="4">
        <v>44</v>
      </c>
    </row>
    <row r="32" spans="1:7" x14ac:dyDescent="0.25">
      <c r="A32">
        <v>5</v>
      </c>
      <c r="B32" t="s">
        <v>34</v>
      </c>
      <c r="C32">
        <v>4</v>
      </c>
      <c r="D32" t="s">
        <v>41</v>
      </c>
      <c r="E32" s="4">
        <v>2216470</v>
      </c>
      <c r="F32" s="4">
        <v>1790900</v>
      </c>
      <c r="G32" s="4">
        <v>1147850</v>
      </c>
    </row>
    <row r="33" spans="1:7" x14ac:dyDescent="0.25">
      <c r="A33">
        <v>5</v>
      </c>
      <c r="B33" t="s">
        <v>34</v>
      </c>
      <c r="C33">
        <v>5</v>
      </c>
      <c r="D33" t="s">
        <v>43</v>
      </c>
      <c r="E33" s="4">
        <v>25476.67</v>
      </c>
      <c r="F33" s="4">
        <v>28885.48</v>
      </c>
      <c r="G33" s="4">
        <v>26087.5</v>
      </c>
    </row>
    <row r="34" spans="1:7" x14ac:dyDescent="0.25">
      <c r="A34">
        <v>5</v>
      </c>
      <c r="B34" t="s">
        <v>34</v>
      </c>
      <c r="C34">
        <v>6</v>
      </c>
      <c r="D34" t="s">
        <v>45</v>
      </c>
      <c r="E34" s="4">
        <v>6940</v>
      </c>
      <c r="F34" s="4">
        <v>4980</v>
      </c>
      <c r="G34" s="4">
        <v>3560</v>
      </c>
    </row>
    <row r="35" spans="1:7" x14ac:dyDescent="0.25">
      <c r="A35">
        <v>5</v>
      </c>
      <c r="B35" t="s">
        <v>34</v>
      </c>
      <c r="C35">
        <v>7</v>
      </c>
      <c r="D35" t="s">
        <v>47</v>
      </c>
      <c r="E35" s="4">
        <v>6110</v>
      </c>
      <c r="F35" s="4">
        <v>4320</v>
      </c>
      <c r="G35" s="4">
        <v>3040</v>
      </c>
    </row>
    <row r="36" spans="1:7" x14ac:dyDescent="0.25">
      <c r="A36">
        <v>6</v>
      </c>
      <c r="B36" t="s">
        <v>49</v>
      </c>
      <c r="C36">
        <v>1</v>
      </c>
      <c r="D36" t="s">
        <v>50</v>
      </c>
      <c r="E36" s="4">
        <v>10</v>
      </c>
      <c r="F36" s="4">
        <v>12</v>
      </c>
      <c r="G36" s="4">
        <v>12</v>
      </c>
    </row>
    <row r="37" spans="1:7" x14ac:dyDescent="0.25">
      <c r="A37">
        <v>6</v>
      </c>
      <c r="B37" t="s">
        <v>49</v>
      </c>
      <c r="C37">
        <v>2</v>
      </c>
      <c r="D37" t="s">
        <v>51</v>
      </c>
      <c r="E37" s="4" t="s">
        <v>124</v>
      </c>
      <c r="F37" s="4" t="s">
        <v>124</v>
      </c>
      <c r="G37" s="4" t="s">
        <v>124</v>
      </c>
    </row>
    <row r="38" spans="1:7" x14ac:dyDescent="0.25">
      <c r="A38">
        <v>6</v>
      </c>
      <c r="B38" t="s">
        <v>49</v>
      </c>
      <c r="C38">
        <v>2</v>
      </c>
      <c r="D38" t="s">
        <v>52</v>
      </c>
      <c r="E38" s="4" t="s">
        <v>124</v>
      </c>
      <c r="F38" s="4">
        <v>2</v>
      </c>
      <c r="G38" s="4">
        <v>1</v>
      </c>
    </row>
    <row r="39" spans="1:7" x14ac:dyDescent="0.25">
      <c r="A39">
        <v>6</v>
      </c>
      <c r="B39" t="s">
        <v>49</v>
      </c>
      <c r="C39">
        <v>3</v>
      </c>
      <c r="D39" t="s">
        <v>53</v>
      </c>
      <c r="E39" s="4">
        <v>335</v>
      </c>
      <c r="F39" s="4">
        <v>381</v>
      </c>
      <c r="G39" s="4">
        <v>580</v>
      </c>
    </row>
    <row r="40" spans="1:7" x14ac:dyDescent="0.25">
      <c r="A40">
        <v>6</v>
      </c>
      <c r="B40" t="s">
        <v>49</v>
      </c>
      <c r="C40">
        <v>3</v>
      </c>
      <c r="D40" t="s">
        <v>54</v>
      </c>
      <c r="E40" s="4">
        <v>7</v>
      </c>
      <c r="F40" s="4">
        <v>2</v>
      </c>
      <c r="G40" s="4" t="s">
        <v>124</v>
      </c>
    </row>
    <row r="41" spans="1:7" x14ac:dyDescent="0.25">
      <c r="A41">
        <v>6</v>
      </c>
      <c r="B41" t="s">
        <v>49</v>
      </c>
      <c r="C41">
        <v>4</v>
      </c>
      <c r="D41" t="s">
        <v>55</v>
      </c>
      <c r="E41" s="4">
        <v>1916400</v>
      </c>
      <c r="F41" s="4">
        <v>2369710</v>
      </c>
      <c r="G41" s="4">
        <v>3572720</v>
      </c>
    </row>
    <row r="42" spans="1:7" x14ac:dyDescent="0.25">
      <c r="A42">
        <v>6</v>
      </c>
      <c r="B42" t="s">
        <v>49</v>
      </c>
      <c r="C42">
        <v>4</v>
      </c>
      <c r="D42" t="s">
        <v>56</v>
      </c>
      <c r="E42" s="4">
        <v>-41300</v>
      </c>
      <c r="F42" s="4">
        <v>-6000</v>
      </c>
      <c r="G42" s="4" t="s">
        <v>124</v>
      </c>
    </row>
    <row r="43" spans="1:7" x14ac:dyDescent="0.25">
      <c r="A43">
        <v>6</v>
      </c>
      <c r="B43" t="s">
        <v>49</v>
      </c>
      <c r="C43">
        <v>5</v>
      </c>
      <c r="D43" t="s">
        <v>57</v>
      </c>
      <c r="E43" s="4">
        <v>5720.6</v>
      </c>
      <c r="F43" s="4">
        <v>6219.71</v>
      </c>
      <c r="G43" s="4">
        <v>6159.86</v>
      </c>
    </row>
    <row r="44" spans="1:7" x14ac:dyDescent="0.25">
      <c r="A44">
        <v>6</v>
      </c>
      <c r="B44" t="s">
        <v>49</v>
      </c>
      <c r="C44">
        <v>5</v>
      </c>
      <c r="D44" t="s">
        <v>58</v>
      </c>
      <c r="E44" s="4">
        <v>-5900</v>
      </c>
      <c r="F44" s="4">
        <v>-3000</v>
      </c>
      <c r="G44" s="4" t="s">
        <v>124</v>
      </c>
    </row>
    <row r="45" spans="1:7" x14ac:dyDescent="0.25">
      <c r="A45">
        <v>6</v>
      </c>
      <c r="B45" t="s">
        <v>49</v>
      </c>
      <c r="C45">
        <v>6</v>
      </c>
      <c r="D45" t="s">
        <v>59</v>
      </c>
      <c r="E45" s="4">
        <v>26137</v>
      </c>
      <c r="F45" s="4">
        <v>31337.1</v>
      </c>
      <c r="G45" s="4">
        <v>47327.199999999997</v>
      </c>
    </row>
    <row r="46" spans="1:7" x14ac:dyDescent="0.25">
      <c r="A46">
        <v>6</v>
      </c>
      <c r="B46" t="s">
        <v>49</v>
      </c>
      <c r="C46">
        <v>6</v>
      </c>
      <c r="D46" t="s">
        <v>60</v>
      </c>
      <c r="E46" s="4">
        <v>0</v>
      </c>
      <c r="F46" s="4">
        <v>0</v>
      </c>
      <c r="G46" s="4" t="s">
        <v>124</v>
      </c>
    </row>
    <row r="47" spans="1:7" x14ac:dyDescent="0.25">
      <c r="A47">
        <v>6</v>
      </c>
      <c r="B47" t="s">
        <v>49</v>
      </c>
      <c r="C47">
        <v>7</v>
      </c>
      <c r="D47" t="s">
        <v>61</v>
      </c>
      <c r="E47" s="4">
        <v>17390</v>
      </c>
      <c r="F47" s="4">
        <v>19990</v>
      </c>
      <c r="G47" s="4">
        <v>30590</v>
      </c>
    </row>
    <row r="48" spans="1:7" x14ac:dyDescent="0.25">
      <c r="A48">
        <v>6</v>
      </c>
      <c r="B48" t="s">
        <v>49</v>
      </c>
      <c r="C48">
        <v>7</v>
      </c>
      <c r="D48" t="s">
        <v>62</v>
      </c>
      <c r="E48" s="4">
        <v>0</v>
      </c>
      <c r="F48" s="4">
        <v>0</v>
      </c>
      <c r="G48" s="4" t="s">
        <v>124</v>
      </c>
    </row>
    <row r="49" spans="1:7" x14ac:dyDescent="0.25">
      <c r="A49">
        <v>7</v>
      </c>
      <c r="B49" t="s">
        <v>49</v>
      </c>
      <c r="C49">
        <v>1</v>
      </c>
      <c r="D49" t="s">
        <v>63</v>
      </c>
      <c r="E49" s="4">
        <v>8</v>
      </c>
      <c r="F49" s="4">
        <v>8</v>
      </c>
      <c r="G49" s="4">
        <v>9</v>
      </c>
    </row>
    <row r="50" spans="1:7" x14ac:dyDescent="0.25">
      <c r="A50">
        <v>7</v>
      </c>
      <c r="B50" t="s">
        <v>49</v>
      </c>
      <c r="C50">
        <v>2</v>
      </c>
      <c r="D50" t="s">
        <v>64</v>
      </c>
      <c r="E50" s="4" t="s">
        <v>124</v>
      </c>
      <c r="F50" s="4" t="s">
        <v>124</v>
      </c>
      <c r="G50" s="4" t="s">
        <v>124</v>
      </c>
    </row>
    <row r="51" spans="1:7" x14ac:dyDescent="0.25">
      <c r="A51">
        <v>7</v>
      </c>
      <c r="B51" t="s">
        <v>49</v>
      </c>
      <c r="C51">
        <v>2</v>
      </c>
      <c r="D51" t="s">
        <v>52</v>
      </c>
      <c r="E51" s="4">
        <v>1</v>
      </c>
      <c r="F51" s="4">
        <v>1</v>
      </c>
      <c r="G51" s="4">
        <v>1</v>
      </c>
    </row>
    <row r="52" spans="1:7" x14ac:dyDescent="0.25">
      <c r="A52">
        <v>7</v>
      </c>
      <c r="B52" t="s">
        <v>49</v>
      </c>
      <c r="C52">
        <v>3</v>
      </c>
      <c r="D52" t="s">
        <v>65</v>
      </c>
      <c r="E52" s="4">
        <v>112</v>
      </c>
      <c r="F52" s="4">
        <v>120</v>
      </c>
      <c r="G52" s="4">
        <v>224</v>
      </c>
    </row>
    <row r="53" spans="1:7" x14ac:dyDescent="0.25">
      <c r="A53">
        <v>7</v>
      </c>
      <c r="B53" t="s">
        <v>49</v>
      </c>
      <c r="C53">
        <v>4</v>
      </c>
      <c r="D53" t="s">
        <v>67</v>
      </c>
      <c r="E53" s="4">
        <v>170500</v>
      </c>
      <c r="F53" s="4">
        <v>176500</v>
      </c>
      <c r="G53" s="4">
        <v>331500</v>
      </c>
    </row>
    <row r="54" spans="1:7" x14ac:dyDescent="0.25">
      <c r="A54">
        <v>7</v>
      </c>
      <c r="B54" t="s">
        <v>49</v>
      </c>
      <c r="C54">
        <v>5</v>
      </c>
      <c r="D54" t="s">
        <v>69</v>
      </c>
      <c r="E54" s="4">
        <v>1522.32</v>
      </c>
      <c r="F54" s="4">
        <v>1470.83</v>
      </c>
      <c r="G54" s="4">
        <v>1479.91</v>
      </c>
    </row>
    <row r="55" spans="1:7" x14ac:dyDescent="0.25">
      <c r="A55">
        <v>7</v>
      </c>
      <c r="B55" t="s">
        <v>49</v>
      </c>
      <c r="C55">
        <v>6</v>
      </c>
      <c r="D55" t="s">
        <v>71</v>
      </c>
      <c r="E55" s="4">
        <v>3945</v>
      </c>
      <c r="F55" s="4">
        <v>4165</v>
      </c>
      <c r="G55" s="4">
        <v>7795</v>
      </c>
    </row>
    <row r="56" spans="1:7" x14ac:dyDescent="0.25">
      <c r="A56">
        <v>7</v>
      </c>
      <c r="B56" t="s">
        <v>49</v>
      </c>
      <c r="C56">
        <v>7</v>
      </c>
      <c r="D56" t="s">
        <v>73</v>
      </c>
      <c r="E56" s="4">
        <v>2360</v>
      </c>
      <c r="F56" s="4">
        <v>2460</v>
      </c>
      <c r="G56" s="4">
        <v>4570</v>
      </c>
    </row>
    <row r="57" spans="1:7" x14ac:dyDescent="0.25">
      <c r="A57">
        <v>8</v>
      </c>
      <c r="B57" t="s">
        <v>49</v>
      </c>
      <c r="C57">
        <v>1</v>
      </c>
      <c r="D57" t="s">
        <v>75</v>
      </c>
      <c r="E57" s="4">
        <v>4</v>
      </c>
      <c r="F57" s="4">
        <v>4</v>
      </c>
      <c r="G57" s="4">
        <v>5</v>
      </c>
    </row>
    <row r="58" spans="1:7" x14ac:dyDescent="0.25">
      <c r="A58">
        <v>8</v>
      </c>
      <c r="B58" t="s">
        <v>49</v>
      </c>
      <c r="C58">
        <v>2</v>
      </c>
      <c r="D58" t="s">
        <v>76</v>
      </c>
      <c r="E58" s="4">
        <v>2</v>
      </c>
      <c r="F58" s="4" t="s">
        <v>124</v>
      </c>
      <c r="G58" s="4" t="s">
        <v>124</v>
      </c>
    </row>
    <row r="59" spans="1:7" x14ac:dyDescent="0.25">
      <c r="A59">
        <v>8</v>
      </c>
      <c r="B59" t="s">
        <v>49</v>
      </c>
      <c r="C59">
        <v>2</v>
      </c>
      <c r="D59" t="s">
        <v>52</v>
      </c>
      <c r="E59" s="4" t="s">
        <v>124</v>
      </c>
      <c r="F59" s="4">
        <v>1</v>
      </c>
      <c r="G59" s="4">
        <v>1</v>
      </c>
    </row>
    <row r="60" spans="1:7" x14ac:dyDescent="0.25">
      <c r="A60">
        <v>8</v>
      </c>
      <c r="B60" t="s">
        <v>49</v>
      </c>
      <c r="C60">
        <v>3</v>
      </c>
      <c r="D60" t="s">
        <v>77</v>
      </c>
      <c r="E60" s="4">
        <v>26</v>
      </c>
      <c r="F60" s="4">
        <v>17</v>
      </c>
      <c r="G60" s="4">
        <v>19</v>
      </c>
    </row>
    <row r="61" spans="1:7" x14ac:dyDescent="0.25">
      <c r="A61">
        <v>8</v>
      </c>
      <c r="B61" t="s">
        <v>49</v>
      </c>
      <c r="C61">
        <v>4</v>
      </c>
      <c r="D61" t="s">
        <v>79</v>
      </c>
      <c r="E61" s="4">
        <v>54500</v>
      </c>
      <c r="F61" s="4">
        <v>19000</v>
      </c>
      <c r="G61" s="4">
        <v>27000</v>
      </c>
    </row>
    <row r="62" spans="1:7" x14ac:dyDescent="0.25">
      <c r="A62">
        <v>8</v>
      </c>
      <c r="B62" t="s">
        <v>49</v>
      </c>
      <c r="C62">
        <v>5</v>
      </c>
      <c r="D62" t="s">
        <v>81</v>
      </c>
      <c r="E62" s="4">
        <v>2096.15</v>
      </c>
      <c r="F62" s="4">
        <v>1117.6500000000001</v>
      </c>
      <c r="G62" s="4">
        <v>1421.05</v>
      </c>
    </row>
    <row r="63" spans="1:7" x14ac:dyDescent="0.25">
      <c r="A63">
        <v>8</v>
      </c>
      <c r="B63" t="s">
        <v>49</v>
      </c>
      <c r="C63">
        <v>6</v>
      </c>
      <c r="D63" t="s">
        <v>83</v>
      </c>
      <c r="E63" s="4">
        <v>52865</v>
      </c>
      <c r="F63" s="4">
        <v>18430</v>
      </c>
      <c r="G63" s="4">
        <v>26190</v>
      </c>
    </row>
    <row r="64" spans="1:7" x14ac:dyDescent="0.25">
      <c r="A64">
        <v>8</v>
      </c>
      <c r="B64" t="s">
        <v>49</v>
      </c>
      <c r="C64">
        <v>7</v>
      </c>
      <c r="D64" t="s">
        <v>85</v>
      </c>
      <c r="E64" s="4">
        <v>1635</v>
      </c>
      <c r="F64" s="4">
        <v>570</v>
      </c>
      <c r="G64" s="4">
        <v>810</v>
      </c>
    </row>
    <row r="65" spans="1:7" x14ac:dyDescent="0.25">
      <c r="A65">
        <v>9</v>
      </c>
      <c r="B65" t="s">
        <v>49</v>
      </c>
      <c r="C65">
        <v>1</v>
      </c>
      <c r="D65" t="s">
        <v>87</v>
      </c>
      <c r="E65" s="4">
        <v>1</v>
      </c>
      <c r="F65" s="4" t="s">
        <v>124</v>
      </c>
      <c r="G65" s="4" t="s">
        <v>124</v>
      </c>
    </row>
    <row r="66" spans="1:7" x14ac:dyDescent="0.25">
      <c r="A66">
        <v>9</v>
      </c>
      <c r="B66" t="s">
        <v>49</v>
      </c>
      <c r="C66">
        <v>2</v>
      </c>
      <c r="D66" t="s">
        <v>88</v>
      </c>
      <c r="E66" s="4">
        <v>1</v>
      </c>
      <c r="F66" s="4" t="s">
        <v>124</v>
      </c>
      <c r="G66" s="4" t="s">
        <v>124</v>
      </c>
    </row>
    <row r="67" spans="1:7" x14ac:dyDescent="0.25">
      <c r="A67">
        <v>9</v>
      </c>
      <c r="B67" t="s">
        <v>49</v>
      </c>
      <c r="C67">
        <v>2</v>
      </c>
      <c r="D67" t="s">
        <v>52</v>
      </c>
      <c r="E67" s="4" t="s">
        <v>124</v>
      </c>
      <c r="F67" s="4" t="s">
        <v>124</v>
      </c>
      <c r="G67" s="4" t="s">
        <v>124</v>
      </c>
    </row>
    <row r="68" spans="1:7" x14ac:dyDescent="0.25">
      <c r="A68">
        <v>9</v>
      </c>
      <c r="B68" t="s">
        <v>49</v>
      </c>
      <c r="C68">
        <v>3</v>
      </c>
      <c r="D68" t="s">
        <v>89</v>
      </c>
      <c r="E68" s="4">
        <v>1</v>
      </c>
      <c r="F68" s="4" t="s">
        <v>124</v>
      </c>
      <c r="G68" s="4" t="s">
        <v>124</v>
      </c>
    </row>
    <row r="69" spans="1:7" x14ac:dyDescent="0.25">
      <c r="A69">
        <v>9</v>
      </c>
      <c r="B69" t="s">
        <v>49</v>
      </c>
      <c r="C69">
        <v>3</v>
      </c>
      <c r="D69" t="s">
        <v>90</v>
      </c>
      <c r="E69" s="4">
        <v>1</v>
      </c>
      <c r="F69" s="4" t="s">
        <v>124</v>
      </c>
      <c r="G69" s="4" t="s">
        <v>124</v>
      </c>
    </row>
    <row r="70" spans="1:7" x14ac:dyDescent="0.25">
      <c r="A70">
        <v>9</v>
      </c>
      <c r="B70" t="s">
        <v>49</v>
      </c>
      <c r="C70">
        <v>4</v>
      </c>
      <c r="D70" t="s">
        <v>91</v>
      </c>
      <c r="E70" s="4">
        <v>-950</v>
      </c>
      <c r="F70" s="4" t="s">
        <v>124</v>
      </c>
      <c r="G70" s="4" t="s">
        <v>124</v>
      </c>
    </row>
    <row r="71" spans="1:7" x14ac:dyDescent="0.25">
      <c r="A71">
        <v>9</v>
      </c>
      <c r="B71" t="s">
        <v>49</v>
      </c>
      <c r="C71">
        <v>4</v>
      </c>
      <c r="D71" t="s">
        <v>92</v>
      </c>
      <c r="E71" s="4">
        <v>-950</v>
      </c>
      <c r="F71" s="4" t="s">
        <v>124</v>
      </c>
      <c r="G71" s="4" t="s">
        <v>124</v>
      </c>
    </row>
    <row r="72" spans="1:7" x14ac:dyDescent="0.25">
      <c r="A72">
        <v>9</v>
      </c>
      <c r="B72" t="s">
        <v>49</v>
      </c>
      <c r="C72">
        <v>5</v>
      </c>
      <c r="D72" t="s">
        <v>93</v>
      </c>
      <c r="E72" s="4">
        <v>-950</v>
      </c>
      <c r="F72" s="4" t="s">
        <v>124</v>
      </c>
      <c r="G72" s="4" t="s">
        <v>124</v>
      </c>
    </row>
    <row r="73" spans="1:7" x14ac:dyDescent="0.25">
      <c r="A73">
        <v>9</v>
      </c>
      <c r="B73" t="s">
        <v>49</v>
      </c>
      <c r="C73">
        <v>5</v>
      </c>
      <c r="D73" t="s">
        <v>94</v>
      </c>
      <c r="E73" s="4">
        <v>-950</v>
      </c>
      <c r="F73" s="4" t="s">
        <v>124</v>
      </c>
      <c r="G73" s="4" t="s">
        <v>124</v>
      </c>
    </row>
    <row r="74" spans="1:7" x14ac:dyDescent="0.25">
      <c r="A74">
        <v>9</v>
      </c>
      <c r="B74" t="s">
        <v>49</v>
      </c>
      <c r="C74">
        <v>6</v>
      </c>
      <c r="D74" t="s">
        <v>95</v>
      </c>
      <c r="E74" s="4">
        <v>0</v>
      </c>
      <c r="F74" s="4" t="s">
        <v>124</v>
      </c>
      <c r="G74" s="4" t="s">
        <v>124</v>
      </c>
    </row>
    <row r="75" spans="1:7" x14ac:dyDescent="0.25">
      <c r="A75">
        <v>9</v>
      </c>
      <c r="B75" t="s">
        <v>49</v>
      </c>
      <c r="C75">
        <v>6</v>
      </c>
      <c r="D75" t="s">
        <v>96</v>
      </c>
      <c r="E75" s="4">
        <v>0</v>
      </c>
      <c r="F75" s="4" t="s">
        <v>124</v>
      </c>
      <c r="G75" s="4" t="s">
        <v>124</v>
      </c>
    </row>
    <row r="76" spans="1:7" x14ac:dyDescent="0.25">
      <c r="A76">
        <v>9</v>
      </c>
      <c r="B76" t="s">
        <v>49</v>
      </c>
      <c r="C76">
        <v>7</v>
      </c>
      <c r="D76" t="s">
        <v>97</v>
      </c>
      <c r="E76" s="4">
        <v>0</v>
      </c>
      <c r="F76" s="4" t="s">
        <v>124</v>
      </c>
      <c r="G76" s="4" t="s">
        <v>124</v>
      </c>
    </row>
    <row r="77" spans="1:7" x14ac:dyDescent="0.25">
      <c r="A77">
        <v>9</v>
      </c>
      <c r="B77" t="s">
        <v>49</v>
      </c>
      <c r="C77">
        <v>7</v>
      </c>
      <c r="D77" t="s">
        <v>98</v>
      </c>
      <c r="E77" s="4">
        <v>0</v>
      </c>
      <c r="F77" s="4" t="s">
        <v>124</v>
      </c>
      <c r="G77" s="4" t="s">
        <v>124</v>
      </c>
    </row>
    <row r="78" spans="1:7" x14ac:dyDescent="0.25">
      <c r="A78">
        <v>10</v>
      </c>
      <c r="B78" t="s">
        <v>99</v>
      </c>
      <c r="C78">
        <v>1</v>
      </c>
      <c r="D78" t="s">
        <v>100</v>
      </c>
      <c r="E78" s="4">
        <v>24</v>
      </c>
      <c r="F78" s="4">
        <v>24</v>
      </c>
      <c r="G78" s="4">
        <v>23</v>
      </c>
    </row>
    <row r="79" spans="1:7" x14ac:dyDescent="0.25">
      <c r="A79">
        <v>10</v>
      </c>
      <c r="B79" t="s">
        <v>99</v>
      </c>
      <c r="C79">
        <v>2</v>
      </c>
      <c r="D79" t="s">
        <v>101</v>
      </c>
      <c r="E79" s="4">
        <v>4</v>
      </c>
      <c r="F79" s="4">
        <v>3</v>
      </c>
      <c r="G79" s="4">
        <v>2</v>
      </c>
    </row>
    <row r="80" spans="1:7" x14ac:dyDescent="0.25">
      <c r="A80">
        <v>10</v>
      </c>
      <c r="B80" t="s">
        <v>99</v>
      </c>
      <c r="C80">
        <v>2</v>
      </c>
      <c r="D80" t="s">
        <v>102</v>
      </c>
      <c r="E80" s="4">
        <v>1</v>
      </c>
      <c r="F80" s="4">
        <v>2</v>
      </c>
      <c r="G80" s="4">
        <v>2</v>
      </c>
    </row>
    <row r="81" spans="1:7" x14ac:dyDescent="0.25">
      <c r="A81">
        <v>10</v>
      </c>
      <c r="B81" t="s">
        <v>99</v>
      </c>
      <c r="C81">
        <v>3</v>
      </c>
      <c r="D81" t="s">
        <v>103</v>
      </c>
      <c r="E81" s="4">
        <v>223</v>
      </c>
      <c r="F81" s="4">
        <v>192</v>
      </c>
      <c r="G81" s="4">
        <v>213</v>
      </c>
    </row>
    <row r="82" spans="1:7" x14ac:dyDescent="0.25">
      <c r="A82">
        <v>10</v>
      </c>
      <c r="B82" t="s">
        <v>99</v>
      </c>
      <c r="C82">
        <v>4</v>
      </c>
      <c r="D82" t="s">
        <v>105</v>
      </c>
      <c r="E82" s="4">
        <v>72439.75</v>
      </c>
      <c r="F82" s="4">
        <v>67884</v>
      </c>
      <c r="G82" s="4">
        <v>91026.39</v>
      </c>
    </row>
    <row r="83" spans="1:7" x14ac:dyDescent="0.25">
      <c r="A83">
        <v>10</v>
      </c>
      <c r="B83" t="s">
        <v>99</v>
      </c>
      <c r="C83">
        <v>5</v>
      </c>
      <c r="D83" t="s">
        <v>107</v>
      </c>
      <c r="E83" s="4">
        <v>324.83999999999997</v>
      </c>
      <c r="F83" s="4">
        <v>353.56</v>
      </c>
      <c r="G83" s="4">
        <v>427.35</v>
      </c>
    </row>
    <row r="84" spans="1:7" x14ac:dyDescent="0.25">
      <c r="A84">
        <v>10</v>
      </c>
      <c r="B84" t="s">
        <v>99</v>
      </c>
      <c r="C84">
        <v>6</v>
      </c>
      <c r="D84" t="s">
        <v>109</v>
      </c>
      <c r="E84" s="4">
        <v>1835.12</v>
      </c>
      <c r="F84" s="4">
        <v>1634.52</v>
      </c>
      <c r="G84" s="4">
        <v>3809.24</v>
      </c>
    </row>
    <row r="85" spans="1:7" x14ac:dyDescent="0.25">
      <c r="A85">
        <v>10</v>
      </c>
      <c r="B85" t="s">
        <v>99</v>
      </c>
      <c r="C85">
        <v>7</v>
      </c>
      <c r="D85" t="s">
        <v>111</v>
      </c>
      <c r="E85" s="4">
        <v>3621.99</v>
      </c>
      <c r="F85" s="4">
        <v>3394.2</v>
      </c>
      <c r="G85" s="4">
        <v>3069.57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69" zoomScale="75" zoomScaleNormal="75" workbookViewId="0">
      <selection activeCell="A2" sqref="A2:G105"/>
    </sheetView>
  </sheetViews>
  <sheetFormatPr defaultRowHeight="15" x14ac:dyDescent="0.25"/>
  <cols>
    <col min="1" max="1" width="10.140625" customWidth="1"/>
    <col min="2" max="2" width="37.42578125" customWidth="1"/>
    <col min="3" max="3" width="6.85546875" customWidth="1"/>
    <col min="4" max="4" width="37.42578125" customWidth="1"/>
    <col min="5" max="7" width="15.140625" style="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113</v>
      </c>
      <c r="F1" s="3" t="s">
        <v>114</v>
      </c>
      <c r="G1" s="3" t="s">
        <v>115</v>
      </c>
    </row>
    <row r="2" spans="1:7" x14ac:dyDescent="0.25">
      <c r="A2">
        <v>1</v>
      </c>
      <c r="B2" t="s">
        <v>4</v>
      </c>
      <c r="C2">
        <v>1</v>
      </c>
      <c r="D2" t="s">
        <v>5</v>
      </c>
      <c r="E2" s="4">
        <v>7238</v>
      </c>
      <c r="F2" s="4">
        <v>7453</v>
      </c>
      <c r="G2" s="4">
        <v>7743</v>
      </c>
    </row>
    <row r="3" spans="1:7" x14ac:dyDescent="0.25">
      <c r="A3">
        <v>1</v>
      </c>
      <c r="B3" t="s">
        <v>4</v>
      </c>
      <c r="C3">
        <v>2</v>
      </c>
      <c r="D3" t="s">
        <v>6</v>
      </c>
      <c r="E3" s="4">
        <v>4187</v>
      </c>
      <c r="F3" s="4">
        <v>4293</v>
      </c>
      <c r="G3" s="4">
        <v>4502</v>
      </c>
    </row>
    <row r="4" spans="1:7" x14ac:dyDescent="0.25">
      <c r="A4">
        <v>1</v>
      </c>
      <c r="B4" t="s">
        <v>4</v>
      </c>
      <c r="C4">
        <v>2</v>
      </c>
      <c r="D4" t="s">
        <v>7</v>
      </c>
      <c r="E4" s="4">
        <v>3624</v>
      </c>
      <c r="F4" s="4">
        <v>3694</v>
      </c>
      <c r="G4" s="4">
        <v>3949</v>
      </c>
    </row>
    <row r="5" spans="1:7" x14ac:dyDescent="0.25">
      <c r="A5">
        <v>1</v>
      </c>
      <c r="B5" t="s">
        <v>4</v>
      </c>
      <c r="C5">
        <v>2</v>
      </c>
      <c r="D5" t="s">
        <v>8</v>
      </c>
      <c r="E5" s="4">
        <v>369</v>
      </c>
      <c r="F5" s="4">
        <v>440</v>
      </c>
      <c r="G5" s="4">
        <v>472</v>
      </c>
    </row>
    <row r="6" spans="1:7" x14ac:dyDescent="0.25">
      <c r="A6">
        <v>1</v>
      </c>
      <c r="B6" t="s">
        <v>4</v>
      </c>
      <c r="C6">
        <v>2</v>
      </c>
      <c r="D6" t="s">
        <v>9</v>
      </c>
      <c r="E6" s="4">
        <v>364</v>
      </c>
      <c r="F6" s="4">
        <v>384</v>
      </c>
      <c r="G6" s="4">
        <v>466</v>
      </c>
    </row>
    <row r="7" spans="1:7" x14ac:dyDescent="0.25">
      <c r="A7">
        <v>1</v>
      </c>
      <c r="B7" t="s">
        <v>4</v>
      </c>
      <c r="C7">
        <v>3</v>
      </c>
      <c r="D7" t="s">
        <v>10</v>
      </c>
      <c r="E7" s="4">
        <v>309</v>
      </c>
      <c r="F7" s="4">
        <v>334</v>
      </c>
      <c r="G7" s="4">
        <v>263</v>
      </c>
    </row>
    <row r="8" spans="1:7" x14ac:dyDescent="0.25">
      <c r="A8">
        <v>1</v>
      </c>
      <c r="B8" t="s">
        <v>4</v>
      </c>
      <c r="C8">
        <v>3</v>
      </c>
      <c r="D8" t="s">
        <v>11</v>
      </c>
      <c r="E8" s="4">
        <v>330</v>
      </c>
      <c r="F8" s="4">
        <v>314</v>
      </c>
      <c r="G8" s="4">
        <v>211</v>
      </c>
    </row>
    <row r="9" spans="1:7" x14ac:dyDescent="0.25">
      <c r="A9">
        <v>2</v>
      </c>
      <c r="B9" t="s">
        <v>116</v>
      </c>
      <c r="C9">
        <v>4</v>
      </c>
      <c r="D9" t="s">
        <v>13</v>
      </c>
      <c r="E9" s="4">
        <v>1132</v>
      </c>
      <c r="F9" s="4">
        <v>1212</v>
      </c>
      <c r="G9" s="4">
        <v>1289</v>
      </c>
    </row>
    <row r="10" spans="1:7" x14ac:dyDescent="0.25">
      <c r="A10">
        <v>2</v>
      </c>
      <c r="B10" t="s">
        <v>116</v>
      </c>
      <c r="C10">
        <v>5</v>
      </c>
      <c r="D10" t="s">
        <v>14</v>
      </c>
      <c r="E10" s="4">
        <v>686</v>
      </c>
      <c r="F10" s="4">
        <v>738</v>
      </c>
      <c r="G10" s="4">
        <v>809</v>
      </c>
    </row>
    <row r="11" spans="1:7" x14ac:dyDescent="0.25">
      <c r="A11">
        <v>2</v>
      </c>
      <c r="B11" t="s">
        <v>116</v>
      </c>
      <c r="C11">
        <v>5</v>
      </c>
      <c r="D11" t="s">
        <v>15</v>
      </c>
      <c r="E11" s="4">
        <v>580</v>
      </c>
      <c r="F11" s="4">
        <v>649</v>
      </c>
      <c r="G11" s="4">
        <v>711</v>
      </c>
    </row>
    <row r="12" spans="1:7" x14ac:dyDescent="0.25">
      <c r="A12">
        <v>2</v>
      </c>
      <c r="B12" t="s">
        <v>116</v>
      </c>
      <c r="C12">
        <v>6</v>
      </c>
      <c r="D12" t="s">
        <v>16</v>
      </c>
      <c r="E12" s="4">
        <v>77</v>
      </c>
      <c r="F12" s="4">
        <v>66</v>
      </c>
      <c r="G12" s="4">
        <v>37</v>
      </c>
    </row>
    <row r="13" spans="1:7" x14ac:dyDescent="0.25">
      <c r="A13">
        <v>2</v>
      </c>
      <c r="B13" t="s">
        <v>116</v>
      </c>
      <c r="C13">
        <v>6</v>
      </c>
      <c r="D13" t="s">
        <v>17</v>
      </c>
      <c r="E13" s="4">
        <v>60</v>
      </c>
      <c r="F13" s="4">
        <v>40</v>
      </c>
      <c r="G13" s="4">
        <v>36</v>
      </c>
    </row>
    <row r="14" spans="1:7" x14ac:dyDescent="0.25">
      <c r="A14">
        <v>3</v>
      </c>
      <c r="B14" t="s">
        <v>18</v>
      </c>
      <c r="C14">
        <v>1</v>
      </c>
      <c r="D14" t="s">
        <v>19</v>
      </c>
      <c r="E14" s="4">
        <v>195</v>
      </c>
      <c r="F14" s="4">
        <v>215</v>
      </c>
      <c r="G14" s="4">
        <v>240</v>
      </c>
    </row>
    <row r="15" spans="1:7" x14ac:dyDescent="0.25">
      <c r="A15">
        <v>3</v>
      </c>
      <c r="B15" t="s">
        <v>18</v>
      </c>
      <c r="C15">
        <v>2</v>
      </c>
      <c r="D15" t="s">
        <v>20</v>
      </c>
      <c r="E15" s="4">
        <v>81</v>
      </c>
      <c r="F15" s="4">
        <v>60</v>
      </c>
      <c r="G15" s="4">
        <v>65</v>
      </c>
    </row>
    <row r="16" spans="1:7" x14ac:dyDescent="0.25">
      <c r="A16">
        <v>3</v>
      </c>
      <c r="B16" t="s">
        <v>18</v>
      </c>
      <c r="C16">
        <v>2</v>
      </c>
      <c r="D16" t="s">
        <v>21</v>
      </c>
      <c r="E16" s="4">
        <v>60</v>
      </c>
      <c r="F16" s="4">
        <v>80</v>
      </c>
      <c r="G16" s="4">
        <v>90</v>
      </c>
    </row>
    <row r="17" spans="1:7" x14ac:dyDescent="0.25">
      <c r="A17">
        <v>3</v>
      </c>
      <c r="B17" t="s">
        <v>18</v>
      </c>
      <c r="C17">
        <v>3</v>
      </c>
      <c r="D17" t="s">
        <v>22</v>
      </c>
      <c r="E17" s="4">
        <v>14457</v>
      </c>
      <c r="F17" s="4">
        <v>6410</v>
      </c>
      <c r="G17" s="4">
        <v>9619</v>
      </c>
    </row>
    <row r="18" spans="1:7" x14ac:dyDescent="0.25">
      <c r="A18">
        <v>3</v>
      </c>
      <c r="B18" t="s">
        <v>18</v>
      </c>
      <c r="C18">
        <v>4</v>
      </c>
      <c r="D18" t="s">
        <v>23</v>
      </c>
      <c r="E18" s="4">
        <v>74702393.430000007</v>
      </c>
      <c r="F18" s="4">
        <v>51824733.990000002</v>
      </c>
      <c r="G18" s="4">
        <v>62731487.850000001</v>
      </c>
    </row>
    <row r="19" spans="1:7" x14ac:dyDescent="0.25">
      <c r="A19">
        <v>3</v>
      </c>
      <c r="B19" t="s">
        <v>18</v>
      </c>
      <c r="C19">
        <v>5</v>
      </c>
      <c r="D19" t="s">
        <v>24</v>
      </c>
      <c r="E19" s="4">
        <v>5167.21</v>
      </c>
      <c r="F19" s="4">
        <v>8084.98</v>
      </c>
      <c r="G19" s="4">
        <v>6521.62</v>
      </c>
    </row>
    <row r="20" spans="1:7" x14ac:dyDescent="0.25">
      <c r="A20">
        <v>4</v>
      </c>
      <c r="B20" t="s">
        <v>25</v>
      </c>
      <c r="C20">
        <v>1</v>
      </c>
      <c r="D20" t="s">
        <v>26</v>
      </c>
      <c r="E20" s="4">
        <v>19</v>
      </c>
      <c r="F20" s="4">
        <v>48</v>
      </c>
      <c r="G20" s="4">
        <v>48</v>
      </c>
    </row>
    <row r="21" spans="1:7" x14ac:dyDescent="0.25">
      <c r="A21">
        <v>4</v>
      </c>
      <c r="B21" t="s">
        <v>25</v>
      </c>
      <c r="C21">
        <v>2</v>
      </c>
      <c r="D21" t="s">
        <v>27</v>
      </c>
      <c r="E21" s="4">
        <v>29</v>
      </c>
      <c r="F21" s="4">
        <v>15</v>
      </c>
      <c r="G21" s="4">
        <v>27</v>
      </c>
    </row>
    <row r="22" spans="1:7" x14ac:dyDescent="0.25">
      <c r="A22">
        <v>4</v>
      </c>
      <c r="B22" t="s">
        <v>25</v>
      </c>
      <c r="C22">
        <v>2</v>
      </c>
      <c r="D22" t="s">
        <v>28</v>
      </c>
      <c r="E22" s="4">
        <v>13</v>
      </c>
      <c r="F22" s="4">
        <v>44</v>
      </c>
      <c r="G22" s="4">
        <v>27</v>
      </c>
    </row>
    <row r="23" spans="1:7" x14ac:dyDescent="0.25">
      <c r="A23">
        <v>4</v>
      </c>
      <c r="B23" t="s">
        <v>25</v>
      </c>
      <c r="C23">
        <v>3</v>
      </c>
      <c r="D23" t="s">
        <v>29</v>
      </c>
      <c r="E23" s="4">
        <v>28</v>
      </c>
      <c r="F23" s="4">
        <v>82</v>
      </c>
      <c r="G23" s="4">
        <v>85</v>
      </c>
    </row>
    <row r="24" spans="1:7" x14ac:dyDescent="0.25">
      <c r="A24">
        <v>4</v>
      </c>
      <c r="B24" t="s">
        <v>25</v>
      </c>
      <c r="C24">
        <v>4</v>
      </c>
      <c r="D24" t="s">
        <v>30</v>
      </c>
      <c r="E24" s="4">
        <v>227400</v>
      </c>
      <c r="F24" s="4">
        <v>3729350</v>
      </c>
      <c r="G24" s="4">
        <v>4837793</v>
      </c>
    </row>
    <row r="25" spans="1:7" x14ac:dyDescent="0.25">
      <c r="A25">
        <v>4</v>
      </c>
      <c r="B25" t="s">
        <v>25</v>
      </c>
      <c r="C25">
        <v>5</v>
      </c>
      <c r="D25" t="s">
        <v>31</v>
      </c>
      <c r="E25" s="4">
        <v>8121.43</v>
      </c>
      <c r="F25" s="4">
        <v>45479.88</v>
      </c>
      <c r="G25" s="4">
        <v>56915.21</v>
      </c>
    </row>
    <row r="26" spans="1:7" x14ac:dyDescent="0.25">
      <c r="A26">
        <v>4</v>
      </c>
      <c r="B26" t="s">
        <v>25</v>
      </c>
      <c r="C26">
        <v>6</v>
      </c>
      <c r="D26" t="s">
        <v>32</v>
      </c>
      <c r="E26" s="4">
        <v>2690</v>
      </c>
      <c r="F26" s="4">
        <v>10110</v>
      </c>
      <c r="G26" s="4">
        <v>11030</v>
      </c>
    </row>
    <row r="27" spans="1:7" x14ac:dyDescent="0.25">
      <c r="A27">
        <v>4</v>
      </c>
      <c r="B27" t="s">
        <v>25</v>
      </c>
      <c r="C27">
        <v>7</v>
      </c>
      <c r="D27" t="s">
        <v>33</v>
      </c>
      <c r="E27" s="4">
        <v>1210</v>
      </c>
      <c r="F27" s="4">
        <v>6040</v>
      </c>
      <c r="G27" s="4">
        <v>6820</v>
      </c>
    </row>
    <row r="28" spans="1:7" x14ac:dyDescent="0.25">
      <c r="A28">
        <v>5</v>
      </c>
      <c r="B28" t="s">
        <v>34</v>
      </c>
      <c r="C28">
        <v>1</v>
      </c>
      <c r="D28" t="s">
        <v>35</v>
      </c>
      <c r="E28" s="4">
        <v>483</v>
      </c>
      <c r="F28" s="4">
        <v>540</v>
      </c>
      <c r="G28" s="4">
        <v>555</v>
      </c>
    </row>
    <row r="29" spans="1:7" x14ac:dyDescent="0.25">
      <c r="A29">
        <v>5</v>
      </c>
      <c r="B29" t="s">
        <v>34</v>
      </c>
      <c r="C29">
        <v>2</v>
      </c>
      <c r="D29" t="s">
        <v>36</v>
      </c>
      <c r="E29" s="4">
        <v>91</v>
      </c>
      <c r="F29" s="4">
        <v>65</v>
      </c>
      <c r="G29" s="4">
        <v>77</v>
      </c>
    </row>
    <row r="30" spans="1:7" x14ac:dyDescent="0.25">
      <c r="A30">
        <v>5</v>
      </c>
      <c r="B30" t="s">
        <v>37</v>
      </c>
      <c r="C30">
        <v>2</v>
      </c>
      <c r="D30" t="s">
        <v>38</v>
      </c>
      <c r="E30" s="4">
        <v>82</v>
      </c>
      <c r="F30" s="4">
        <v>105</v>
      </c>
      <c r="G30" s="4">
        <v>99</v>
      </c>
    </row>
    <row r="31" spans="1:7" x14ac:dyDescent="0.25">
      <c r="A31">
        <v>5</v>
      </c>
      <c r="B31" t="s">
        <v>34</v>
      </c>
      <c r="C31">
        <v>3</v>
      </c>
      <c r="D31" t="s">
        <v>39</v>
      </c>
      <c r="E31" s="4">
        <v>5887</v>
      </c>
      <c r="F31" s="4">
        <v>7678</v>
      </c>
      <c r="G31" s="4">
        <v>7827</v>
      </c>
    </row>
    <row r="32" spans="1:7" x14ac:dyDescent="0.25">
      <c r="A32">
        <v>5</v>
      </c>
      <c r="B32" t="s">
        <v>34</v>
      </c>
      <c r="C32">
        <v>3</v>
      </c>
      <c r="D32" t="s">
        <v>40</v>
      </c>
      <c r="E32" s="4">
        <v>10</v>
      </c>
      <c r="F32" s="4">
        <v>5</v>
      </c>
      <c r="G32" s="4">
        <v>2</v>
      </c>
    </row>
    <row r="33" spans="1:7" x14ac:dyDescent="0.25">
      <c r="A33">
        <v>5</v>
      </c>
      <c r="B33" t="s">
        <v>34</v>
      </c>
      <c r="C33">
        <v>4</v>
      </c>
      <c r="D33" t="s">
        <v>41</v>
      </c>
      <c r="E33" s="4">
        <v>103561816.8</v>
      </c>
      <c r="F33" s="4">
        <v>135597027.5</v>
      </c>
      <c r="G33" s="4">
        <v>139999626.90000001</v>
      </c>
    </row>
    <row r="34" spans="1:7" x14ac:dyDescent="0.25">
      <c r="A34">
        <v>5</v>
      </c>
      <c r="B34" t="s">
        <v>34</v>
      </c>
      <c r="C34">
        <v>4</v>
      </c>
      <c r="D34" t="s">
        <v>42</v>
      </c>
      <c r="E34" s="4">
        <v>-318000</v>
      </c>
      <c r="F34" s="4">
        <v>-50500</v>
      </c>
      <c r="G34" s="4">
        <v>-15000</v>
      </c>
    </row>
    <row r="35" spans="1:7" x14ac:dyDescent="0.25">
      <c r="A35">
        <v>5</v>
      </c>
      <c r="B35" t="s">
        <v>34</v>
      </c>
      <c r="C35">
        <v>5</v>
      </c>
      <c r="D35" t="s">
        <v>43</v>
      </c>
      <c r="E35" s="4">
        <v>17591.61</v>
      </c>
      <c r="F35" s="4">
        <v>17660.46</v>
      </c>
      <c r="G35" s="4">
        <v>17886.75</v>
      </c>
    </row>
    <row r="36" spans="1:7" x14ac:dyDescent="0.25">
      <c r="A36">
        <v>5</v>
      </c>
      <c r="B36" t="s">
        <v>34</v>
      </c>
      <c r="C36">
        <v>5</v>
      </c>
      <c r="D36" t="s">
        <v>44</v>
      </c>
      <c r="E36" s="4">
        <v>-31800</v>
      </c>
      <c r="F36" s="4">
        <v>-10100</v>
      </c>
      <c r="G36" s="4">
        <v>-7500</v>
      </c>
    </row>
    <row r="37" spans="1:7" x14ac:dyDescent="0.25">
      <c r="A37">
        <v>5</v>
      </c>
      <c r="B37" t="s">
        <v>34</v>
      </c>
      <c r="C37">
        <v>6</v>
      </c>
      <c r="D37" t="s">
        <v>45</v>
      </c>
      <c r="E37" s="4">
        <v>496740</v>
      </c>
      <c r="F37" s="4">
        <v>654280</v>
      </c>
      <c r="G37" s="4">
        <v>665080</v>
      </c>
    </row>
    <row r="38" spans="1:7" x14ac:dyDescent="0.25">
      <c r="A38">
        <v>5</v>
      </c>
      <c r="B38" t="s">
        <v>34</v>
      </c>
      <c r="C38">
        <v>6</v>
      </c>
      <c r="D38" t="s">
        <v>46</v>
      </c>
      <c r="E38" s="4">
        <v>-720</v>
      </c>
      <c r="F38" s="4">
        <v>-470</v>
      </c>
      <c r="G38" s="4">
        <v>-170</v>
      </c>
    </row>
    <row r="39" spans="1:7" x14ac:dyDescent="0.25">
      <c r="A39">
        <v>5</v>
      </c>
      <c r="B39" t="s">
        <v>34</v>
      </c>
      <c r="C39">
        <v>7</v>
      </c>
      <c r="D39" t="s">
        <v>47</v>
      </c>
      <c r="E39" s="4">
        <v>383310</v>
      </c>
      <c r="F39" s="4">
        <v>495920</v>
      </c>
      <c r="G39" s="4">
        <v>508370</v>
      </c>
    </row>
    <row r="40" spans="1:7" x14ac:dyDescent="0.25">
      <c r="A40">
        <v>5</v>
      </c>
      <c r="B40" t="s">
        <v>34</v>
      </c>
      <c r="C40">
        <v>7</v>
      </c>
      <c r="D40" t="s">
        <v>48</v>
      </c>
      <c r="E40" s="4">
        <v>-780</v>
      </c>
      <c r="F40" s="4">
        <v>-280</v>
      </c>
      <c r="G40" s="4">
        <v>-130</v>
      </c>
    </row>
    <row r="41" spans="1:7" x14ac:dyDescent="0.25">
      <c r="A41">
        <v>6</v>
      </c>
      <c r="B41" t="s">
        <v>49</v>
      </c>
      <c r="C41">
        <v>1</v>
      </c>
      <c r="D41" t="s">
        <v>50</v>
      </c>
      <c r="E41" s="4">
        <v>407</v>
      </c>
      <c r="F41" s="4">
        <v>441</v>
      </c>
      <c r="G41" s="4">
        <v>508</v>
      </c>
    </row>
    <row r="42" spans="1:7" x14ac:dyDescent="0.25">
      <c r="A42">
        <v>6</v>
      </c>
      <c r="B42" t="s">
        <v>49</v>
      </c>
      <c r="C42">
        <v>2</v>
      </c>
      <c r="D42" t="s">
        <v>51</v>
      </c>
      <c r="E42" s="4">
        <v>31</v>
      </c>
      <c r="F42" s="4">
        <v>31</v>
      </c>
      <c r="G42" s="4">
        <v>19</v>
      </c>
    </row>
    <row r="43" spans="1:7" x14ac:dyDescent="0.25">
      <c r="A43">
        <v>6</v>
      </c>
      <c r="B43" t="s">
        <v>49</v>
      </c>
      <c r="C43">
        <v>2</v>
      </c>
      <c r="D43" t="s">
        <v>52</v>
      </c>
      <c r="E43" s="4">
        <v>67</v>
      </c>
      <c r="F43" s="4">
        <v>89</v>
      </c>
      <c r="G43" s="4">
        <v>96</v>
      </c>
    </row>
    <row r="44" spans="1:7" x14ac:dyDescent="0.25">
      <c r="A44">
        <v>6</v>
      </c>
      <c r="B44" t="s">
        <v>49</v>
      </c>
      <c r="C44">
        <v>3</v>
      </c>
      <c r="D44" t="s">
        <v>53</v>
      </c>
      <c r="E44" s="4">
        <v>15919</v>
      </c>
      <c r="F44" s="4">
        <v>23040</v>
      </c>
      <c r="G44" s="4">
        <v>32807</v>
      </c>
    </row>
    <row r="45" spans="1:7" x14ac:dyDescent="0.25">
      <c r="A45">
        <v>6</v>
      </c>
      <c r="B45" t="s">
        <v>49</v>
      </c>
      <c r="C45">
        <v>3</v>
      </c>
      <c r="D45" t="s">
        <v>54</v>
      </c>
      <c r="E45" s="4">
        <v>37</v>
      </c>
      <c r="F45" s="4">
        <v>31</v>
      </c>
      <c r="G45" s="4">
        <v>33</v>
      </c>
    </row>
    <row r="46" spans="1:7" x14ac:dyDescent="0.25">
      <c r="A46">
        <v>6</v>
      </c>
      <c r="B46" t="s">
        <v>49</v>
      </c>
      <c r="C46">
        <v>4</v>
      </c>
      <c r="D46" t="s">
        <v>55</v>
      </c>
      <c r="E46" s="4">
        <v>47998656</v>
      </c>
      <c r="F46" s="4">
        <v>70344365</v>
      </c>
      <c r="G46" s="4">
        <v>96569076.5</v>
      </c>
    </row>
    <row r="47" spans="1:7" x14ac:dyDescent="0.25">
      <c r="A47">
        <v>6</v>
      </c>
      <c r="B47" t="s">
        <v>49</v>
      </c>
      <c r="C47">
        <v>4</v>
      </c>
      <c r="D47" t="s">
        <v>56</v>
      </c>
      <c r="E47" s="4">
        <v>-170990</v>
      </c>
      <c r="F47" s="4">
        <v>-180850</v>
      </c>
      <c r="G47" s="4">
        <v>-141850</v>
      </c>
    </row>
    <row r="48" spans="1:7" x14ac:dyDescent="0.25">
      <c r="A48">
        <v>6</v>
      </c>
      <c r="B48" t="s">
        <v>49</v>
      </c>
      <c r="C48">
        <v>5</v>
      </c>
      <c r="D48" t="s">
        <v>57</v>
      </c>
      <c r="E48" s="4">
        <v>3015.18</v>
      </c>
      <c r="F48" s="4">
        <v>3053.14</v>
      </c>
      <c r="G48" s="4">
        <v>2943.55</v>
      </c>
    </row>
    <row r="49" spans="1:7" x14ac:dyDescent="0.25">
      <c r="A49">
        <v>6</v>
      </c>
      <c r="B49" t="s">
        <v>49</v>
      </c>
      <c r="C49">
        <v>5</v>
      </c>
      <c r="D49" t="s">
        <v>58</v>
      </c>
      <c r="E49" s="4">
        <v>-4621.3500000000004</v>
      </c>
      <c r="F49" s="4">
        <v>-5833.87</v>
      </c>
      <c r="G49" s="4">
        <v>-4298.4799999999996</v>
      </c>
    </row>
    <row r="50" spans="1:7" x14ac:dyDescent="0.25">
      <c r="A50">
        <v>6</v>
      </c>
      <c r="B50" t="s">
        <v>49</v>
      </c>
      <c r="C50">
        <v>6</v>
      </c>
      <c r="D50" t="s">
        <v>59</v>
      </c>
      <c r="E50" s="4">
        <v>799076.46</v>
      </c>
      <c r="F50" s="4">
        <v>1165432.1499999999</v>
      </c>
      <c r="G50" s="4">
        <v>1622594.27</v>
      </c>
    </row>
    <row r="51" spans="1:7" x14ac:dyDescent="0.25">
      <c r="A51">
        <v>6</v>
      </c>
      <c r="B51" t="s">
        <v>49</v>
      </c>
      <c r="C51">
        <v>6</v>
      </c>
      <c r="D51" t="s">
        <v>60</v>
      </c>
      <c r="E51" s="4">
        <v>-260</v>
      </c>
      <c r="F51" s="4">
        <v>0</v>
      </c>
      <c r="G51" s="4">
        <v>0</v>
      </c>
    </row>
    <row r="52" spans="1:7" x14ac:dyDescent="0.25">
      <c r="A52">
        <v>6</v>
      </c>
      <c r="B52" t="s">
        <v>49</v>
      </c>
      <c r="C52">
        <v>7</v>
      </c>
      <c r="D52" t="s">
        <v>61</v>
      </c>
      <c r="E52" s="4">
        <v>528910</v>
      </c>
      <c r="F52" s="4">
        <v>779120</v>
      </c>
      <c r="G52" s="4">
        <v>1090060</v>
      </c>
    </row>
    <row r="53" spans="1:7" x14ac:dyDescent="0.25">
      <c r="A53">
        <v>6</v>
      </c>
      <c r="B53" t="s">
        <v>49</v>
      </c>
      <c r="C53">
        <v>7</v>
      </c>
      <c r="D53" t="s">
        <v>62</v>
      </c>
      <c r="E53" s="4">
        <v>-200</v>
      </c>
      <c r="F53" s="4">
        <v>0</v>
      </c>
      <c r="G53" s="4">
        <v>0</v>
      </c>
    </row>
    <row r="54" spans="1:7" x14ac:dyDescent="0.25">
      <c r="A54">
        <v>7</v>
      </c>
      <c r="B54" t="s">
        <v>49</v>
      </c>
      <c r="C54">
        <v>1</v>
      </c>
      <c r="D54" t="s">
        <v>63</v>
      </c>
      <c r="E54" s="4">
        <v>361</v>
      </c>
      <c r="F54" s="4">
        <v>421</v>
      </c>
      <c r="G54" s="4">
        <v>538</v>
      </c>
    </row>
    <row r="55" spans="1:7" x14ac:dyDescent="0.25">
      <c r="A55">
        <v>7</v>
      </c>
      <c r="B55" t="s">
        <v>49</v>
      </c>
      <c r="C55">
        <v>2</v>
      </c>
      <c r="D55" t="s">
        <v>64</v>
      </c>
      <c r="E55" s="4">
        <v>13</v>
      </c>
      <c r="F55" s="4">
        <v>21</v>
      </c>
      <c r="G55" s="4">
        <v>22</v>
      </c>
    </row>
    <row r="56" spans="1:7" x14ac:dyDescent="0.25">
      <c r="A56">
        <v>7</v>
      </c>
      <c r="B56" t="s">
        <v>49</v>
      </c>
      <c r="C56">
        <v>2</v>
      </c>
      <c r="D56" t="s">
        <v>52</v>
      </c>
      <c r="E56" s="4">
        <v>86</v>
      </c>
      <c r="F56" s="4">
        <v>94</v>
      </c>
      <c r="G56" s="4">
        <v>124</v>
      </c>
    </row>
    <row r="57" spans="1:7" x14ac:dyDescent="0.25">
      <c r="A57">
        <v>7</v>
      </c>
      <c r="B57" t="s">
        <v>49</v>
      </c>
      <c r="C57">
        <v>3</v>
      </c>
      <c r="D57" t="s">
        <v>65</v>
      </c>
      <c r="E57" s="4">
        <v>18982</v>
      </c>
      <c r="F57" s="4">
        <v>24077</v>
      </c>
      <c r="G57" s="4">
        <v>41789</v>
      </c>
    </row>
    <row r="58" spans="1:7" x14ac:dyDescent="0.25">
      <c r="A58">
        <v>7</v>
      </c>
      <c r="B58" t="s">
        <v>49</v>
      </c>
      <c r="C58">
        <v>3</v>
      </c>
      <c r="D58" t="s">
        <v>66</v>
      </c>
      <c r="E58" s="4">
        <v>31</v>
      </c>
      <c r="F58" s="4">
        <v>38</v>
      </c>
      <c r="G58" s="4">
        <v>75</v>
      </c>
    </row>
    <row r="59" spans="1:7" x14ac:dyDescent="0.25">
      <c r="A59">
        <v>7</v>
      </c>
      <c r="B59" t="s">
        <v>49</v>
      </c>
      <c r="C59">
        <v>4</v>
      </c>
      <c r="D59" t="s">
        <v>67</v>
      </c>
      <c r="E59" s="4">
        <v>25187977</v>
      </c>
      <c r="F59" s="4">
        <v>31802855</v>
      </c>
      <c r="G59" s="4">
        <v>56435040</v>
      </c>
    </row>
    <row r="60" spans="1:7" x14ac:dyDescent="0.25">
      <c r="A60">
        <v>7</v>
      </c>
      <c r="B60" t="s">
        <v>49</v>
      </c>
      <c r="C60">
        <v>4</v>
      </c>
      <c r="D60" t="s">
        <v>68</v>
      </c>
      <c r="E60" s="4">
        <v>-56200</v>
      </c>
      <c r="F60" s="4">
        <v>-52500</v>
      </c>
      <c r="G60" s="4">
        <v>-122100</v>
      </c>
    </row>
    <row r="61" spans="1:7" x14ac:dyDescent="0.25">
      <c r="A61">
        <v>7</v>
      </c>
      <c r="B61" t="s">
        <v>49</v>
      </c>
      <c r="C61">
        <v>5</v>
      </c>
      <c r="D61" t="s">
        <v>69</v>
      </c>
      <c r="E61" s="4">
        <v>1326.94</v>
      </c>
      <c r="F61" s="4">
        <v>1320.88</v>
      </c>
      <c r="G61" s="4">
        <v>1350.48</v>
      </c>
    </row>
    <row r="62" spans="1:7" x14ac:dyDescent="0.25">
      <c r="A62">
        <v>7</v>
      </c>
      <c r="B62" t="s">
        <v>49</v>
      </c>
      <c r="C62">
        <v>5</v>
      </c>
      <c r="D62" t="s">
        <v>70</v>
      </c>
      <c r="E62" s="4">
        <v>-1812.9</v>
      </c>
      <c r="F62" s="4">
        <v>-1381.58</v>
      </c>
      <c r="G62" s="4">
        <v>-1628</v>
      </c>
    </row>
    <row r="63" spans="1:7" x14ac:dyDescent="0.25">
      <c r="A63">
        <v>7</v>
      </c>
      <c r="B63" t="s">
        <v>49</v>
      </c>
      <c r="C63">
        <v>6</v>
      </c>
      <c r="D63" t="s">
        <v>71</v>
      </c>
      <c r="E63" s="4">
        <v>631326.77</v>
      </c>
      <c r="F63" s="4">
        <v>799333.55</v>
      </c>
      <c r="G63" s="4">
        <v>1399851.4</v>
      </c>
    </row>
    <row r="64" spans="1:7" x14ac:dyDescent="0.25">
      <c r="A64">
        <v>7</v>
      </c>
      <c r="B64" t="s">
        <v>49</v>
      </c>
      <c r="C64">
        <v>6</v>
      </c>
      <c r="D64" t="s">
        <v>72</v>
      </c>
      <c r="E64" s="4">
        <v>-135</v>
      </c>
      <c r="F64" s="4">
        <v>0</v>
      </c>
      <c r="G64" s="4">
        <v>0</v>
      </c>
    </row>
    <row r="65" spans="1:7" x14ac:dyDescent="0.25">
      <c r="A65">
        <v>7</v>
      </c>
      <c r="B65" t="s">
        <v>49</v>
      </c>
      <c r="C65">
        <v>7</v>
      </c>
      <c r="D65" t="s">
        <v>73</v>
      </c>
      <c r="E65" s="4">
        <v>387190</v>
      </c>
      <c r="F65" s="4">
        <v>490170</v>
      </c>
      <c r="G65" s="4">
        <v>847870</v>
      </c>
    </row>
    <row r="66" spans="1:7" x14ac:dyDescent="0.25">
      <c r="A66">
        <v>7</v>
      </c>
      <c r="B66" t="s">
        <v>49</v>
      </c>
      <c r="C66">
        <v>7</v>
      </c>
      <c r="D66" t="s">
        <v>74</v>
      </c>
      <c r="E66" s="4">
        <v>-80</v>
      </c>
      <c r="F66" s="4">
        <v>0</v>
      </c>
      <c r="G66" s="4">
        <v>0</v>
      </c>
    </row>
    <row r="67" spans="1:7" x14ac:dyDescent="0.25">
      <c r="A67">
        <v>8</v>
      </c>
      <c r="B67" t="s">
        <v>49</v>
      </c>
      <c r="C67">
        <v>1</v>
      </c>
      <c r="D67" t="s">
        <v>75</v>
      </c>
      <c r="E67" s="4">
        <v>241</v>
      </c>
      <c r="F67" s="4">
        <v>275</v>
      </c>
      <c r="G67" s="4">
        <v>354</v>
      </c>
    </row>
    <row r="68" spans="1:7" x14ac:dyDescent="0.25">
      <c r="A68">
        <v>8</v>
      </c>
      <c r="B68" t="s">
        <v>49</v>
      </c>
      <c r="C68">
        <v>2</v>
      </c>
      <c r="D68" t="s">
        <v>76</v>
      </c>
      <c r="E68" s="4">
        <v>15</v>
      </c>
      <c r="F68" s="4">
        <v>11</v>
      </c>
      <c r="G68" s="4">
        <v>9</v>
      </c>
    </row>
    <row r="69" spans="1:7" x14ac:dyDescent="0.25">
      <c r="A69">
        <v>8</v>
      </c>
      <c r="B69" t="s">
        <v>49</v>
      </c>
      <c r="C69">
        <v>2</v>
      </c>
      <c r="D69" t="s">
        <v>52</v>
      </c>
      <c r="E69" s="4">
        <v>60</v>
      </c>
      <c r="F69" s="4">
        <v>78</v>
      </c>
      <c r="G69" s="4">
        <v>119</v>
      </c>
    </row>
    <row r="70" spans="1:7" x14ac:dyDescent="0.25">
      <c r="A70">
        <v>8</v>
      </c>
      <c r="B70" t="s">
        <v>49</v>
      </c>
      <c r="C70">
        <v>3</v>
      </c>
      <c r="D70" t="s">
        <v>77</v>
      </c>
      <c r="E70" s="4">
        <v>4522</v>
      </c>
      <c r="F70" s="4">
        <v>4044</v>
      </c>
      <c r="G70" s="4">
        <v>8713</v>
      </c>
    </row>
    <row r="71" spans="1:7" x14ac:dyDescent="0.25">
      <c r="A71">
        <v>8</v>
      </c>
      <c r="B71" t="s">
        <v>49</v>
      </c>
      <c r="C71">
        <v>3</v>
      </c>
      <c r="D71" t="s">
        <v>78</v>
      </c>
      <c r="E71" s="4">
        <v>1</v>
      </c>
      <c r="F71" s="4">
        <v>1</v>
      </c>
      <c r="G71" s="4">
        <v>3</v>
      </c>
    </row>
    <row r="72" spans="1:7" x14ac:dyDescent="0.25">
      <c r="A72">
        <v>8</v>
      </c>
      <c r="B72" t="s">
        <v>49</v>
      </c>
      <c r="C72">
        <v>4</v>
      </c>
      <c r="D72" t="s">
        <v>79</v>
      </c>
      <c r="E72" s="4">
        <v>5396050</v>
      </c>
      <c r="F72" s="4">
        <v>4861828</v>
      </c>
      <c r="G72" s="4">
        <v>10619965</v>
      </c>
    </row>
    <row r="73" spans="1:7" x14ac:dyDescent="0.25">
      <c r="A73">
        <v>8</v>
      </c>
      <c r="B73" t="s">
        <v>49</v>
      </c>
      <c r="C73">
        <v>4</v>
      </c>
      <c r="D73" t="s">
        <v>80</v>
      </c>
      <c r="E73" s="4">
        <v>-1000</v>
      </c>
      <c r="F73" s="4">
        <v>-1000</v>
      </c>
      <c r="G73" s="4">
        <v>-3000</v>
      </c>
    </row>
    <row r="74" spans="1:7" x14ac:dyDescent="0.25">
      <c r="A74">
        <v>8</v>
      </c>
      <c r="B74" t="s">
        <v>49</v>
      </c>
      <c r="C74">
        <v>5</v>
      </c>
      <c r="D74" t="s">
        <v>81</v>
      </c>
      <c r="E74" s="4">
        <v>1193.29</v>
      </c>
      <c r="F74" s="4">
        <v>1202.23</v>
      </c>
      <c r="G74" s="4">
        <v>1218.8599999999999</v>
      </c>
    </row>
    <row r="75" spans="1:7" x14ac:dyDescent="0.25">
      <c r="A75">
        <v>8</v>
      </c>
      <c r="B75" t="s">
        <v>49</v>
      </c>
      <c r="C75">
        <v>5</v>
      </c>
      <c r="D75" t="s">
        <v>82</v>
      </c>
      <c r="E75" s="4">
        <v>-1000</v>
      </c>
      <c r="F75" s="4">
        <v>-1000</v>
      </c>
      <c r="G75" s="4">
        <v>-1000</v>
      </c>
    </row>
    <row r="76" spans="1:7" x14ac:dyDescent="0.25">
      <c r="A76">
        <v>8</v>
      </c>
      <c r="B76" t="s">
        <v>49</v>
      </c>
      <c r="C76">
        <v>6</v>
      </c>
      <c r="D76" t="s">
        <v>83</v>
      </c>
      <c r="E76" s="4">
        <v>5235138.5</v>
      </c>
      <c r="F76" s="4">
        <v>4716943.16</v>
      </c>
      <c r="G76" s="4">
        <v>10304276.050000001</v>
      </c>
    </row>
    <row r="77" spans="1:7" x14ac:dyDescent="0.25">
      <c r="A77">
        <v>8</v>
      </c>
      <c r="B77" t="s">
        <v>49</v>
      </c>
      <c r="C77">
        <v>6</v>
      </c>
      <c r="D77" t="s">
        <v>84</v>
      </c>
      <c r="E77" s="4">
        <v>0</v>
      </c>
      <c r="F77" s="4">
        <v>0</v>
      </c>
      <c r="G77" s="4">
        <v>0</v>
      </c>
    </row>
    <row r="78" spans="1:7" x14ac:dyDescent="0.25">
      <c r="A78">
        <v>8</v>
      </c>
      <c r="B78" t="s">
        <v>49</v>
      </c>
      <c r="C78">
        <v>7</v>
      </c>
      <c r="D78" t="s">
        <v>85</v>
      </c>
      <c r="E78" s="4">
        <v>161911.5</v>
      </c>
      <c r="F78" s="4">
        <v>145884.84</v>
      </c>
      <c r="G78" s="4">
        <v>318688.95</v>
      </c>
    </row>
    <row r="79" spans="1:7" x14ac:dyDescent="0.25">
      <c r="A79">
        <v>8</v>
      </c>
      <c r="B79" t="s">
        <v>49</v>
      </c>
      <c r="C79">
        <v>7</v>
      </c>
      <c r="D79" t="s">
        <v>86</v>
      </c>
      <c r="E79" s="4">
        <v>0</v>
      </c>
      <c r="F79" s="4">
        <v>0</v>
      </c>
      <c r="G79" s="4">
        <v>0</v>
      </c>
    </row>
    <row r="80" spans="1:7" x14ac:dyDescent="0.25">
      <c r="A80">
        <v>9</v>
      </c>
      <c r="B80" t="s">
        <v>49</v>
      </c>
      <c r="C80">
        <v>1</v>
      </c>
      <c r="D80" t="s">
        <v>87</v>
      </c>
      <c r="E80" s="4">
        <v>36</v>
      </c>
      <c r="F80" s="4">
        <v>41</v>
      </c>
      <c r="G80" s="4">
        <v>42</v>
      </c>
    </row>
    <row r="81" spans="1:7" x14ac:dyDescent="0.25">
      <c r="A81">
        <v>9</v>
      </c>
      <c r="B81" t="s">
        <v>49</v>
      </c>
      <c r="C81">
        <v>2</v>
      </c>
      <c r="D81" t="s">
        <v>88</v>
      </c>
      <c r="E81" s="4">
        <v>6</v>
      </c>
      <c r="F81" s="4">
        <v>1</v>
      </c>
      <c r="G81" s="4">
        <v>8</v>
      </c>
    </row>
    <row r="82" spans="1:7" x14ac:dyDescent="0.25">
      <c r="A82">
        <v>9</v>
      </c>
      <c r="B82" t="s">
        <v>49</v>
      </c>
      <c r="C82">
        <v>2</v>
      </c>
      <c r="D82" t="s">
        <v>52</v>
      </c>
      <c r="E82" s="4">
        <v>29</v>
      </c>
      <c r="F82" s="4">
        <v>31</v>
      </c>
      <c r="G82" s="4">
        <v>33</v>
      </c>
    </row>
    <row r="83" spans="1:7" x14ac:dyDescent="0.25">
      <c r="A83">
        <v>9</v>
      </c>
      <c r="B83" t="s">
        <v>49</v>
      </c>
      <c r="C83">
        <v>3</v>
      </c>
      <c r="D83" t="s">
        <v>89</v>
      </c>
      <c r="E83" s="4">
        <v>58</v>
      </c>
      <c r="F83" s="4">
        <v>71</v>
      </c>
      <c r="G83" s="4">
        <v>65</v>
      </c>
    </row>
    <row r="84" spans="1:7" x14ac:dyDescent="0.25">
      <c r="A84">
        <v>9</v>
      </c>
      <c r="B84" t="s">
        <v>49</v>
      </c>
      <c r="C84">
        <v>3</v>
      </c>
      <c r="D84" t="s">
        <v>90</v>
      </c>
      <c r="E84" s="4" t="s">
        <v>121</v>
      </c>
      <c r="F84" s="4">
        <v>1</v>
      </c>
      <c r="G84" s="4" t="s">
        <v>121</v>
      </c>
    </row>
    <row r="85" spans="1:7" x14ac:dyDescent="0.25">
      <c r="A85">
        <v>9</v>
      </c>
      <c r="B85" t="s">
        <v>49</v>
      </c>
      <c r="C85">
        <v>4</v>
      </c>
      <c r="D85" t="s">
        <v>91</v>
      </c>
      <c r="E85" s="4">
        <v>202499</v>
      </c>
      <c r="F85" s="4">
        <v>282000</v>
      </c>
      <c r="G85" s="4">
        <v>214300</v>
      </c>
    </row>
    <row r="86" spans="1:7" x14ac:dyDescent="0.25">
      <c r="A86">
        <v>9</v>
      </c>
      <c r="B86" t="s">
        <v>49</v>
      </c>
      <c r="C86">
        <v>4</v>
      </c>
      <c r="D86" t="s">
        <v>92</v>
      </c>
      <c r="E86" s="4" t="s">
        <v>121</v>
      </c>
      <c r="F86" s="4">
        <v>-1000</v>
      </c>
      <c r="G86" s="4" t="s">
        <v>121</v>
      </c>
    </row>
    <row r="87" spans="1:7" x14ac:dyDescent="0.25">
      <c r="A87">
        <v>9</v>
      </c>
      <c r="B87" t="s">
        <v>49</v>
      </c>
      <c r="C87">
        <v>5</v>
      </c>
      <c r="D87" t="s">
        <v>93</v>
      </c>
      <c r="E87" s="4">
        <v>3491.36</v>
      </c>
      <c r="F87" s="4">
        <v>3971.83</v>
      </c>
      <c r="G87" s="4">
        <v>3296.92</v>
      </c>
    </row>
    <row r="88" spans="1:7" x14ac:dyDescent="0.25">
      <c r="A88">
        <v>9</v>
      </c>
      <c r="B88" t="s">
        <v>49</v>
      </c>
      <c r="C88">
        <v>5</v>
      </c>
      <c r="D88" t="s">
        <v>94</v>
      </c>
      <c r="E88" s="4" t="s">
        <v>121</v>
      </c>
      <c r="F88" s="4">
        <v>-1000</v>
      </c>
      <c r="G88" s="4" t="s">
        <v>121</v>
      </c>
    </row>
    <row r="89" spans="1:7" x14ac:dyDescent="0.25">
      <c r="A89">
        <v>9</v>
      </c>
      <c r="B89" t="s">
        <v>49</v>
      </c>
      <c r="C89">
        <v>6</v>
      </c>
      <c r="D89" t="s">
        <v>95</v>
      </c>
      <c r="E89" s="4">
        <v>15775.61</v>
      </c>
      <c r="F89" s="4">
        <v>14386.56</v>
      </c>
      <c r="G89" s="4">
        <v>14555.5</v>
      </c>
    </row>
    <row r="90" spans="1:7" x14ac:dyDescent="0.25">
      <c r="A90">
        <v>9</v>
      </c>
      <c r="B90" t="s">
        <v>49</v>
      </c>
      <c r="C90">
        <v>6</v>
      </c>
      <c r="D90" t="s">
        <v>96</v>
      </c>
      <c r="E90" s="4" t="s">
        <v>121</v>
      </c>
      <c r="F90" s="4">
        <v>0</v>
      </c>
      <c r="G90" s="4" t="s">
        <v>121</v>
      </c>
    </row>
    <row r="91" spans="1:7" x14ac:dyDescent="0.25">
      <c r="A91">
        <v>9</v>
      </c>
      <c r="B91" t="s">
        <v>49</v>
      </c>
      <c r="C91">
        <v>7</v>
      </c>
      <c r="D91" t="s">
        <v>97</v>
      </c>
      <c r="E91" s="4">
        <v>1790</v>
      </c>
      <c r="F91" s="4">
        <v>2400</v>
      </c>
      <c r="G91" s="4">
        <v>2070</v>
      </c>
    </row>
    <row r="92" spans="1:7" x14ac:dyDescent="0.25">
      <c r="A92">
        <v>9</v>
      </c>
      <c r="B92" t="s">
        <v>49</v>
      </c>
      <c r="C92">
        <v>7</v>
      </c>
      <c r="D92" t="s">
        <v>98</v>
      </c>
      <c r="E92" s="4" t="s">
        <v>121</v>
      </c>
      <c r="F92" s="4">
        <v>0</v>
      </c>
      <c r="G92" s="4" t="s">
        <v>121</v>
      </c>
    </row>
    <row r="93" spans="1:7" x14ac:dyDescent="0.25">
      <c r="A93">
        <v>10</v>
      </c>
      <c r="B93" t="s">
        <v>99</v>
      </c>
      <c r="C93">
        <v>1</v>
      </c>
      <c r="D93" t="s">
        <v>100</v>
      </c>
      <c r="E93" s="4">
        <v>841</v>
      </c>
      <c r="F93" s="4">
        <v>932</v>
      </c>
      <c r="G93" s="4">
        <v>1035</v>
      </c>
    </row>
    <row r="94" spans="1:7" x14ac:dyDescent="0.25">
      <c r="A94">
        <v>10</v>
      </c>
      <c r="B94" t="s">
        <v>99</v>
      </c>
      <c r="C94">
        <v>2</v>
      </c>
      <c r="D94" t="s">
        <v>101</v>
      </c>
      <c r="E94" s="4">
        <v>91</v>
      </c>
      <c r="F94" s="4">
        <v>59</v>
      </c>
      <c r="G94" s="4">
        <v>77</v>
      </c>
    </row>
    <row r="95" spans="1:7" x14ac:dyDescent="0.25">
      <c r="A95">
        <v>10</v>
      </c>
      <c r="B95" t="s">
        <v>99</v>
      </c>
      <c r="C95">
        <v>2</v>
      </c>
      <c r="D95" t="s">
        <v>102</v>
      </c>
      <c r="E95" s="4">
        <v>72</v>
      </c>
      <c r="F95" s="4">
        <v>127</v>
      </c>
      <c r="G95" s="4">
        <v>113</v>
      </c>
    </row>
    <row r="96" spans="1:7" x14ac:dyDescent="0.25">
      <c r="A96">
        <v>10</v>
      </c>
      <c r="B96" t="s">
        <v>99</v>
      </c>
      <c r="C96">
        <v>3</v>
      </c>
      <c r="D96" t="s">
        <v>103</v>
      </c>
      <c r="E96" s="4">
        <v>11052</v>
      </c>
      <c r="F96" s="4">
        <v>11678</v>
      </c>
      <c r="G96" s="4">
        <v>12558</v>
      </c>
    </row>
    <row r="97" spans="1:7" x14ac:dyDescent="0.25">
      <c r="A97">
        <v>10</v>
      </c>
      <c r="B97" t="s">
        <v>99</v>
      </c>
      <c r="C97">
        <v>3</v>
      </c>
      <c r="D97" t="s">
        <v>104</v>
      </c>
      <c r="E97" s="4">
        <v>5</v>
      </c>
      <c r="F97" s="4">
        <v>17</v>
      </c>
      <c r="G97" s="4">
        <v>192</v>
      </c>
    </row>
    <row r="98" spans="1:7" x14ac:dyDescent="0.25">
      <c r="A98">
        <v>10</v>
      </c>
      <c r="B98" t="s">
        <v>99</v>
      </c>
      <c r="C98">
        <v>4</v>
      </c>
      <c r="D98" t="s">
        <v>105</v>
      </c>
      <c r="E98" s="4">
        <v>4014934.61</v>
      </c>
      <c r="F98" s="4">
        <v>4433797.3099999996</v>
      </c>
      <c r="G98" s="4">
        <v>4688149.75</v>
      </c>
    </row>
    <row r="99" spans="1:7" x14ac:dyDescent="0.25">
      <c r="A99">
        <v>10</v>
      </c>
      <c r="B99" t="s">
        <v>99</v>
      </c>
      <c r="C99">
        <v>4</v>
      </c>
      <c r="D99" t="s">
        <v>106</v>
      </c>
      <c r="E99" s="4">
        <v>-2000</v>
      </c>
      <c r="F99" s="4">
        <v>-23900</v>
      </c>
      <c r="G99" s="4">
        <v>-120946</v>
      </c>
    </row>
    <row r="100" spans="1:7" x14ac:dyDescent="0.25">
      <c r="A100">
        <v>10</v>
      </c>
      <c r="B100" t="s">
        <v>99</v>
      </c>
      <c r="C100">
        <v>5</v>
      </c>
      <c r="D100" t="s">
        <v>107</v>
      </c>
      <c r="E100" s="4">
        <v>363.28</v>
      </c>
      <c r="F100" s="4">
        <v>379.67</v>
      </c>
      <c r="G100" s="4">
        <v>373.32</v>
      </c>
    </row>
    <row r="101" spans="1:7" x14ac:dyDescent="0.25">
      <c r="A101">
        <v>10</v>
      </c>
      <c r="B101" t="s">
        <v>99</v>
      </c>
      <c r="C101">
        <v>5</v>
      </c>
      <c r="D101" t="s">
        <v>108</v>
      </c>
      <c r="E101" s="4">
        <v>-400</v>
      </c>
      <c r="F101" s="4">
        <v>-1405.88</v>
      </c>
      <c r="G101" s="4">
        <v>-629.92999999999995</v>
      </c>
    </row>
    <row r="102" spans="1:7" x14ac:dyDescent="0.25">
      <c r="A102">
        <v>10</v>
      </c>
      <c r="B102" t="s">
        <v>99</v>
      </c>
      <c r="C102">
        <v>6</v>
      </c>
      <c r="D102" t="s">
        <v>109</v>
      </c>
      <c r="E102" s="4">
        <v>106980.51</v>
      </c>
      <c r="F102" s="4">
        <v>121657.02</v>
      </c>
      <c r="G102" s="4">
        <v>187397.2</v>
      </c>
    </row>
    <row r="103" spans="1:7" x14ac:dyDescent="0.25">
      <c r="A103">
        <v>10</v>
      </c>
      <c r="B103" t="s">
        <v>99</v>
      </c>
      <c r="C103">
        <v>6</v>
      </c>
      <c r="D103" t="s">
        <v>110</v>
      </c>
      <c r="E103" s="4">
        <v>-100</v>
      </c>
      <c r="F103" s="4">
        <v>-1150</v>
      </c>
      <c r="G103" s="4">
        <v>-6142.1</v>
      </c>
    </row>
    <row r="104" spans="1:7" x14ac:dyDescent="0.25">
      <c r="A104">
        <v>10</v>
      </c>
      <c r="B104" t="s">
        <v>99</v>
      </c>
      <c r="C104">
        <v>7</v>
      </c>
      <c r="D104" t="s">
        <v>111</v>
      </c>
      <c r="E104" s="4">
        <v>200796.74</v>
      </c>
      <c r="F104" s="4">
        <v>222884.88</v>
      </c>
      <c r="G104" s="4">
        <v>172292.35</v>
      </c>
    </row>
    <row r="105" spans="1:7" x14ac:dyDescent="0.25">
      <c r="A105">
        <v>10</v>
      </c>
      <c r="B105" t="s">
        <v>99</v>
      </c>
      <c r="C105">
        <v>7</v>
      </c>
      <c r="D105" t="s">
        <v>112</v>
      </c>
      <c r="E105" s="4">
        <v>0</v>
      </c>
      <c r="F105" s="4">
        <v>0</v>
      </c>
      <c r="G105" s="4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workbookViewId="0">
      <selection activeCell="E11" sqref="E11"/>
    </sheetView>
  </sheetViews>
  <sheetFormatPr defaultRowHeight="15.75" x14ac:dyDescent="0.25"/>
  <cols>
    <col min="1" max="1" width="44.140625" style="9" customWidth="1"/>
    <col min="2" max="2" width="61.28515625" style="9" customWidth="1"/>
    <col min="3" max="3" width="18.85546875" style="51" customWidth="1"/>
    <col min="4" max="4" width="20" style="51" customWidth="1"/>
    <col min="5" max="5" width="17.5703125" style="51" customWidth="1"/>
    <col min="6" max="16384" width="9.140625" style="9"/>
  </cols>
  <sheetData>
    <row r="1" spans="1:11" s="11" customFormat="1" ht="16.5" thickBot="1" x14ac:dyDescent="0.3">
      <c r="A1" s="11" t="s">
        <v>1</v>
      </c>
      <c r="B1" s="11" t="s">
        <v>3</v>
      </c>
      <c r="C1" s="50">
        <v>42005</v>
      </c>
      <c r="D1" s="50">
        <v>42036</v>
      </c>
      <c r="E1" s="50">
        <v>42064</v>
      </c>
      <c r="F1" s="12">
        <v>42095</v>
      </c>
      <c r="G1" s="12">
        <v>42125</v>
      </c>
      <c r="H1" s="12">
        <v>42156</v>
      </c>
      <c r="I1" s="12">
        <v>42186</v>
      </c>
    </row>
    <row r="2" spans="1:11" x14ac:dyDescent="0.25">
      <c r="A2" s="9" t="s">
        <v>146</v>
      </c>
      <c r="B2" s="9" t="s">
        <v>147</v>
      </c>
      <c r="C2" s="51">
        <v>172186</v>
      </c>
      <c r="D2" s="51">
        <v>174402</v>
      </c>
      <c r="E2" s="51">
        <v>177362</v>
      </c>
    </row>
    <row r="3" spans="1:11" x14ac:dyDescent="0.25">
      <c r="A3" s="9" t="s">
        <v>148</v>
      </c>
      <c r="B3" s="9" t="s">
        <v>149</v>
      </c>
      <c r="C3" s="51">
        <v>3787</v>
      </c>
      <c r="D3" s="51">
        <v>3980</v>
      </c>
      <c r="E3" s="51">
        <v>4787</v>
      </c>
    </row>
    <row r="4" spans="1:11" x14ac:dyDescent="0.25">
      <c r="A4" s="9" t="s">
        <v>150</v>
      </c>
      <c r="B4" s="9" t="s">
        <v>151</v>
      </c>
      <c r="C4" s="51">
        <v>814</v>
      </c>
      <c r="D4" s="51">
        <v>781</v>
      </c>
      <c r="E4" s="51">
        <v>843</v>
      </c>
    </row>
    <row r="5" spans="1:11" x14ac:dyDescent="0.25">
      <c r="A5" s="9" t="s">
        <v>152</v>
      </c>
      <c r="B5" s="9" t="s">
        <v>153</v>
      </c>
      <c r="C5" s="51">
        <v>649</v>
      </c>
      <c r="D5" s="51">
        <v>883</v>
      </c>
      <c r="E5" s="51">
        <v>1381</v>
      </c>
    </row>
    <row r="6" spans="1:11" x14ac:dyDescent="0.25">
      <c r="A6" s="9" t="s">
        <v>154</v>
      </c>
      <c r="B6" s="9" t="s">
        <v>155</v>
      </c>
      <c r="C6" s="51">
        <v>725</v>
      </c>
      <c r="D6" s="51">
        <v>684</v>
      </c>
      <c r="E6" s="51">
        <v>505</v>
      </c>
    </row>
    <row r="7" spans="1:11" x14ac:dyDescent="0.25">
      <c r="A7" s="9" t="s">
        <v>154</v>
      </c>
      <c r="B7" s="9" t="s">
        <v>156</v>
      </c>
      <c r="C7" s="51">
        <v>232</v>
      </c>
      <c r="D7" s="51">
        <v>186</v>
      </c>
      <c r="E7" s="51">
        <v>283</v>
      </c>
    </row>
    <row r="8" spans="1:11" x14ac:dyDescent="0.25">
      <c r="A8" s="9" t="s">
        <v>154</v>
      </c>
      <c r="B8" s="9" t="s">
        <v>157</v>
      </c>
      <c r="C8" s="51">
        <v>138</v>
      </c>
      <c r="D8" s="51">
        <v>135</v>
      </c>
      <c r="E8" s="51">
        <v>102</v>
      </c>
    </row>
    <row r="9" spans="1:11" x14ac:dyDescent="0.25">
      <c r="A9" s="9" t="s">
        <v>154</v>
      </c>
      <c r="B9" s="9" t="s">
        <v>158</v>
      </c>
      <c r="C9" s="51">
        <v>20347</v>
      </c>
      <c r="D9" s="51">
        <v>8439</v>
      </c>
      <c r="E9" s="51">
        <v>8236</v>
      </c>
    </row>
    <row r="10" spans="1:11" x14ac:dyDescent="0.25">
      <c r="A10" s="9" t="s">
        <v>154</v>
      </c>
      <c r="B10" s="9" t="s">
        <v>159</v>
      </c>
      <c r="E10" s="51">
        <v>5</v>
      </c>
    </row>
    <row r="11" spans="1:11" x14ac:dyDescent="0.25">
      <c r="A11" s="9" t="s">
        <v>154</v>
      </c>
      <c r="B11" s="9" t="s">
        <v>160</v>
      </c>
      <c r="C11" s="51">
        <v>51124</v>
      </c>
      <c r="D11" s="51">
        <v>59563</v>
      </c>
      <c r="E11" s="51">
        <v>67798</v>
      </c>
      <c r="K11" s="10"/>
    </row>
    <row r="12" spans="1:11" x14ac:dyDescent="0.25">
      <c r="A12" s="9" t="s">
        <v>154</v>
      </c>
      <c r="B12" s="9" t="s">
        <v>161</v>
      </c>
      <c r="E12" s="51">
        <v>5</v>
      </c>
    </row>
    <row r="13" spans="1:11" x14ac:dyDescent="0.25">
      <c r="A13" s="9" t="s">
        <v>154</v>
      </c>
      <c r="B13" s="9" t="s">
        <v>162</v>
      </c>
      <c r="C13" s="51">
        <v>137061202.41999999</v>
      </c>
      <c r="D13" s="51">
        <v>36835665.909999996</v>
      </c>
      <c r="E13" s="51">
        <v>25311409</v>
      </c>
    </row>
    <row r="14" spans="1:11" x14ac:dyDescent="0.25">
      <c r="A14" s="9" t="s">
        <v>154</v>
      </c>
      <c r="B14" s="9" t="s">
        <v>163</v>
      </c>
      <c r="E14" s="51">
        <v>-11400</v>
      </c>
    </row>
    <row r="15" spans="1:11" x14ac:dyDescent="0.25">
      <c r="A15" s="9" t="s">
        <v>154</v>
      </c>
      <c r="B15" s="9" t="s">
        <v>164</v>
      </c>
      <c r="C15" s="51">
        <v>342785716.13999999</v>
      </c>
      <c r="D15" s="51">
        <v>379621382.05000001</v>
      </c>
      <c r="E15" s="51">
        <v>404931791.05000001</v>
      </c>
    </row>
    <row r="16" spans="1:11" x14ac:dyDescent="0.25">
      <c r="A16" s="9" t="s">
        <v>154</v>
      </c>
      <c r="B16" s="9" t="s">
        <v>165</v>
      </c>
      <c r="E16" s="51">
        <v>-11400</v>
      </c>
    </row>
    <row r="17" spans="1:5" x14ac:dyDescent="0.25">
      <c r="A17" s="9" t="s">
        <v>154</v>
      </c>
      <c r="B17" s="9" t="s">
        <v>31</v>
      </c>
      <c r="C17" s="51">
        <v>16150.34</v>
      </c>
      <c r="D17" s="51">
        <v>19684.259999999998</v>
      </c>
      <c r="E17" s="51">
        <v>16978.04</v>
      </c>
    </row>
    <row r="18" spans="1:5" x14ac:dyDescent="0.25">
      <c r="A18" s="9" t="s">
        <v>154</v>
      </c>
      <c r="B18" s="9" t="s">
        <v>166</v>
      </c>
      <c r="E18" s="51">
        <v>-2280</v>
      </c>
    </row>
    <row r="19" spans="1:5" x14ac:dyDescent="0.25">
      <c r="A19" s="9" t="s">
        <v>154</v>
      </c>
      <c r="B19" s="9" t="s">
        <v>167</v>
      </c>
      <c r="C19" s="51">
        <v>2850</v>
      </c>
      <c r="D19" s="51">
        <v>6350</v>
      </c>
      <c r="E19" s="51">
        <v>10250</v>
      </c>
    </row>
    <row r="20" spans="1:5" x14ac:dyDescent="0.25">
      <c r="A20" s="9" t="s">
        <v>154</v>
      </c>
      <c r="B20" s="9" t="s">
        <v>168</v>
      </c>
      <c r="E20" s="51">
        <v>0</v>
      </c>
    </row>
    <row r="21" spans="1:5" x14ac:dyDescent="0.25">
      <c r="A21" s="9" t="s">
        <v>154</v>
      </c>
      <c r="B21" s="9" t="s">
        <v>169</v>
      </c>
      <c r="C21" s="51">
        <v>11950</v>
      </c>
      <c r="D21" s="51">
        <v>18300</v>
      </c>
      <c r="E21" s="51">
        <v>28550</v>
      </c>
    </row>
    <row r="22" spans="1:5" x14ac:dyDescent="0.25">
      <c r="A22" s="9" t="s">
        <v>154</v>
      </c>
      <c r="B22" s="9" t="s">
        <v>170</v>
      </c>
      <c r="E22" s="51">
        <v>0</v>
      </c>
    </row>
    <row r="23" spans="1:5" x14ac:dyDescent="0.25">
      <c r="A23" s="9" t="s">
        <v>34</v>
      </c>
      <c r="B23" s="9" t="s">
        <v>171</v>
      </c>
      <c r="C23" s="51">
        <v>645</v>
      </c>
      <c r="D23" s="51">
        <v>660</v>
      </c>
      <c r="E23" s="51">
        <v>708</v>
      </c>
    </row>
    <row r="24" spans="1:5" x14ac:dyDescent="0.25">
      <c r="A24" s="9" t="s">
        <v>34</v>
      </c>
      <c r="B24" s="9" t="s">
        <v>172</v>
      </c>
      <c r="C24" s="51">
        <v>429</v>
      </c>
      <c r="D24" s="51">
        <v>314</v>
      </c>
      <c r="E24" s="51">
        <v>276</v>
      </c>
    </row>
    <row r="25" spans="1:5" x14ac:dyDescent="0.25">
      <c r="A25" s="9" t="s">
        <v>34</v>
      </c>
      <c r="B25" s="9" t="s">
        <v>173</v>
      </c>
      <c r="C25" s="51">
        <v>256</v>
      </c>
      <c r="D25" s="51">
        <v>307</v>
      </c>
      <c r="E25" s="51">
        <v>303</v>
      </c>
    </row>
    <row r="26" spans="1:5" x14ac:dyDescent="0.25">
      <c r="A26" s="9" t="s">
        <v>34</v>
      </c>
      <c r="B26" s="9" t="s">
        <v>174</v>
      </c>
      <c r="C26" s="51">
        <v>2469</v>
      </c>
      <c r="D26" s="51">
        <v>2189</v>
      </c>
      <c r="E26" s="51">
        <v>2346</v>
      </c>
    </row>
    <row r="27" spans="1:5" x14ac:dyDescent="0.25">
      <c r="A27" s="9" t="s">
        <v>34</v>
      </c>
      <c r="B27" s="9" t="s">
        <v>175</v>
      </c>
      <c r="C27" s="51">
        <v>4</v>
      </c>
      <c r="D27" s="51">
        <v>7</v>
      </c>
      <c r="E27" s="51">
        <v>2</v>
      </c>
    </row>
    <row r="28" spans="1:5" x14ac:dyDescent="0.25">
      <c r="A28" s="9" t="s">
        <v>34</v>
      </c>
      <c r="B28" s="9" t="s">
        <v>176</v>
      </c>
      <c r="C28" s="51">
        <v>9229</v>
      </c>
      <c r="D28" s="51">
        <v>11418</v>
      </c>
      <c r="E28" s="51">
        <v>13763</v>
      </c>
    </row>
    <row r="29" spans="1:5" x14ac:dyDescent="0.25">
      <c r="A29" s="9" t="s">
        <v>34</v>
      </c>
      <c r="B29" s="9" t="s">
        <v>177</v>
      </c>
      <c r="C29" s="51">
        <v>9</v>
      </c>
      <c r="D29" s="51">
        <v>16</v>
      </c>
      <c r="E29" s="51">
        <v>17</v>
      </c>
    </row>
    <row r="30" spans="1:5" x14ac:dyDescent="0.25">
      <c r="A30" s="9" t="s">
        <v>34</v>
      </c>
      <c r="B30" s="9" t="s">
        <v>178</v>
      </c>
      <c r="C30" s="51">
        <v>28968888.170000002</v>
      </c>
      <c r="D30" s="51">
        <v>18678066.800000001</v>
      </c>
      <c r="E30" s="51">
        <v>21224871.210000001</v>
      </c>
    </row>
    <row r="31" spans="1:5" x14ac:dyDescent="0.25">
      <c r="A31" s="9" t="s">
        <v>34</v>
      </c>
      <c r="B31" s="9" t="s">
        <v>179</v>
      </c>
      <c r="C31" s="51">
        <v>-10000</v>
      </c>
      <c r="D31" s="51">
        <v>-35173</v>
      </c>
      <c r="E31" s="51">
        <v>-6169.43</v>
      </c>
    </row>
    <row r="32" spans="1:5" x14ac:dyDescent="0.25">
      <c r="A32" s="9" t="s">
        <v>34</v>
      </c>
      <c r="B32" s="9" t="s">
        <v>180</v>
      </c>
      <c r="C32" s="51">
        <v>81696747.890000001</v>
      </c>
      <c r="D32" s="51">
        <v>100374814.69</v>
      </c>
      <c r="E32" s="51">
        <v>121619685.90000001</v>
      </c>
    </row>
    <row r="33" spans="1:5" x14ac:dyDescent="0.25">
      <c r="A33" s="9" t="s">
        <v>34</v>
      </c>
      <c r="B33" s="9" t="s">
        <v>181</v>
      </c>
      <c r="C33" s="51">
        <v>-119700</v>
      </c>
      <c r="D33" s="51">
        <v>-154873</v>
      </c>
      <c r="E33" s="51">
        <v>-141042.43</v>
      </c>
    </row>
    <row r="34" spans="1:5" x14ac:dyDescent="0.25">
      <c r="A34" s="9" t="s">
        <v>34</v>
      </c>
      <c r="B34" s="9" t="s">
        <v>43</v>
      </c>
      <c r="C34" s="51">
        <v>28538.799999999999</v>
      </c>
      <c r="D34" s="51">
        <v>-6298.86</v>
      </c>
      <c r="E34" s="51">
        <v>192389.96</v>
      </c>
    </row>
    <row r="35" spans="1:5" x14ac:dyDescent="0.25">
      <c r="A35" s="9" t="s">
        <v>34</v>
      </c>
      <c r="B35" s="9" t="s">
        <v>182</v>
      </c>
      <c r="C35" s="51">
        <v>-2500</v>
      </c>
      <c r="D35" s="51">
        <v>-22528.83</v>
      </c>
      <c r="E35" s="51">
        <v>-3084.72</v>
      </c>
    </row>
    <row r="36" spans="1:5" x14ac:dyDescent="0.25">
      <c r="A36" s="9" t="s">
        <v>34</v>
      </c>
      <c r="B36" s="9" t="s">
        <v>183</v>
      </c>
      <c r="C36" s="51">
        <v>246100</v>
      </c>
      <c r="D36" s="51">
        <v>217200</v>
      </c>
      <c r="E36" s="51">
        <v>234300</v>
      </c>
    </row>
    <row r="37" spans="1:5" x14ac:dyDescent="0.25">
      <c r="A37" s="9" t="s">
        <v>34</v>
      </c>
      <c r="B37" s="9" t="s">
        <v>184</v>
      </c>
      <c r="C37" s="51">
        <v>-400</v>
      </c>
      <c r="D37" s="51">
        <v>-700</v>
      </c>
      <c r="E37" s="51">
        <v>-200</v>
      </c>
    </row>
    <row r="38" spans="1:5" x14ac:dyDescent="0.25">
      <c r="A38" s="9" t="s">
        <v>34</v>
      </c>
      <c r="B38" s="9" t="s">
        <v>185</v>
      </c>
      <c r="C38" s="51">
        <v>772850</v>
      </c>
      <c r="D38" s="51">
        <v>990050</v>
      </c>
      <c r="E38" s="51">
        <v>1224450</v>
      </c>
    </row>
    <row r="39" spans="1:5" x14ac:dyDescent="0.25">
      <c r="A39" s="9" t="s">
        <v>34</v>
      </c>
      <c r="B39" s="9" t="s">
        <v>186</v>
      </c>
      <c r="C39" s="51">
        <v>-850</v>
      </c>
      <c r="D39" s="51">
        <v>-1550</v>
      </c>
      <c r="E39" s="51">
        <v>-1650</v>
      </c>
    </row>
    <row r="40" spans="1:5" x14ac:dyDescent="0.25">
      <c r="A40" s="9" t="s">
        <v>187</v>
      </c>
      <c r="B40" s="9" t="s">
        <v>188</v>
      </c>
      <c r="C40" s="51">
        <v>401</v>
      </c>
      <c r="D40" s="51">
        <v>375</v>
      </c>
      <c r="E40" s="51">
        <v>533</v>
      </c>
    </row>
    <row r="41" spans="1:5" x14ac:dyDescent="0.25">
      <c r="A41" s="9" t="s">
        <v>187</v>
      </c>
      <c r="B41" s="9" t="s">
        <v>189</v>
      </c>
      <c r="C41" s="51">
        <v>242</v>
      </c>
      <c r="D41" s="51">
        <v>197</v>
      </c>
      <c r="E41" s="51">
        <v>134</v>
      </c>
    </row>
    <row r="42" spans="1:5" x14ac:dyDescent="0.25">
      <c r="A42" s="9" t="s">
        <v>187</v>
      </c>
      <c r="B42" s="9" t="s">
        <v>190</v>
      </c>
      <c r="C42" s="51">
        <v>191</v>
      </c>
      <c r="D42" s="51">
        <v>161</v>
      </c>
      <c r="E42" s="51">
        <v>287</v>
      </c>
    </row>
    <row r="43" spans="1:5" x14ac:dyDescent="0.25">
      <c r="A43" s="9" t="s">
        <v>187</v>
      </c>
      <c r="B43" s="9" t="s">
        <v>191</v>
      </c>
      <c r="C43" s="51">
        <v>1114</v>
      </c>
      <c r="D43" s="51">
        <v>1060</v>
      </c>
      <c r="E43" s="51">
        <v>1348</v>
      </c>
    </row>
    <row r="44" spans="1:5" x14ac:dyDescent="0.25">
      <c r="A44" s="9" t="s">
        <v>187</v>
      </c>
      <c r="B44" s="9" t="s">
        <v>192</v>
      </c>
      <c r="C44" s="51">
        <v>1</v>
      </c>
      <c r="E44" s="51">
        <v>1</v>
      </c>
    </row>
    <row r="45" spans="1:5" x14ac:dyDescent="0.25">
      <c r="A45" s="9" t="s">
        <v>187</v>
      </c>
      <c r="B45" s="9" t="s">
        <v>193</v>
      </c>
      <c r="C45" s="51">
        <v>3343</v>
      </c>
      <c r="D45" s="51">
        <v>4400</v>
      </c>
      <c r="E45" s="51">
        <v>5751</v>
      </c>
    </row>
    <row r="46" spans="1:5" x14ac:dyDescent="0.25">
      <c r="A46" s="9" t="s">
        <v>187</v>
      </c>
      <c r="B46" s="9" t="s">
        <v>194</v>
      </c>
      <c r="C46" s="51">
        <v>3</v>
      </c>
      <c r="E46" s="51">
        <v>4</v>
      </c>
    </row>
    <row r="47" spans="1:5" x14ac:dyDescent="0.25">
      <c r="A47" s="9" t="s">
        <v>187</v>
      </c>
      <c r="B47" s="9" t="s">
        <v>195</v>
      </c>
      <c r="C47" s="51">
        <v>3642109</v>
      </c>
      <c r="D47" s="51">
        <v>3333776</v>
      </c>
      <c r="E47" s="51">
        <v>4838213</v>
      </c>
    </row>
    <row r="48" spans="1:5" x14ac:dyDescent="0.25">
      <c r="A48" s="9" t="s">
        <v>187</v>
      </c>
      <c r="B48" s="9" t="s">
        <v>196</v>
      </c>
      <c r="C48" s="51">
        <v>-3000</v>
      </c>
      <c r="E48" s="51">
        <v>-5000</v>
      </c>
    </row>
    <row r="49" spans="1:5" x14ac:dyDescent="0.25">
      <c r="A49" s="9" t="s">
        <v>187</v>
      </c>
      <c r="B49" s="9" t="s">
        <v>197</v>
      </c>
      <c r="C49" s="51">
        <v>10986509</v>
      </c>
      <c r="D49" s="51">
        <v>14329585</v>
      </c>
      <c r="E49" s="51">
        <v>19158498</v>
      </c>
    </row>
    <row r="50" spans="1:5" x14ac:dyDescent="0.25">
      <c r="A50" s="9" t="s">
        <v>187</v>
      </c>
      <c r="B50" s="9" t="s">
        <v>198</v>
      </c>
      <c r="C50" s="51">
        <v>-9300</v>
      </c>
      <c r="E50" s="51">
        <v>-14300</v>
      </c>
    </row>
    <row r="51" spans="1:5" x14ac:dyDescent="0.25">
      <c r="A51" s="9" t="s">
        <v>187</v>
      </c>
      <c r="B51" s="9" t="s">
        <v>57</v>
      </c>
      <c r="C51" s="51">
        <v>4273.7299999999996</v>
      </c>
      <c r="D51" s="51">
        <v>6866.84</v>
      </c>
      <c r="E51" s="51">
        <v>5884.82</v>
      </c>
    </row>
    <row r="52" spans="1:5" x14ac:dyDescent="0.25">
      <c r="A52" s="9" t="s">
        <v>187</v>
      </c>
      <c r="B52" s="9" t="s">
        <v>199</v>
      </c>
      <c r="C52" s="51">
        <v>-3000</v>
      </c>
      <c r="E52" s="51">
        <v>-5000</v>
      </c>
    </row>
    <row r="53" spans="1:5" x14ac:dyDescent="0.25">
      <c r="A53" s="9" t="s">
        <v>187</v>
      </c>
      <c r="B53" s="9" t="s">
        <v>200</v>
      </c>
      <c r="C53" s="51">
        <v>61170.2</v>
      </c>
      <c r="D53" s="51">
        <v>55931.49</v>
      </c>
      <c r="E53" s="51">
        <v>77782.600000000006</v>
      </c>
    </row>
    <row r="54" spans="1:5" x14ac:dyDescent="0.25">
      <c r="A54" s="9" t="s">
        <v>187</v>
      </c>
      <c r="B54" s="9" t="s">
        <v>201</v>
      </c>
      <c r="C54" s="51">
        <v>0</v>
      </c>
      <c r="E54" s="51">
        <v>0</v>
      </c>
    </row>
    <row r="55" spans="1:5" x14ac:dyDescent="0.25">
      <c r="A55" s="9" t="s">
        <v>187</v>
      </c>
      <c r="B55" s="9" t="s">
        <v>202</v>
      </c>
      <c r="C55" s="51">
        <v>183642.63</v>
      </c>
      <c r="D55" s="51">
        <v>239574.12</v>
      </c>
      <c r="E55" s="51">
        <v>317356.71999999997</v>
      </c>
    </row>
    <row r="56" spans="1:5" x14ac:dyDescent="0.25">
      <c r="A56" s="9" t="s">
        <v>187</v>
      </c>
      <c r="B56" s="9" t="s">
        <v>203</v>
      </c>
      <c r="C56" s="51">
        <v>0</v>
      </c>
      <c r="E56" s="51">
        <v>0</v>
      </c>
    </row>
    <row r="57" spans="1:5" x14ac:dyDescent="0.25">
      <c r="A57" s="9" t="s">
        <v>204</v>
      </c>
      <c r="B57" s="9" t="s">
        <v>205</v>
      </c>
      <c r="C57" s="51">
        <v>445</v>
      </c>
      <c r="D57" s="51">
        <v>474</v>
      </c>
      <c r="E57" s="51">
        <v>672</v>
      </c>
    </row>
    <row r="58" spans="1:5" x14ac:dyDescent="0.25">
      <c r="A58" s="9" t="s">
        <v>204</v>
      </c>
      <c r="B58" s="9" t="s">
        <v>206</v>
      </c>
      <c r="C58" s="51">
        <v>204</v>
      </c>
      <c r="D58" s="51">
        <v>231</v>
      </c>
      <c r="E58" s="51">
        <v>185</v>
      </c>
    </row>
    <row r="59" spans="1:5" x14ac:dyDescent="0.25">
      <c r="A59" s="9" t="s">
        <v>204</v>
      </c>
      <c r="B59" s="9" t="s">
        <v>207</v>
      </c>
      <c r="C59" s="51">
        <v>237</v>
      </c>
      <c r="D59" s="51">
        <v>244</v>
      </c>
      <c r="E59" s="51">
        <v>377</v>
      </c>
    </row>
    <row r="60" spans="1:5" x14ac:dyDescent="0.25">
      <c r="A60" s="9" t="s">
        <v>204</v>
      </c>
      <c r="B60" s="9" t="s">
        <v>208</v>
      </c>
      <c r="C60" s="51">
        <v>1543</v>
      </c>
      <c r="D60" s="51">
        <v>1633</v>
      </c>
      <c r="E60" s="51">
        <v>2501</v>
      </c>
    </row>
    <row r="61" spans="1:5" x14ac:dyDescent="0.25">
      <c r="A61" s="9" t="s">
        <v>204</v>
      </c>
      <c r="B61" s="9" t="s">
        <v>327</v>
      </c>
    </row>
    <row r="62" spans="1:5" x14ac:dyDescent="0.25">
      <c r="A62" s="9" t="s">
        <v>204</v>
      </c>
      <c r="B62" s="9" t="s">
        <v>209</v>
      </c>
      <c r="C62" s="51">
        <v>3458</v>
      </c>
      <c r="D62" s="51">
        <v>5091</v>
      </c>
      <c r="E62" s="51">
        <v>7592</v>
      </c>
    </row>
    <row r="63" spans="1:5" x14ac:dyDescent="0.25">
      <c r="A63" s="9" t="s">
        <v>204</v>
      </c>
      <c r="B63" s="9" t="s">
        <v>326</v>
      </c>
    </row>
    <row r="64" spans="1:5" x14ac:dyDescent="0.25">
      <c r="A64" s="9" t="s">
        <v>204</v>
      </c>
      <c r="B64" s="9" t="s">
        <v>210</v>
      </c>
      <c r="C64" s="51">
        <v>2166765</v>
      </c>
      <c r="D64" s="51">
        <v>2264500</v>
      </c>
      <c r="E64" s="51">
        <v>3610092</v>
      </c>
    </row>
    <row r="65" spans="1:5" x14ac:dyDescent="0.25">
      <c r="A65" s="9" t="s">
        <v>204</v>
      </c>
      <c r="B65" s="9" t="s">
        <v>325</v>
      </c>
    </row>
    <row r="66" spans="1:5" x14ac:dyDescent="0.25">
      <c r="A66" s="9" t="s">
        <v>204</v>
      </c>
      <c r="B66" s="9" t="s">
        <v>211</v>
      </c>
      <c r="C66" s="51">
        <v>4881991</v>
      </c>
      <c r="D66" s="51">
        <v>7146491</v>
      </c>
      <c r="E66" s="51">
        <v>10756583</v>
      </c>
    </row>
    <row r="67" spans="1:5" x14ac:dyDescent="0.25">
      <c r="A67" s="9" t="s">
        <v>204</v>
      </c>
      <c r="B67" s="9" t="s">
        <v>324</v>
      </c>
    </row>
    <row r="68" spans="1:5" x14ac:dyDescent="0.25">
      <c r="A68" s="9" t="s">
        <v>204</v>
      </c>
      <c r="B68" s="9" t="s">
        <v>212</v>
      </c>
      <c r="C68" s="51">
        <v>2904.13</v>
      </c>
      <c r="D68" s="51">
        <v>2851.01</v>
      </c>
      <c r="E68" s="51">
        <v>4221.78</v>
      </c>
    </row>
    <row r="69" spans="1:5" x14ac:dyDescent="0.25">
      <c r="A69" s="9" t="s">
        <v>204</v>
      </c>
      <c r="B69" s="9" t="s">
        <v>323</v>
      </c>
    </row>
    <row r="70" spans="1:5" x14ac:dyDescent="0.25">
      <c r="A70" s="9" t="s">
        <v>204</v>
      </c>
      <c r="B70" s="9" t="s">
        <v>213</v>
      </c>
      <c r="C70" s="51">
        <v>50463.76</v>
      </c>
      <c r="D70" s="51">
        <v>52852.800000000003</v>
      </c>
      <c r="E70" s="51">
        <v>82627.77</v>
      </c>
    </row>
    <row r="71" spans="1:5" x14ac:dyDescent="0.25">
      <c r="A71" s="9" t="s">
        <v>204</v>
      </c>
      <c r="B71" s="9" t="s">
        <v>322</v>
      </c>
    </row>
    <row r="72" spans="1:5" x14ac:dyDescent="0.25">
      <c r="A72" s="9" t="s">
        <v>204</v>
      </c>
      <c r="B72" s="9" t="s">
        <v>214</v>
      </c>
      <c r="C72" s="51">
        <v>113415.49</v>
      </c>
      <c r="D72" s="51">
        <v>166268.29</v>
      </c>
      <c r="E72" s="51">
        <v>248896.06</v>
      </c>
    </row>
    <row r="73" spans="1:5" x14ac:dyDescent="0.25">
      <c r="A73" s="9" t="s">
        <v>204</v>
      </c>
      <c r="B73" s="9" t="s">
        <v>321</v>
      </c>
    </row>
    <row r="74" spans="1:5" x14ac:dyDescent="0.25">
      <c r="A74" s="9" t="s">
        <v>215</v>
      </c>
      <c r="B74" s="9" t="s">
        <v>216</v>
      </c>
      <c r="C74" s="51">
        <v>79</v>
      </c>
      <c r="D74" s="51">
        <v>100</v>
      </c>
      <c r="E74" s="51">
        <v>148</v>
      </c>
    </row>
    <row r="75" spans="1:5" x14ac:dyDescent="0.25">
      <c r="A75" s="9" t="s">
        <v>215</v>
      </c>
      <c r="B75" s="9" t="s">
        <v>217</v>
      </c>
      <c r="C75" s="51">
        <v>95</v>
      </c>
      <c r="D75" s="51">
        <v>48</v>
      </c>
      <c r="E75" s="51">
        <v>41</v>
      </c>
    </row>
    <row r="76" spans="1:5" x14ac:dyDescent="0.25">
      <c r="A76" s="9" t="s">
        <v>215</v>
      </c>
      <c r="B76" s="9" t="s">
        <v>218</v>
      </c>
      <c r="C76" s="51">
        <v>46</v>
      </c>
      <c r="D76" s="51">
        <v>65</v>
      </c>
      <c r="E76" s="51">
        <v>89</v>
      </c>
    </row>
    <row r="77" spans="1:5" x14ac:dyDescent="0.25">
      <c r="A77" s="9" t="s">
        <v>215</v>
      </c>
      <c r="B77" s="9" t="s">
        <v>219</v>
      </c>
      <c r="C77" s="51">
        <v>328677</v>
      </c>
      <c r="D77" s="51">
        <v>321527</v>
      </c>
      <c r="E77" s="51">
        <v>623173</v>
      </c>
    </row>
    <row r="78" spans="1:5" x14ac:dyDescent="0.25">
      <c r="A78" s="9" t="s">
        <v>215</v>
      </c>
      <c r="B78" s="9" t="s">
        <v>220</v>
      </c>
      <c r="C78" s="51">
        <v>748</v>
      </c>
      <c r="D78" s="51">
        <v>315</v>
      </c>
      <c r="E78" s="51">
        <v>907</v>
      </c>
    </row>
    <row r="79" spans="1:5" x14ac:dyDescent="0.25">
      <c r="A79" s="9" t="s">
        <v>215</v>
      </c>
      <c r="B79" s="9" t="s">
        <v>221</v>
      </c>
      <c r="C79" s="51">
        <v>1015628</v>
      </c>
      <c r="D79" s="51">
        <v>1336155</v>
      </c>
      <c r="E79" s="51">
        <v>1959328</v>
      </c>
    </row>
    <row r="80" spans="1:5" x14ac:dyDescent="0.25">
      <c r="A80" s="9" t="s">
        <v>215</v>
      </c>
      <c r="B80" s="9" t="s">
        <v>222</v>
      </c>
      <c r="C80" s="51">
        <v>1609</v>
      </c>
      <c r="D80" s="51">
        <v>1923</v>
      </c>
      <c r="E80" s="51">
        <v>2830</v>
      </c>
    </row>
    <row r="81" spans="1:5" x14ac:dyDescent="0.25">
      <c r="A81" s="9" t="s">
        <v>215</v>
      </c>
      <c r="B81" s="9" t="s">
        <v>81</v>
      </c>
      <c r="C81" s="51">
        <v>1493.13</v>
      </c>
      <c r="D81" s="51">
        <v>2299.87</v>
      </c>
      <c r="E81" s="51">
        <v>2790.48</v>
      </c>
    </row>
    <row r="82" spans="1:5" x14ac:dyDescent="0.25">
      <c r="A82" s="9" t="s">
        <v>215</v>
      </c>
      <c r="B82" s="9" t="s">
        <v>223</v>
      </c>
      <c r="C82" s="51">
        <v>328677</v>
      </c>
      <c r="D82" s="51">
        <v>321527</v>
      </c>
      <c r="E82" s="51">
        <v>623173</v>
      </c>
    </row>
    <row r="83" spans="1:5" x14ac:dyDescent="0.25">
      <c r="A83" s="9" t="s">
        <v>215</v>
      </c>
      <c r="B83" s="9" t="s">
        <v>224</v>
      </c>
      <c r="C83" s="51">
        <v>1015628</v>
      </c>
      <c r="D83" s="51">
        <v>1336155</v>
      </c>
      <c r="E83" s="51">
        <v>1959328</v>
      </c>
    </row>
    <row r="84" spans="1:5" x14ac:dyDescent="0.25">
      <c r="A84" s="9" t="s">
        <v>225</v>
      </c>
      <c r="B84" s="9" t="s">
        <v>226</v>
      </c>
      <c r="C84" s="51">
        <v>126</v>
      </c>
      <c r="D84" s="51">
        <v>335</v>
      </c>
      <c r="E84" s="51">
        <v>715</v>
      </c>
    </row>
    <row r="85" spans="1:5" x14ac:dyDescent="0.25">
      <c r="A85" s="9" t="s">
        <v>225</v>
      </c>
      <c r="B85" s="9" t="s">
        <v>227</v>
      </c>
      <c r="C85" s="51">
        <v>115</v>
      </c>
      <c r="D85" s="51">
        <v>76</v>
      </c>
      <c r="E85" s="51">
        <v>226</v>
      </c>
    </row>
    <row r="86" spans="1:5" x14ac:dyDescent="0.25">
      <c r="A86" s="9" t="s">
        <v>225</v>
      </c>
      <c r="B86" s="9" t="s">
        <v>228</v>
      </c>
      <c r="C86" s="51">
        <v>70</v>
      </c>
      <c r="D86" s="51">
        <v>285</v>
      </c>
      <c r="E86" s="51">
        <v>608</v>
      </c>
    </row>
    <row r="87" spans="1:5" x14ac:dyDescent="0.25">
      <c r="A87" s="9" t="s">
        <v>225</v>
      </c>
      <c r="B87" s="9" t="s">
        <v>229</v>
      </c>
      <c r="C87" s="51">
        <v>384</v>
      </c>
      <c r="D87" s="51">
        <v>670</v>
      </c>
      <c r="E87" s="51">
        <v>1349</v>
      </c>
    </row>
    <row r="88" spans="1:5" x14ac:dyDescent="0.25">
      <c r="A88" s="9" t="s">
        <v>225</v>
      </c>
      <c r="B88" s="9" t="s">
        <v>230</v>
      </c>
      <c r="C88" s="51">
        <v>4</v>
      </c>
      <c r="D88" s="51">
        <v>10</v>
      </c>
    </row>
    <row r="89" spans="1:5" x14ac:dyDescent="0.25">
      <c r="A89" s="9" t="s">
        <v>225</v>
      </c>
      <c r="B89" s="9" t="s">
        <v>231</v>
      </c>
      <c r="C89" s="51">
        <v>1166</v>
      </c>
      <c r="D89" s="51">
        <v>1779</v>
      </c>
      <c r="E89" s="51">
        <v>3118</v>
      </c>
    </row>
    <row r="90" spans="1:5" x14ac:dyDescent="0.25">
      <c r="A90" s="9" t="s">
        <v>225</v>
      </c>
      <c r="B90" s="9" t="s">
        <v>232</v>
      </c>
      <c r="C90" s="51">
        <v>4</v>
      </c>
      <c r="D90" s="51">
        <v>13</v>
      </c>
    </row>
    <row r="91" spans="1:5" x14ac:dyDescent="0.25">
      <c r="A91" s="9" t="s">
        <v>225</v>
      </c>
      <c r="B91" s="9" t="s">
        <v>233</v>
      </c>
      <c r="C91" s="51">
        <v>2040225.35</v>
      </c>
      <c r="D91" s="51">
        <v>14500833.390000001</v>
      </c>
      <c r="E91" s="51">
        <v>35199541.350000001</v>
      </c>
    </row>
    <row r="92" spans="1:5" x14ac:dyDescent="0.25">
      <c r="A92" s="9" t="s">
        <v>225</v>
      </c>
      <c r="B92" s="9" t="s">
        <v>234</v>
      </c>
      <c r="C92" s="51">
        <v>-7483</v>
      </c>
      <c r="D92" s="51">
        <v>-388.6</v>
      </c>
    </row>
    <row r="93" spans="1:5" x14ac:dyDescent="0.25">
      <c r="A93" s="9" t="s">
        <v>225</v>
      </c>
      <c r="B93" s="9" t="s">
        <v>235</v>
      </c>
      <c r="C93" s="51">
        <v>10812465.560000001</v>
      </c>
      <c r="D93" s="51">
        <v>25420583.420000002</v>
      </c>
      <c r="E93" s="51">
        <v>57807352.170000002</v>
      </c>
    </row>
    <row r="94" spans="1:5" x14ac:dyDescent="0.25">
      <c r="A94" s="9" t="s">
        <v>225</v>
      </c>
      <c r="B94" s="9" t="s">
        <v>236</v>
      </c>
      <c r="C94" s="51">
        <v>-7483</v>
      </c>
      <c r="D94" s="51">
        <v>-871.6</v>
      </c>
    </row>
    <row r="95" spans="1:5" x14ac:dyDescent="0.25">
      <c r="A95" s="9" t="s">
        <v>225</v>
      </c>
      <c r="B95" s="9" t="s">
        <v>237</v>
      </c>
      <c r="C95" s="51">
        <v>67668.88</v>
      </c>
      <c r="D95" s="51">
        <v>323133.46999999997</v>
      </c>
      <c r="E95" s="51">
        <v>131552.01999999999</v>
      </c>
    </row>
    <row r="96" spans="1:5" x14ac:dyDescent="0.25">
      <c r="A96" s="9" t="s">
        <v>225</v>
      </c>
      <c r="B96" s="9" t="s">
        <v>238</v>
      </c>
      <c r="C96" s="51">
        <v>-7161</v>
      </c>
      <c r="D96" s="51">
        <v>-87.05</v>
      </c>
    </row>
    <row r="97" spans="1:5" x14ac:dyDescent="0.25">
      <c r="A97" s="9" t="s">
        <v>225</v>
      </c>
      <c r="B97" s="9" t="s">
        <v>239</v>
      </c>
      <c r="C97" s="51">
        <v>23022.34</v>
      </c>
      <c r="D97" s="51">
        <v>169725.15</v>
      </c>
      <c r="E97" s="51">
        <v>448059.64</v>
      </c>
    </row>
    <row r="98" spans="1:5" x14ac:dyDescent="0.25">
      <c r="A98" s="9" t="s">
        <v>225</v>
      </c>
      <c r="B98" s="9" t="s">
        <v>240</v>
      </c>
      <c r="C98" s="51">
        <v>0</v>
      </c>
      <c r="D98" s="51">
        <v>0</v>
      </c>
    </row>
    <row r="99" spans="1:5" x14ac:dyDescent="0.25">
      <c r="A99" s="9" t="s">
        <v>225</v>
      </c>
      <c r="B99" s="9" t="s">
        <v>241</v>
      </c>
      <c r="C99" s="51">
        <v>126557.22</v>
      </c>
      <c r="D99" s="51">
        <v>297678.06</v>
      </c>
      <c r="E99" s="51">
        <v>724191.76</v>
      </c>
    </row>
    <row r="100" spans="1:5" x14ac:dyDescent="0.25">
      <c r="A100" s="9" t="s">
        <v>225</v>
      </c>
      <c r="B100" s="9" t="s">
        <v>242</v>
      </c>
      <c r="C100" s="51">
        <v>0</v>
      </c>
      <c r="D100" s="51">
        <v>0</v>
      </c>
    </row>
    <row r="101" spans="1:5" x14ac:dyDescent="0.25">
      <c r="A101" s="9" t="s">
        <v>243</v>
      </c>
      <c r="B101" s="9" t="s">
        <v>244</v>
      </c>
      <c r="C101" s="51">
        <v>67</v>
      </c>
      <c r="D101" s="51">
        <v>65</v>
      </c>
      <c r="E101" s="51">
        <v>91</v>
      </c>
    </row>
    <row r="102" spans="1:5" x14ac:dyDescent="0.25">
      <c r="A102" s="9" t="s">
        <v>243</v>
      </c>
      <c r="B102" s="9" t="s">
        <v>245</v>
      </c>
      <c r="C102" s="51">
        <v>37</v>
      </c>
      <c r="D102" s="51">
        <v>36</v>
      </c>
      <c r="E102" s="51">
        <v>33</v>
      </c>
    </row>
    <row r="103" spans="1:5" x14ac:dyDescent="0.25">
      <c r="A103" s="9" t="s">
        <v>243</v>
      </c>
      <c r="B103" s="9" t="s">
        <v>246</v>
      </c>
      <c r="C103" s="51">
        <v>32</v>
      </c>
      <c r="D103" s="51">
        <v>34</v>
      </c>
      <c r="E103" s="51">
        <v>58</v>
      </c>
    </row>
    <row r="104" spans="1:5" x14ac:dyDescent="0.25">
      <c r="A104" s="9" t="s">
        <v>243</v>
      </c>
      <c r="B104" s="9" t="s">
        <v>247</v>
      </c>
      <c r="C104" s="51">
        <v>195</v>
      </c>
      <c r="D104" s="51">
        <v>180</v>
      </c>
      <c r="E104" s="51">
        <v>241</v>
      </c>
    </row>
    <row r="105" spans="1:5" x14ac:dyDescent="0.25">
      <c r="A105" s="9" t="s">
        <v>243</v>
      </c>
      <c r="B105" s="9" t="s">
        <v>248</v>
      </c>
      <c r="C105" s="51">
        <v>7</v>
      </c>
      <c r="D105" s="51">
        <v>4</v>
      </c>
      <c r="E105" s="51">
        <v>8</v>
      </c>
    </row>
    <row r="106" spans="1:5" x14ac:dyDescent="0.25">
      <c r="A106" s="9" t="s">
        <v>243</v>
      </c>
      <c r="B106" s="9" t="s">
        <v>249</v>
      </c>
      <c r="C106" s="51">
        <v>436</v>
      </c>
      <c r="D106" s="51">
        <v>588</v>
      </c>
      <c r="E106" s="51">
        <v>829</v>
      </c>
    </row>
    <row r="107" spans="1:5" x14ac:dyDescent="0.25">
      <c r="A107" s="9" t="s">
        <v>243</v>
      </c>
      <c r="B107" s="9" t="s">
        <v>250</v>
      </c>
      <c r="C107" s="51">
        <v>7</v>
      </c>
      <c r="D107" s="51">
        <v>5</v>
      </c>
      <c r="E107" s="51">
        <v>10</v>
      </c>
    </row>
    <row r="108" spans="1:5" x14ac:dyDescent="0.25">
      <c r="A108" s="9" t="s">
        <v>243</v>
      </c>
      <c r="B108" s="9" t="s">
        <v>251</v>
      </c>
      <c r="C108" s="51">
        <v>476317</v>
      </c>
      <c r="D108" s="51">
        <v>403947.5</v>
      </c>
      <c r="E108" s="51">
        <v>526247.05000000005</v>
      </c>
    </row>
    <row r="109" spans="1:5" x14ac:dyDescent="0.25">
      <c r="A109" s="9" t="s">
        <v>243</v>
      </c>
      <c r="B109" s="9" t="s">
        <v>252</v>
      </c>
      <c r="C109" s="51">
        <v>-533</v>
      </c>
      <c r="D109" s="51">
        <v>-982.5</v>
      </c>
      <c r="E109" s="51">
        <v>-943.25</v>
      </c>
    </row>
    <row r="110" spans="1:5" x14ac:dyDescent="0.25">
      <c r="A110" s="9" t="s">
        <v>243</v>
      </c>
      <c r="B110" s="9" t="s">
        <v>253</v>
      </c>
      <c r="C110" s="51">
        <v>1271538</v>
      </c>
      <c r="D110" s="51">
        <v>1622751.5</v>
      </c>
      <c r="E110" s="51">
        <v>2139026.0499999998</v>
      </c>
    </row>
    <row r="111" spans="1:5" x14ac:dyDescent="0.25">
      <c r="A111" s="9" t="s">
        <v>243</v>
      </c>
      <c r="B111" s="9" t="s">
        <v>254</v>
      </c>
      <c r="C111" s="51">
        <v>-533</v>
      </c>
      <c r="D111" s="51">
        <v>-1483.5</v>
      </c>
      <c r="E111" s="51">
        <v>-1944.25</v>
      </c>
    </row>
    <row r="112" spans="1:5" x14ac:dyDescent="0.25">
      <c r="A112" s="9" t="s">
        <v>243</v>
      </c>
      <c r="B112" s="9" t="s">
        <v>255</v>
      </c>
      <c r="C112" s="51">
        <v>35733.379999999997</v>
      </c>
      <c r="D112" s="51">
        <v>44027.37</v>
      </c>
      <c r="E112" s="51">
        <v>44171.01</v>
      </c>
    </row>
    <row r="113" spans="1:5" x14ac:dyDescent="0.25">
      <c r="A113" s="9" t="s">
        <v>243</v>
      </c>
      <c r="B113" s="9" t="s">
        <v>256</v>
      </c>
      <c r="C113" s="51">
        <v>-293.8</v>
      </c>
      <c r="D113" s="51">
        <v>-660.83</v>
      </c>
      <c r="E113" s="51">
        <v>-563.32000000000005</v>
      </c>
    </row>
    <row r="114" spans="1:5" x14ac:dyDescent="0.25">
      <c r="A114" s="9" t="s">
        <v>243</v>
      </c>
      <c r="B114" s="9" t="s">
        <v>257</v>
      </c>
      <c r="C114" s="51">
        <v>8017.43</v>
      </c>
      <c r="D114" s="51">
        <v>6358.92</v>
      </c>
      <c r="E114" s="51">
        <v>8380.84</v>
      </c>
    </row>
    <row r="115" spans="1:5" x14ac:dyDescent="0.25">
      <c r="A115" s="9" t="s">
        <v>243</v>
      </c>
      <c r="B115" s="9" t="s">
        <v>258</v>
      </c>
      <c r="C115" s="51">
        <v>0</v>
      </c>
      <c r="D115" s="51">
        <v>0</v>
      </c>
      <c r="E115" s="51">
        <v>0</v>
      </c>
    </row>
    <row r="116" spans="1:5" x14ac:dyDescent="0.25">
      <c r="A116" s="9" t="s">
        <v>243</v>
      </c>
      <c r="B116" s="9" t="s">
        <v>259</v>
      </c>
      <c r="C116" s="51">
        <v>20218.580000000002</v>
      </c>
      <c r="D116" s="51">
        <v>25839.16</v>
      </c>
      <c r="E116" s="51">
        <v>34109.74</v>
      </c>
    </row>
    <row r="117" spans="1:5" x14ac:dyDescent="0.25">
      <c r="A117" s="9" t="s">
        <v>243</v>
      </c>
      <c r="B117" s="9" t="s">
        <v>260</v>
      </c>
      <c r="C117" s="51">
        <v>0</v>
      </c>
      <c r="D117" s="51">
        <v>0</v>
      </c>
      <c r="E117" s="51">
        <v>0</v>
      </c>
    </row>
    <row r="118" spans="1:5" x14ac:dyDescent="0.25">
      <c r="A118" s="9" t="s">
        <v>99</v>
      </c>
      <c r="B118" s="9" t="s">
        <v>261</v>
      </c>
      <c r="C118" s="51">
        <v>1299</v>
      </c>
      <c r="D118" s="51">
        <v>1287</v>
      </c>
      <c r="E118" s="51">
        <v>1415</v>
      </c>
    </row>
    <row r="119" spans="1:5" x14ac:dyDescent="0.25">
      <c r="A119" s="9" t="s">
        <v>99</v>
      </c>
      <c r="B119" s="9" t="s">
        <v>262</v>
      </c>
      <c r="C119" s="51">
        <v>488</v>
      </c>
      <c r="D119" s="51">
        <v>561</v>
      </c>
      <c r="E119" s="51">
        <v>453</v>
      </c>
    </row>
    <row r="120" spans="1:5" x14ac:dyDescent="0.25">
      <c r="A120" s="9" t="s">
        <v>99</v>
      </c>
      <c r="B120" s="9" t="s">
        <v>263</v>
      </c>
      <c r="C120" s="51">
        <v>414</v>
      </c>
      <c r="D120" s="51">
        <v>452</v>
      </c>
      <c r="E120" s="51">
        <v>507</v>
      </c>
    </row>
    <row r="121" spans="1:5" x14ac:dyDescent="0.25">
      <c r="A121" s="9" t="s">
        <v>99</v>
      </c>
      <c r="B121" s="9" t="s">
        <v>264</v>
      </c>
      <c r="C121" s="51">
        <v>8126</v>
      </c>
      <c r="D121" s="51">
        <v>6734</v>
      </c>
      <c r="E121" s="51">
        <v>7046</v>
      </c>
    </row>
    <row r="122" spans="1:5" x14ac:dyDescent="0.25">
      <c r="A122" s="9" t="s">
        <v>99</v>
      </c>
      <c r="B122" s="9" t="s">
        <v>265</v>
      </c>
      <c r="C122" s="51">
        <v>9</v>
      </c>
      <c r="D122" s="51">
        <v>9</v>
      </c>
      <c r="E122" s="51">
        <v>77</v>
      </c>
    </row>
    <row r="123" spans="1:5" x14ac:dyDescent="0.25">
      <c r="A123" s="9" t="s">
        <v>99</v>
      </c>
      <c r="B123" s="9" t="s">
        <v>266</v>
      </c>
      <c r="C123" s="51">
        <v>27805</v>
      </c>
      <c r="D123" s="51">
        <v>34540</v>
      </c>
      <c r="E123" s="51">
        <v>41584</v>
      </c>
    </row>
    <row r="124" spans="1:5" x14ac:dyDescent="0.25">
      <c r="A124" s="9" t="s">
        <v>99</v>
      </c>
      <c r="B124" s="9" t="s">
        <v>267</v>
      </c>
      <c r="C124" s="51">
        <v>20</v>
      </c>
      <c r="D124" s="51">
        <v>29</v>
      </c>
      <c r="E124" s="51">
        <v>106</v>
      </c>
    </row>
    <row r="125" spans="1:5" x14ac:dyDescent="0.25">
      <c r="A125" s="9" t="s">
        <v>99</v>
      </c>
      <c r="B125" s="9" t="s">
        <v>268</v>
      </c>
      <c r="C125" s="51">
        <v>4414744.05</v>
      </c>
      <c r="D125" s="51">
        <v>3688287.62</v>
      </c>
      <c r="E125" s="51">
        <v>4169659.49</v>
      </c>
    </row>
    <row r="126" spans="1:5" x14ac:dyDescent="0.25">
      <c r="A126" s="9" t="s">
        <v>99</v>
      </c>
      <c r="B126" s="9" t="s">
        <v>269</v>
      </c>
      <c r="C126" s="51">
        <v>-4555</v>
      </c>
      <c r="D126" s="51">
        <v>-26700</v>
      </c>
      <c r="E126" s="51">
        <v>-66910</v>
      </c>
    </row>
    <row r="127" spans="1:5" x14ac:dyDescent="0.25">
      <c r="A127" s="9" t="s">
        <v>99</v>
      </c>
      <c r="B127" s="9" t="s">
        <v>270</v>
      </c>
      <c r="C127" s="51">
        <v>15424330.83</v>
      </c>
      <c r="D127" s="51">
        <v>19112718.449999999</v>
      </c>
      <c r="E127" s="51">
        <v>23282177.940000001</v>
      </c>
    </row>
    <row r="128" spans="1:5" x14ac:dyDescent="0.25">
      <c r="A128" s="9" t="s">
        <v>99</v>
      </c>
      <c r="B128" s="9" t="s">
        <v>271</v>
      </c>
      <c r="C128" s="51">
        <v>-16455</v>
      </c>
      <c r="D128" s="51">
        <v>-43155</v>
      </c>
      <c r="E128" s="51">
        <v>-110065</v>
      </c>
    </row>
    <row r="129" spans="1:5" x14ac:dyDescent="0.25">
      <c r="A129" s="9" t="s">
        <v>99</v>
      </c>
      <c r="B129" s="9" t="s">
        <v>272</v>
      </c>
      <c r="C129" s="51">
        <v>894.11</v>
      </c>
      <c r="D129" s="51">
        <v>-3610</v>
      </c>
      <c r="E129" s="51">
        <v>2520.17</v>
      </c>
    </row>
    <row r="130" spans="1:5" x14ac:dyDescent="0.25">
      <c r="A130" s="9" t="s">
        <v>99</v>
      </c>
      <c r="B130" s="9" t="s">
        <v>273</v>
      </c>
      <c r="C130" s="51">
        <v>-506.11</v>
      </c>
      <c r="D130" s="51">
        <v>-5087.5</v>
      </c>
      <c r="E130" s="51">
        <v>-1832.77</v>
      </c>
    </row>
    <row r="131" spans="1:5" x14ac:dyDescent="0.25">
      <c r="A131" s="9" t="s">
        <v>99</v>
      </c>
      <c r="B131" s="9" t="s">
        <v>274</v>
      </c>
      <c r="C131" s="51">
        <v>329840.39</v>
      </c>
      <c r="D131" s="51">
        <v>277668.09999999998</v>
      </c>
      <c r="E131" s="51">
        <v>309080.88</v>
      </c>
    </row>
    <row r="132" spans="1:5" x14ac:dyDescent="0.25">
      <c r="A132" s="9" t="s">
        <v>99</v>
      </c>
      <c r="B132" s="9" t="s">
        <v>275</v>
      </c>
      <c r="C132" s="51">
        <v>-455.5</v>
      </c>
      <c r="D132" s="51">
        <v>-2085</v>
      </c>
      <c r="E132" s="51">
        <v>-6292</v>
      </c>
    </row>
    <row r="133" spans="1:5" x14ac:dyDescent="0.25">
      <c r="A133" s="9" t="s">
        <v>99</v>
      </c>
      <c r="B133" s="9" t="s">
        <v>276</v>
      </c>
      <c r="C133" s="51">
        <v>1147707.53</v>
      </c>
      <c r="D133" s="51">
        <v>1425388.63</v>
      </c>
      <c r="E133" s="51">
        <v>1734455.51</v>
      </c>
    </row>
    <row r="134" spans="1:5" x14ac:dyDescent="0.25">
      <c r="A134" s="9" t="s">
        <v>99</v>
      </c>
      <c r="B134" s="9" t="s">
        <v>277</v>
      </c>
      <c r="C134" s="51">
        <v>-1645.5</v>
      </c>
      <c r="D134" s="51">
        <v>-3730.5</v>
      </c>
      <c r="E134" s="51">
        <v>-10022.5</v>
      </c>
    </row>
    <row r="135" spans="1:5" x14ac:dyDescent="0.25">
      <c r="A135" s="9" t="s">
        <v>278</v>
      </c>
      <c r="B135" s="9" t="s">
        <v>279</v>
      </c>
      <c r="C135" s="51">
        <v>1219</v>
      </c>
      <c r="D135" s="51">
        <v>591</v>
      </c>
      <c r="E135" s="51">
        <v>504</v>
      </c>
    </row>
    <row r="136" spans="1:5" x14ac:dyDescent="0.25">
      <c r="A136" s="9" t="s">
        <v>280</v>
      </c>
      <c r="B136" s="9" t="s">
        <v>151</v>
      </c>
      <c r="C136" s="51">
        <v>1079</v>
      </c>
      <c r="D136" s="51">
        <v>1041</v>
      </c>
      <c r="E136" s="51">
        <v>468</v>
      </c>
    </row>
    <row r="137" spans="1:5" x14ac:dyDescent="0.25">
      <c r="A137" s="9" t="s">
        <v>281</v>
      </c>
      <c r="B137" s="9" t="s">
        <v>153</v>
      </c>
      <c r="C137" s="51">
        <v>0</v>
      </c>
      <c r="D137" s="51">
        <v>0</v>
      </c>
      <c r="E137" s="51">
        <v>0</v>
      </c>
    </row>
    <row r="138" spans="1:5" x14ac:dyDescent="0.25">
      <c r="A138" s="9" t="s">
        <v>154</v>
      </c>
      <c r="B138" s="9" t="s">
        <v>282</v>
      </c>
      <c r="C138" s="51">
        <v>6</v>
      </c>
      <c r="D138" s="51">
        <v>3</v>
      </c>
      <c r="E138" s="51">
        <v>4</v>
      </c>
    </row>
    <row r="139" spans="1:5" x14ac:dyDescent="0.25">
      <c r="A139" s="9" t="s">
        <v>154</v>
      </c>
      <c r="B139" s="9" t="s">
        <v>283</v>
      </c>
      <c r="C139" s="51">
        <v>8</v>
      </c>
      <c r="D139" s="51">
        <v>5</v>
      </c>
      <c r="E139" s="51">
        <v>3</v>
      </c>
    </row>
    <row r="140" spans="1:5" x14ac:dyDescent="0.25">
      <c r="A140" s="9" t="s">
        <v>154</v>
      </c>
      <c r="B140" s="9" t="s">
        <v>284</v>
      </c>
      <c r="C140" s="51">
        <v>0</v>
      </c>
      <c r="D140" s="51">
        <v>0</v>
      </c>
      <c r="E140" s="51">
        <v>0</v>
      </c>
    </row>
    <row r="141" spans="1:5" x14ac:dyDescent="0.25">
      <c r="A141" s="9" t="s">
        <v>154</v>
      </c>
      <c r="B141" s="9" t="s">
        <v>158</v>
      </c>
      <c r="C141" s="51">
        <v>7</v>
      </c>
      <c r="D141" s="51">
        <v>3</v>
      </c>
      <c r="E141" s="51">
        <v>4</v>
      </c>
    </row>
    <row r="142" spans="1:5" x14ac:dyDescent="0.25">
      <c r="A142" s="9" t="s">
        <v>154</v>
      </c>
      <c r="B142" s="9" t="s">
        <v>160</v>
      </c>
      <c r="C142" s="51">
        <v>18</v>
      </c>
      <c r="D142" s="51">
        <v>20</v>
      </c>
      <c r="E142" s="51">
        <v>24</v>
      </c>
    </row>
    <row r="143" spans="1:5" x14ac:dyDescent="0.25">
      <c r="A143" s="9" t="s">
        <v>154</v>
      </c>
      <c r="B143" s="9" t="s">
        <v>162</v>
      </c>
      <c r="C143" s="51">
        <v>22000</v>
      </c>
      <c r="D143" s="51">
        <v>7800</v>
      </c>
      <c r="E143" s="51">
        <v>22500</v>
      </c>
    </row>
    <row r="144" spans="1:5" x14ac:dyDescent="0.25">
      <c r="A144" s="9" t="s">
        <v>154</v>
      </c>
      <c r="B144" s="9" t="s">
        <v>164</v>
      </c>
      <c r="C144" s="51">
        <v>62350</v>
      </c>
      <c r="D144" s="51">
        <v>65150</v>
      </c>
      <c r="E144" s="51">
        <v>87650</v>
      </c>
    </row>
    <row r="145" spans="1:5" x14ac:dyDescent="0.25">
      <c r="A145" s="9" t="s">
        <v>154</v>
      </c>
      <c r="B145" s="9" t="s">
        <v>31</v>
      </c>
      <c r="C145" s="51">
        <v>7833.33</v>
      </c>
      <c r="D145" s="51">
        <v>2600</v>
      </c>
      <c r="E145" s="51">
        <v>5625</v>
      </c>
    </row>
    <row r="146" spans="1:5" x14ac:dyDescent="0.25">
      <c r="A146" s="9" t="s">
        <v>154</v>
      </c>
      <c r="B146" s="9" t="s">
        <v>167</v>
      </c>
      <c r="C146" s="51">
        <v>550</v>
      </c>
      <c r="D146" s="51">
        <v>150</v>
      </c>
      <c r="E146" s="51">
        <v>600</v>
      </c>
    </row>
    <row r="147" spans="1:5" x14ac:dyDescent="0.25">
      <c r="A147" s="9" t="s">
        <v>154</v>
      </c>
      <c r="B147" s="9" t="s">
        <v>169</v>
      </c>
      <c r="C147" s="51">
        <v>1600</v>
      </c>
      <c r="D147" s="51">
        <v>1750</v>
      </c>
      <c r="E147" s="51">
        <v>2350</v>
      </c>
    </row>
    <row r="148" spans="1:5" s="49" customFormat="1" x14ac:dyDescent="0.25">
      <c r="A148" s="49" t="s">
        <v>34</v>
      </c>
      <c r="B148" s="49" t="s">
        <v>285</v>
      </c>
      <c r="C148" s="52">
        <v>25</v>
      </c>
      <c r="D148" s="52">
        <v>19</v>
      </c>
      <c r="E148" s="52"/>
    </row>
    <row r="149" spans="1:5" s="49" customFormat="1" x14ac:dyDescent="0.25">
      <c r="A149" s="49" t="s">
        <v>34</v>
      </c>
      <c r="B149" s="49" t="s">
        <v>286</v>
      </c>
      <c r="C149" s="52">
        <v>17</v>
      </c>
      <c r="D149" s="52">
        <v>22</v>
      </c>
      <c r="E149" s="52">
        <v>19</v>
      </c>
    </row>
    <row r="150" spans="1:5" s="49" customFormat="1" x14ac:dyDescent="0.25">
      <c r="A150" s="49" t="s">
        <v>34</v>
      </c>
      <c r="B150" s="49" t="s">
        <v>287</v>
      </c>
      <c r="C150" s="52">
        <v>0</v>
      </c>
      <c r="D150" s="52">
        <v>0</v>
      </c>
      <c r="E150" s="52"/>
    </row>
    <row r="151" spans="1:5" s="49" customFormat="1" x14ac:dyDescent="0.25">
      <c r="A151" s="49" t="s">
        <v>34</v>
      </c>
      <c r="B151" s="49" t="s">
        <v>174</v>
      </c>
      <c r="C151" s="52">
        <v>37</v>
      </c>
      <c r="D151" s="52">
        <v>24</v>
      </c>
      <c r="E151" s="52"/>
    </row>
    <row r="152" spans="1:5" s="49" customFormat="1" x14ac:dyDescent="0.25">
      <c r="A152" s="49" t="s">
        <v>34</v>
      </c>
      <c r="B152" s="49" t="s">
        <v>176</v>
      </c>
      <c r="C152" s="52">
        <v>77</v>
      </c>
      <c r="D152" s="52">
        <v>99</v>
      </c>
      <c r="E152" s="52"/>
    </row>
    <row r="153" spans="1:5" s="49" customFormat="1" x14ac:dyDescent="0.25">
      <c r="A153" s="49" t="s">
        <v>34</v>
      </c>
      <c r="B153" s="49" t="s">
        <v>178</v>
      </c>
      <c r="C153" s="52">
        <v>216700</v>
      </c>
      <c r="D153" s="52">
        <v>114250</v>
      </c>
      <c r="E153" s="52"/>
    </row>
    <row r="154" spans="1:5" s="49" customFormat="1" x14ac:dyDescent="0.25">
      <c r="A154" s="49" t="s">
        <v>34</v>
      </c>
      <c r="B154" s="49" t="s">
        <v>180</v>
      </c>
      <c r="C154" s="52">
        <v>579024</v>
      </c>
      <c r="D154" s="52">
        <v>689274</v>
      </c>
      <c r="E154" s="52"/>
    </row>
    <row r="155" spans="1:5" s="49" customFormat="1" x14ac:dyDescent="0.25">
      <c r="A155" s="49" t="s">
        <v>34</v>
      </c>
      <c r="B155" s="49" t="s">
        <v>288</v>
      </c>
      <c r="C155" s="52">
        <v>579024</v>
      </c>
      <c r="D155" s="52">
        <v>689274</v>
      </c>
      <c r="E155" s="52"/>
    </row>
    <row r="156" spans="1:5" s="49" customFormat="1" x14ac:dyDescent="0.25">
      <c r="A156" s="49" t="s">
        <v>34</v>
      </c>
      <c r="B156" s="49" t="s">
        <v>43</v>
      </c>
      <c r="C156" s="52">
        <v>8077.14</v>
      </c>
      <c r="D156" s="52">
        <v>4760.42</v>
      </c>
      <c r="E156" s="52"/>
    </row>
    <row r="157" spans="1:5" s="49" customFormat="1" x14ac:dyDescent="0.25">
      <c r="A157" s="49" t="s">
        <v>34</v>
      </c>
      <c r="B157" s="49" t="s">
        <v>183</v>
      </c>
      <c r="C157" s="52">
        <v>3700</v>
      </c>
      <c r="D157" s="52">
        <v>2400</v>
      </c>
      <c r="E157" s="52"/>
    </row>
    <row r="158" spans="1:5" s="49" customFormat="1" x14ac:dyDescent="0.25">
      <c r="A158" s="49" t="s">
        <v>34</v>
      </c>
      <c r="B158" s="49" t="s">
        <v>185</v>
      </c>
      <c r="C158" s="52">
        <v>7100</v>
      </c>
      <c r="D158" s="52">
        <v>9300</v>
      </c>
      <c r="E158" s="52"/>
    </row>
    <row r="159" spans="1:5" x14ac:dyDescent="0.25">
      <c r="A159" s="9" t="s">
        <v>187</v>
      </c>
      <c r="B159" s="9" t="s">
        <v>289</v>
      </c>
      <c r="C159" s="51">
        <v>138</v>
      </c>
      <c r="D159" s="51">
        <v>109</v>
      </c>
      <c r="E159" s="51">
        <v>177</v>
      </c>
    </row>
    <row r="160" spans="1:5" x14ac:dyDescent="0.25">
      <c r="A160" s="9" t="s">
        <v>187</v>
      </c>
      <c r="B160" s="9" t="s">
        <v>290</v>
      </c>
      <c r="C160" s="51">
        <v>111</v>
      </c>
      <c r="D160" s="51">
        <v>109</v>
      </c>
      <c r="E160" s="51">
        <v>78</v>
      </c>
    </row>
    <row r="161" spans="1:5" x14ac:dyDescent="0.25">
      <c r="A161" s="9" t="s">
        <v>187</v>
      </c>
      <c r="B161" s="9" t="s">
        <v>291</v>
      </c>
      <c r="C161" s="51">
        <v>0</v>
      </c>
      <c r="D161" s="51">
        <v>0</v>
      </c>
      <c r="E161" s="51">
        <v>0</v>
      </c>
    </row>
    <row r="162" spans="1:5" x14ac:dyDescent="0.25">
      <c r="A162" s="9" t="s">
        <v>187</v>
      </c>
      <c r="B162" s="9" t="s">
        <v>191</v>
      </c>
      <c r="C162" s="51">
        <v>161</v>
      </c>
      <c r="D162" s="51">
        <v>122</v>
      </c>
      <c r="E162" s="51">
        <v>225</v>
      </c>
    </row>
    <row r="163" spans="1:5" x14ac:dyDescent="0.25">
      <c r="A163" s="9" t="s">
        <v>187</v>
      </c>
      <c r="B163" s="9" t="s">
        <v>193</v>
      </c>
      <c r="C163" s="51">
        <v>444</v>
      </c>
      <c r="D163" s="51">
        <v>566</v>
      </c>
      <c r="E163" s="51">
        <v>791</v>
      </c>
    </row>
    <row r="164" spans="1:5" x14ac:dyDescent="0.25">
      <c r="A164" s="9" t="s">
        <v>187</v>
      </c>
      <c r="B164" s="9" t="s">
        <v>195</v>
      </c>
      <c r="C164" s="51">
        <v>1029120</v>
      </c>
      <c r="D164" s="51">
        <v>654650</v>
      </c>
      <c r="E164" s="51">
        <v>1376318</v>
      </c>
    </row>
    <row r="165" spans="1:5" x14ac:dyDescent="0.25">
      <c r="A165" s="9" t="s">
        <v>187</v>
      </c>
      <c r="B165" s="9" t="s">
        <v>197</v>
      </c>
      <c r="C165" s="51">
        <v>2820999</v>
      </c>
      <c r="D165" s="51">
        <v>3475649</v>
      </c>
      <c r="E165" s="51">
        <v>4851967</v>
      </c>
    </row>
    <row r="166" spans="1:5" x14ac:dyDescent="0.25">
      <c r="A166" s="9" t="s">
        <v>187</v>
      </c>
      <c r="B166" s="9" t="s">
        <v>57</v>
      </c>
      <c r="C166" s="51">
        <v>6392.05</v>
      </c>
      <c r="D166" s="51">
        <v>5365.98</v>
      </c>
      <c r="E166" s="51">
        <v>25574.15</v>
      </c>
    </row>
    <row r="167" spans="1:5" x14ac:dyDescent="0.25">
      <c r="A167" s="9" t="s">
        <v>187</v>
      </c>
      <c r="B167" s="9" t="s">
        <v>200</v>
      </c>
      <c r="C167" s="51">
        <v>15436.8</v>
      </c>
      <c r="D167" s="51">
        <v>9819.75</v>
      </c>
      <c r="E167" s="51">
        <v>20644.77</v>
      </c>
    </row>
    <row r="168" spans="1:5" x14ac:dyDescent="0.25">
      <c r="A168" s="9" t="s">
        <v>187</v>
      </c>
      <c r="B168" s="9" t="s">
        <v>202</v>
      </c>
      <c r="C168" s="51">
        <v>42314.98</v>
      </c>
      <c r="D168" s="51">
        <v>52134.73</v>
      </c>
      <c r="E168" s="51">
        <v>72779.5</v>
      </c>
    </row>
    <row r="169" spans="1:5" x14ac:dyDescent="0.25">
      <c r="A169" s="9" t="s">
        <v>204</v>
      </c>
      <c r="B169" s="9" t="s">
        <v>292</v>
      </c>
      <c r="C169" s="51">
        <v>100</v>
      </c>
      <c r="D169" s="51">
        <v>94</v>
      </c>
      <c r="E169" s="51">
        <v>183</v>
      </c>
    </row>
    <row r="170" spans="1:5" x14ac:dyDescent="0.25">
      <c r="A170" s="9" t="s">
        <v>204</v>
      </c>
      <c r="B170" s="9" t="s">
        <v>293</v>
      </c>
      <c r="C170" s="51">
        <v>61</v>
      </c>
      <c r="D170" s="51">
        <v>76</v>
      </c>
      <c r="E170" s="51">
        <v>62</v>
      </c>
    </row>
    <row r="171" spans="1:5" x14ac:dyDescent="0.25">
      <c r="A171" s="9" t="s">
        <v>204</v>
      </c>
      <c r="B171" s="9" t="s">
        <v>294</v>
      </c>
      <c r="C171" s="51">
        <v>0</v>
      </c>
      <c r="D171" s="51">
        <v>0</v>
      </c>
      <c r="E171" s="51">
        <v>0</v>
      </c>
    </row>
    <row r="172" spans="1:5" x14ac:dyDescent="0.25">
      <c r="A172" s="9" t="s">
        <v>204</v>
      </c>
      <c r="B172" s="9" t="s">
        <v>208</v>
      </c>
      <c r="C172" s="51">
        <v>122</v>
      </c>
      <c r="D172" s="51">
        <v>126</v>
      </c>
      <c r="E172" s="51">
        <v>264</v>
      </c>
    </row>
    <row r="173" spans="1:5" x14ac:dyDescent="0.25">
      <c r="A173" s="9" t="s">
        <v>204</v>
      </c>
      <c r="B173" s="9" t="s">
        <v>209</v>
      </c>
      <c r="C173" s="51">
        <v>246</v>
      </c>
      <c r="D173" s="51">
        <v>372</v>
      </c>
      <c r="E173" s="51">
        <v>636</v>
      </c>
    </row>
    <row r="174" spans="1:5" x14ac:dyDescent="0.25">
      <c r="A174" s="9" t="s">
        <v>204</v>
      </c>
      <c r="B174" s="9" t="s">
        <v>210</v>
      </c>
      <c r="C174" s="51">
        <v>187100</v>
      </c>
      <c r="D174" s="51">
        <v>211650</v>
      </c>
      <c r="E174" s="51">
        <v>387631</v>
      </c>
    </row>
    <row r="175" spans="1:5" x14ac:dyDescent="0.25">
      <c r="A175" s="9" t="s">
        <v>204</v>
      </c>
      <c r="B175" s="9" t="s">
        <v>211</v>
      </c>
      <c r="C175" s="51">
        <v>381250</v>
      </c>
      <c r="D175" s="51">
        <v>592900</v>
      </c>
      <c r="E175" s="51">
        <v>980531</v>
      </c>
    </row>
    <row r="176" spans="1:5" x14ac:dyDescent="0.25">
      <c r="A176" s="9" t="s">
        <v>204</v>
      </c>
      <c r="B176" s="9" t="s">
        <v>212</v>
      </c>
      <c r="C176" s="51">
        <v>1533.61</v>
      </c>
      <c r="D176" s="51">
        <v>1679.76</v>
      </c>
      <c r="E176" s="51">
        <v>4342.05</v>
      </c>
    </row>
    <row r="177" spans="1:5" x14ac:dyDescent="0.25">
      <c r="A177" s="9" t="s">
        <v>204</v>
      </c>
      <c r="B177" s="9" t="s">
        <v>213</v>
      </c>
      <c r="C177" s="51">
        <v>2806.5</v>
      </c>
      <c r="D177" s="51">
        <v>3174.75</v>
      </c>
      <c r="E177" s="51">
        <v>5814.46</v>
      </c>
    </row>
    <row r="178" spans="1:5" x14ac:dyDescent="0.25">
      <c r="A178" s="9" t="s">
        <v>204</v>
      </c>
      <c r="B178" s="9" t="s">
        <v>214</v>
      </c>
      <c r="C178" s="51">
        <v>5718.75</v>
      </c>
      <c r="D178" s="51">
        <v>8893.5</v>
      </c>
      <c r="E178" s="51">
        <v>14707.96</v>
      </c>
    </row>
    <row r="179" spans="1:5" x14ac:dyDescent="0.25">
      <c r="A179" s="9" t="s">
        <v>215</v>
      </c>
      <c r="B179" s="9" t="s">
        <v>295</v>
      </c>
      <c r="C179" s="51">
        <v>22</v>
      </c>
      <c r="D179" s="51">
        <v>28</v>
      </c>
      <c r="E179" s="51">
        <v>62</v>
      </c>
    </row>
    <row r="180" spans="1:5" x14ac:dyDescent="0.25">
      <c r="A180" s="9" t="s">
        <v>215</v>
      </c>
      <c r="B180" s="9" t="s">
        <v>296</v>
      </c>
      <c r="C180" s="51">
        <v>56</v>
      </c>
      <c r="D180" s="51">
        <v>18</v>
      </c>
      <c r="E180" s="51">
        <v>17</v>
      </c>
    </row>
    <row r="181" spans="1:5" x14ac:dyDescent="0.25">
      <c r="A181" s="9" t="s">
        <v>215</v>
      </c>
      <c r="B181" s="9" t="s">
        <v>297</v>
      </c>
      <c r="C181" s="51">
        <v>0</v>
      </c>
      <c r="D181" s="51">
        <v>0</v>
      </c>
      <c r="E181" s="51">
        <v>0</v>
      </c>
    </row>
    <row r="182" spans="1:5" x14ac:dyDescent="0.25">
      <c r="A182" s="9" t="s">
        <v>215</v>
      </c>
      <c r="B182" s="9" t="s">
        <v>220</v>
      </c>
      <c r="C182" s="51">
        <v>29</v>
      </c>
      <c r="D182" s="51">
        <v>31</v>
      </c>
      <c r="E182" s="51">
        <v>87</v>
      </c>
    </row>
    <row r="183" spans="1:5" x14ac:dyDescent="0.25">
      <c r="A183" s="9" t="s">
        <v>215</v>
      </c>
      <c r="B183" s="9" t="s">
        <v>222</v>
      </c>
      <c r="C183" s="51">
        <v>141</v>
      </c>
      <c r="D183" s="51">
        <v>172</v>
      </c>
      <c r="E183" s="51">
        <v>259</v>
      </c>
    </row>
    <row r="184" spans="1:5" x14ac:dyDescent="0.25">
      <c r="A184" s="9" t="s">
        <v>215</v>
      </c>
      <c r="B184" s="9" t="s">
        <v>219</v>
      </c>
      <c r="C184" s="51">
        <v>56750</v>
      </c>
      <c r="D184" s="51">
        <v>57700</v>
      </c>
      <c r="E184" s="51">
        <v>127985</v>
      </c>
    </row>
    <row r="185" spans="1:5" x14ac:dyDescent="0.25">
      <c r="A185" s="9" t="s">
        <v>215</v>
      </c>
      <c r="B185" s="9" t="s">
        <v>221</v>
      </c>
      <c r="C185" s="51">
        <v>235880</v>
      </c>
      <c r="D185" s="51">
        <v>293580</v>
      </c>
      <c r="E185" s="51">
        <v>421565</v>
      </c>
    </row>
    <row r="186" spans="1:5" x14ac:dyDescent="0.25">
      <c r="A186" s="9" t="s">
        <v>215</v>
      </c>
      <c r="B186" s="9" t="s">
        <v>81</v>
      </c>
      <c r="C186" s="51">
        <v>1956.9</v>
      </c>
      <c r="D186" s="51">
        <v>4823.33</v>
      </c>
      <c r="E186" s="51">
        <v>4983.18</v>
      </c>
    </row>
    <row r="187" spans="1:5" x14ac:dyDescent="0.25">
      <c r="A187" s="9" t="s">
        <v>215</v>
      </c>
      <c r="B187" s="9" t="s">
        <v>223</v>
      </c>
      <c r="C187" s="51">
        <v>56750</v>
      </c>
      <c r="D187" s="51">
        <v>57700</v>
      </c>
      <c r="E187" s="51">
        <v>127985</v>
      </c>
    </row>
    <row r="188" spans="1:5" x14ac:dyDescent="0.25">
      <c r="A188" s="9" t="s">
        <v>215</v>
      </c>
      <c r="B188" s="9" t="s">
        <v>224</v>
      </c>
      <c r="C188" s="51">
        <v>235880</v>
      </c>
      <c r="D188" s="51">
        <v>293580</v>
      </c>
      <c r="E188" s="51">
        <v>421565</v>
      </c>
    </row>
    <row r="189" spans="1:5" x14ac:dyDescent="0.25">
      <c r="A189" s="9" t="s">
        <v>225</v>
      </c>
      <c r="B189" s="9" t="s">
        <v>298</v>
      </c>
      <c r="C189" s="51">
        <v>823</v>
      </c>
      <c r="D189" s="51">
        <v>268</v>
      </c>
      <c r="E189" s="51">
        <v>1</v>
      </c>
    </row>
    <row r="190" spans="1:5" x14ac:dyDescent="0.25">
      <c r="A190" s="9" t="s">
        <v>225</v>
      </c>
      <c r="B190" s="9" t="s">
        <v>299</v>
      </c>
      <c r="C190" s="51">
        <v>815</v>
      </c>
      <c r="D190" s="51">
        <v>770</v>
      </c>
      <c r="E190" s="51">
        <v>268</v>
      </c>
    </row>
    <row r="191" spans="1:5" x14ac:dyDescent="0.25">
      <c r="A191" s="9" t="s">
        <v>225</v>
      </c>
      <c r="B191" s="9" t="s">
        <v>300</v>
      </c>
      <c r="C191" s="51">
        <v>0</v>
      </c>
      <c r="D191" s="51">
        <v>0</v>
      </c>
      <c r="E191" s="51">
        <v>0</v>
      </c>
    </row>
    <row r="192" spans="1:5" x14ac:dyDescent="0.25">
      <c r="A192" s="9" t="s">
        <v>225</v>
      </c>
      <c r="B192" s="9" t="s">
        <v>229</v>
      </c>
      <c r="C192" s="51">
        <v>1269</v>
      </c>
      <c r="D192" s="51">
        <v>425</v>
      </c>
      <c r="E192" s="51">
        <v>1</v>
      </c>
    </row>
    <row r="193" spans="1:5" x14ac:dyDescent="0.25">
      <c r="A193" s="9" t="s">
        <v>225</v>
      </c>
      <c r="B193" s="9" t="s">
        <v>301</v>
      </c>
      <c r="C193" s="51">
        <v>2</v>
      </c>
      <c r="E193" s="51">
        <v>1</v>
      </c>
    </row>
    <row r="194" spans="1:5" x14ac:dyDescent="0.25">
      <c r="A194" s="9" t="s">
        <v>225</v>
      </c>
      <c r="B194" s="9" t="s">
        <v>231</v>
      </c>
      <c r="C194" s="51">
        <v>4067</v>
      </c>
      <c r="D194" s="51">
        <v>4413</v>
      </c>
      <c r="E194" s="51">
        <v>1</v>
      </c>
    </row>
    <row r="195" spans="1:5" x14ac:dyDescent="0.25">
      <c r="A195" s="9" t="s">
        <v>225</v>
      </c>
      <c r="B195" s="9" t="s">
        <v>302</v>
      </c>
      <c r="C195" s="51">
        <v>2</v>
      </c>
      <c r="E195" s="51">
        <v>1</v>
      </c>
    </row>
    <row r="196" spans="1:5" x14ac:dyDescent="0.25">
      <c r="A196" s="9" t="s">
        <v>225</v>
      </c>
      <c r="B196" s="9" t="s">
        <v>233</v>
      </c>
      <c r="C196" s="51">
        <v>81699064.370000005</v>
      </c>
      <c r="D196" s="51">
        <v>19535237.030000001</v>
      </c>
      <c r="E196" s="51">
        <v>-221292</v>
      </c>
    </row>
    <row r="197" spans="1:5" x14ac:dyDescent="0.25">
      <c r="A197" s="9" t="s">
        <v>225</v>
      </c>
      <c r="B197" s="9" t="s">
        <v>303</v>
      </c>
      <c r="C197" s="51">
        <v>-2850</v>
      </c>
      <c r="E197" s="51">
        <v>-221292</v>
      </c>
    </row>
    <row r="198" spans="1:5" x14ac:dyDescent="0.25">
      <c r="A198" s="9" t="s">
        <v>225</v>
      </c>
      <c r="B198" s="9" t="s">
        <v>235</v>
      </c>
      <c r="C198" s="51">
        <v>266373391.34</v>
      </c>
      <c r="D198" s="51">
        <v>285780603.11000001</v>
      </c>
      <c r="E198" s="51">
        <v>-221292</v>
      </c>
    </row>
    <row r="199" spans="1:5" x14ac:dyDescent="0.25">
      <c r="A199" s="9" t="s">
        <v>225</v>
      </c>
      <c r="B199" s="9" t="s">
        <v>304</v>
      </c>
      <c r="C199" s="51">
        <v>-2850</v>
      </c>
      <c r="E199" s="51">
        <v>-221292</v>
      </c>
    </row>
    <row r="200" spans="1:5" x14ac:dyDescent="0.25">
      <c r="A200" s="9" t="s">
        <v>225</v>
      </c>
      <c r="B200" s="9" t="s">
        <v>237</v>
      </c>
      <c r="C200" s="51">
        <v>350544.01</v>
      </c>
      <c r="D200" s="51">
        <v>344580.49</v>
      </c>
      <c r="E200" s="51">
        <v>-221292</v>
      </c>
    </row>
    <row r="201" spans="1:5" x14ac:dyDescent="0.25">
      <c r="A201" s="9" t="s">
        <v>225</v>
      </c>
      <c r="B201" s="9" t="s">
        <v>305</v>
      </c>
      <c r="C201" s="51">
        <v>-2850</v>
      </c>
      <c r="E201" s="51">
        <v>-221292</v>
      </c>
    </row>
    <row r="202" spans="1:5" x14ac:dyDescent="0.25">
      <c r="A202" s="9" t="s">
        <v>225</v>
      </c>
      <c r="B202" s="9" t="s">
        <v>239</v>
      </c>
      <c r="C202" s="51">
        <v>873318.79</v>
      </c>
      <c r="D202" s="51">
        <v>229203.12</v>
      </c>
      <c r="E202" s="51">
        <v>-3319.38</v>
      </c>
    </row>
    <row r="203" spans="1:5" x14ac:dyDescent="0.25">
      <c r="A203" s="9" t="s">
        <v>225</v>
      </c>
      <c r="B203" s="9" t="s">
        <v>240</v>
      </c>
      <c r="C203" s="51">
        <v>0</v>
      </c>
      <c r="E203" s="51">
        <v>-3319.38</v>
      </c>
    </row>
    <row r="204" spans="1:5" x14ac:dyDescent="0.25">
      <c r="A204" s="9" t="s">
        <v>225</v>
      </c>
      <c r="B204" s="9" t="s">
        <v>241</v>
      </c>
      <c r="C204" s="51">
        <v>3065078.4</v>
      </c>
      <c r="D204" s="51">
        <v>3292318.38</v>
      </c>
      <c r="E204" s="51">
        <v>-3319.38</v>
      </c>
    </row>
    <row r="205" spans="1:5" x14ac:dyDescent="0.25">
      <c r="A205" s="9" t="s">
        <v>225</v>
      </c>
      <c r="B205" s="9" t="s">
        <v>242</v>
      </c>
      <c r="C205" s="51">
        <v>0</v>
      </c>
      <c r="E205" s="51">
        <v>-3319.38</v>
      </c>
    </row>
    <row r="206" spans="1:5" x14ac:dyDescent="0.25">
      <c r="A206" s="9" t="s">
        <v>243</v>
      </c>
      <c r="B206" s="9" t="s">
        <v>306</v>
      </c>
      <c r="C206" s="51">
        <v>17</v>
      </c>
      <c r="D206" s="51">
        <v>10</v>
      </c>
      <c r="E206" s="51">
        <v>12</v>
      </c>
    </row>
    <row r="207" spans="1:5" x14ac:dyDescent="0.25">
      <c r="A207" s="9" t="s">
        <v>243</v>
      </c>
      <c r="B207" s="9" t="s">
        <v>307</v>
      </c>
      <c r="C207" s="51">
        <v>7</v>
      </c>
      <c r="D207" s="51">
        <v>13</v>
      </c>
      <c r="E207" s="51">
        <v>7</v>
      </c>
    </row>
    <row r="208" spans="1:5" x14ac:dyDescent="0.25">
      <c r="A208" s="9" t="s">
        <v>243</v>
      </c>
      <c r="B208" s="9" t="s">
        <v>308</v>
      </c>
      <c r="C208" s="51">
        <v>0</v>
      </c>
      <c r="D208" s="51">
        <v>0</v>
      </c>
      <c r="E208" s="51">
        <v>0</v>
      </c>
    </row>
    <row r="209" spans="1:5" x14ac:dyDescent="0.25">
      <c r="A209" s="9" t="s">
        <v>243</v>
      </c>
      <c r="B209" s="9" t="s">
        <v>158</v>
      </c>
      <c r="C209" s="51">
        <v>23</v>
      </c>
      <c r="D209" s="51">
        <v>13</v>
      </c>
      <c r="E209" s="51">
        <v>21</v>
      </c>
    </row>
    <row r="210" spans="1:5" x14ac:dyDescent="0.25">
      <c r="A210" s="9" t="s">
        <v>243</v>
      </c>
      <c r="B210" s="9" t="s">
        <v>309</v>
      </c>
      <c r="C210" s="51">
        <v>1</v>
      </c>
    </row>
    <row r="211" spans="1:5" x14ac:dyDescent="0.25">
      <c r="A211" s="9" t="s">
        <v>243</v>
      </c>
      <c r="B211" s="9" t="s">
        <v>160</v>
      </c>
      <c r="C211" s="51">
        <v>33</v>
      </c>
      <c r="D211" s="51">
        <v>37</v>
      </c>
      <c r="E211" s="51">
        <v>58</v>
      </c>
    </row>
    <row r="212" spans="1:5" x14ac:dyDescent="0.25">
      <c r="A212" s="9" t="s">
        <v>243</v>
      </c>
      <c r="B212" s="9" t="s">
        <v>310</v>
      </c>
      <c r="C212" s="51">
        <v>1</v>
      </c>
    </row>
    <row r="213" spans="1:5" x14ac:dyDescent="0.25">
      <c r="A213" s="9" t="s">
        <v>243</v>
      </c>
      <c r="B213" s="9" t="s">
        <v>162</v>
      </c>
      <c r="C213" s="51">
        <v>102103</v>
      </c>
      <c r="D213" s="51">
        <v>54600</v>
      </c>
      <c r="E213" s="51">
        <v>94100</v>
      </c>
    </row>
    <row r="214" spans="1:5" x14ac:dyDescent="0.25">
      <c r="A214" s="9" t="s">
        <v>243</v>
      </c>
      <c r="B214" s="9" t="s">
        <v>311</v>
      </c>
      <c r="C214" s="51">
        <v>-97</v>
      </c>
    </row>
    <row r="215" spans="1:5" x14ac:dyDescent="0.25">
      <c r="A215" s="9" t="s">
        <v>243</v>
      </c>
      <c r="B215" s="9" t="s">
        <v>164</v>
      </c>
      <c r="C215" s="51">
        <v>167514.19</v>
      </c>
      <c r="D215" s="51">
        <v>209011.19</v>
      </c>
      <c r="E215" s="51">
        <v>298111.19</v>
      </c>
    </row>
    <row r="216" spans="1:5" x14ac:dyDescent="0.25">
      <c r="A216" s="9" t="s">
        <v>243</v>
      </c>
      <c r="B216" s="9" t="s">
        <v>312</v>
      </c>
      <c r="C216" s="51">
        <v>-97</v>
      </c>
    </row>
    <row r="217" spans="1:5" x14ac:dyDescent="0.25">
      <c r="A217" s="9" t="s">
        <v>243</v>
      </c>
      <c r="B217" s="9" t="s">
        <v>31</v>
      </c>
      <c r="C217" s="51">
        <v>11469.67</v>
      </c>
      <c r="D217" s="51">
        <v>7827.27</v>
      </c>
      <c r="E217" s="51">
        <v>9727.7800000000007</v>
      </c>
    </row>
    <row r="218" spans="1:5" x14ac:dyDescent="0.25">
      <c r="A218" s="9" t="s">
        <v>243</v>
      </c>
      <c r="B218" s="9" t="s">
        <v>313</v>
      </c>
      <c r="C218" s="51">
        <v>-97</v>
      </c>
    </row>
    <row r="219" spans="1:5" x14ac:dyDescent="0.25">
      <c r="A219" s="9" t="s">
        <v>243</v>
      </c>
      <c r="B219" s="9" t="s">
        <v>167</v>
      </c>
      <c r="C219" s="51">
        <v>1602.61</v>
      </c>
      <c r="D219" s="51">
        <v>856.46</v>
      </c>
      <c r="E219" s="51">
        <v>1358.17</v>
      </c>
    </row>
    <row r="220" spans="1:5" x14ac:dyDescent="0.25">
      <c r="A220" s="9" t="s">
        <v>243</v>
      </c>
      <c r="B220" s="9" t="s">
        <v>314</v>
      </c>
      <c r="C220" s="51">
        <v>0</v>
      </c>
    </row>
    <row r="221" spans="1:5" x14ac:dyDescent="0.25">
      <c r="A221" s="9" t="s">
        <v>243</v>
      </c>
      <c r="B221" s="9" t="s">
        <v>169</v>
      </c>
      <c r="C221" s="51">
        <v>2634.99</v>
      </c>
      <c r="D221" s="51">
        <v>3294.45</v>
      </c>
      <c r="E221" s="51">
        <v>4577.62</v>
      </c>
    </row>
    <row r="222" spans="1:5" x14ac:dyDescent="0.25">
      <c r="A222" s="9" t="s">
        <v>243</v>
      </c>
      <c r="B222" s="9" t="s">
        <v>315</v>
      </c>
      <c r="C222" s="51">
        <v>0</v>
      </c>
    </row>
    <row r="223" spans="1:5" x14ac:dyDescent="0.25">
      <c r="A223" s="9" t="s">
        <v>99</v>
      </c>
      <c r="B223" s="9" t="s">
        <v>316</v>
      </c>
      <c r="C223" s="51">
        <v>88</v>
      </c>
      <c r="D223" s="51">
        <v>60</v>
      </c>
      <c r="E223" s="51">
        <v>65</v>
      </c>
    </row>
    <row r="224" spans="1:5" x14ac:dyDescent="0.25">
      <c r="A224" s="9" t="s">
        <v>99</v>
      </c>
      <c r="B224" s="9" t="s">
        <v>317</v>
      </c>
      <c r="C224" s="51">
        <v>38</v>
      </c>
      <c r="D224" s="51">
        <v>69</v>
      </c>
      <c r="E224" s="51">
        <v>49</v>
      </c>
    </row>
    <row r="225" spans="1:5" x14ac:dyDescent="0.25">
      <c r="A225" s="9" t="s">
        <v>99</v>
      </c>
      <c r="B225" s="9" t="s">
        <v>318</v>
      </c>
      <c r="C225" s="51">
        <v>0</v>
      </c>
      <c r="D225" s="51">
        <v>0</v>
      </c>
      <c r="E225" s="51">
        <v>0</v>
      </c>
    </row>
    <row r="226" spans="1:5" x14ac:dyDescent="0.25">
      <c r="A226" s="9" t="s">
        <v>99</v>
      </c>
      <c r="B226" s="9" t="s">
        <v>264</v>
      </c>
      <c r="C226" s="51">
        <v>152</v>
      </c>
      <c r="D226" s="51">
        <v>92</v>
      </c>
      <c r="E226" s="51">
        <v>87</v>
      </c>
    </row>
    <row r="227" spans="1:5" x14ac:dyDescent="0.25">
      <c r="A227" s="9" t="s">
        <v>99</v>
      </c>
      <c r="B227" s="9" t="s">
        <v>265</v>
      </c>
      <c r="E227" s="51">
        <v>1</v>
      </c>
    </row>
    <row r="228" spans="1:5" x14ac:dyDescent="0.25">
      <c r="A228" s="9" t="s">
        <v>99</v>
      </c>
      <c r="B228" s="9" t="s">
        <v>266</v>
      </c>
      <c r="C228" s="51">
        <v>307</v>
      </c>
      <c r="D228" s="51">
        <v>399</v>
      </c>
      <c r="E228" s="51">
        <v>486</v>
      </c>
    </row>
    <row r="229" spans="1:5" x14ac:dyDescent="0.25">
      <c r="A229" s="9" t="s">
        <v>99</v>
      </c>
      <c r="B229" s="9" t="s">
        <v>267</v>
      </c>
      <c r="E229" s="51">
        <v>1</v>
      </c>
    </row>
    <row r="230" spans="1:5" x14ac:dyDescent="0.25">
      <c r="A230" s="9" t="s">
        <v>99</v>
      </c>
      <c r="B230" s="9" t="s">
        <v>268</v>
      </c>
      <c r="C230" s="51">
        <v>118240</v>
      </c>
      <c r="D230" s="51">
        <v>79678</v>
      </c>
      <c r="E230" s="51">
        <v>59330</v>
      </c>
    </row>
    <row r="231" spans="1:5" x14ac:dyDescent="0.25">
      <c r="A231" s="9" t="s">
        <v>99</v>
      </c>
      <c r="B231" s="9" t="s">
        <v>269</v>
      </c>
      <c r="E231" s="51">
        <v>-1000</v>
      </c>
    </row>
    <row r="232" spans="1:5" x14ac:dyDescent="0.25">
      <c r="A232" s="9" t="s">
        <v>99</v>
      </c>
      <c r="B232" s="9" t="s">
        <v>270</v>
      </c>
      <c r="C232" s="51">
        <v>249800</v>
      </c>
      <c r="D232" s="51">
        <v>329478</v>
      </c>
      <c r="E232" s="51">
        <v>388808</v>
      </c>
    </row>
    <row r="233" spans="1:5" x14ac:dyDescent="0.25">
      <c r="A233" s="9" t="s">
        <v>99</v>
      </c>
      <c r="B233" s="9" t="s">
        <v>271</v>
      </c>
      <c r="E233" s="51">
        <v>-1000</v>
      </c>
    </row>
    <row r="234" spans="1:5" x14ac:dyDescent="0.25">
      <c r="A234" s="9" t="s">
        <v>99</v>
      </c>
      <c r="B234" s="9" t="s">
        <v>272</v>
      </c>
      <c r="C234" s="51">
        <v>777.89</v>
      </c>
      <c r="D234" s="51">
        <v>866.07</v>
      </c>
      <c r="E234" s="51">
        <v>223.23</v>
      </c>
    </row>
    <row r="235" spans="1:5" x14ac:dyDescent="0.25">
      <c r="A235" s="9" t="s">
        <v>99</v>
      </c>
      <c r="B235" s="9" t="s">
        <v>273</v>
      </c>
      <c r="E235" s="51">
        <v>-1000</v>
      </c>
    </row>
    <row r="236" spans="1:5" x14ac:dyDescent="0.25">
      <c r="A236" s="9" t="s">
        <v>99</v>
      </c>
      <c r="B236" s="9" t="s">
        <v>274</v>
      </c>
      <c r="C236" s="51">
        <v>9150.2000000000007</v>
      </c>
      <c r="D236" s="51">
        <v>5850.44</v>
      </c>
      <c r="E236" s="51">
        <v>4607.3</v>
      </c>
    </row>
    <row r="237" spans="1:5" x14ac:dyDescent="0.25">
      <c r="A237" s="9" t="s">
        <v>99</v>
      </c>
      <c r="B237" s="9" t="s">
        <v>275</v>
      </c>
      <c r="E237" s="51">
        <v>-100</v>
      </c>
    </row>
    <row r="238" spans="1:5" x14ac:dyDescent="0.25">
      <c r="A238" s="9" t="s">
        <v>99</v>
      </c>
      <c r="B238" s="9" t="s">
        <v>276</v>
      </c>
      <c r="C238" s="51">
        <v>19263.400000000001</v>
      </c>
      <c r="D238" s="51">
        <v>25113.84</v>
      </c>
      <c r="E238" s="51">
        <v>29721.14</v>
      </c>
    </row>
    <row r="239" spans="1:5" x14ac:dyDescent="0.25">
      <c r="A239" s="9" t="s">
        <v>99</v>
      </c>
      <c r="B239" s="9" t="s">
        <v>277</v>
      </c>
      <c r="E239" s="51">
        <v>-100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517"/>
  <sheetViews>
    <sheetView tabSelected="1" zoomScale="85" zoomScaleNormal="85" workbookViewId="0">
      <pane xSplit="6" ySplit="1" topLeftCell="G1378" activePane="bottomRight" state="frozen"/>
      <selection pane="topRight" activeCell="F1" sqref="F1"/>
      <selection pane="bottomLeft" activeCell="A2" sqref="A2"/>
      <selection pane="bottomRight" activeCell="H1401" sqref="H1401"/>
    </sheetView>
  </sheetViews>
  <sheetFormatPr defaultRowHeight="15" x14ac:dyDescent="0.25"/>
  <cols>
    <col min="1" max="2" width="16.140625" customWidth="1"/>
    <col min="3" max="3" width="10" customWidth="1"/>
    <col min="4" max="4" width="34.140625" customWidth="1"/>
    <col min="5" max="5" width="8.85546875" customWidth="1"/>
    <col min="6" max="7" width="43.85546875" customWidth="1"/>
    <col min="8" max="10" width="16" style="5" customWidth="1"/>
  </cols>
  <sheetData>
    <row r="1" spans="1:10" x14ac:dyDescent="0.25">
      <c r="A1" t="s">
        <v>375</v>
      </c>
      <c r="B1" t="s">
        <v>133</v>
      </c>
      <c r="C1" t="s">
        <v>0</v>
      </c>
      <c r="D1" t="s">
        <v>1</v>
      </c>
      <c r="E1" t="s">
        <v>2</v>
      </c>
      <c r="F1" t="s">
        <v>3</v>
      </c>
      <c r="G1" t="s">
        <v>379</v>
      </c>
      <c r="H1" s="8">
        <v>42019</v>
      </c>
      <c r="I1" t="s">
        <v>118</v>
      </c>
      <c r="J1" t="s">
        <v>119</v>
      </c>
    </row>
    <row r="2" spans="1:10" x14ac:dyDescent="0.25">
      <c r="A2" t="s">
        <v>134</v>
      </c>
      <c r="B2" t="s">
        <v>374</v>
      </c>
      <c r="C2">
        <v>1</v>
      </c>
      <c r="D2" t="s">
        <v>4</v>
      </c>
      <c r="E2">
        <v>1</v>
      </c>
      <c r="F2" t="s">
        <v>5</v>
      </c>
      <c r="G2" t="str">
        <f>B2&amp;D2&amp;F2</f>
        <v>Lagos StateAgent Network Sales# of Approved Agents in Total</v>
      </c>
      <c r="H2" s="5">
        <v>7238</v>
      </c>
      <c r="I2" s="5">
        <v>7453</v>
      </c>
      <c r="J2" s="5">
        <v>7743</v>
      </c>
    </row>
    <row r="3" spans="1:10" x14ac:dyDescent="0.25">
      <c r="A3" t="s">
        <v>134</v>
      </c>
      <c r="B3" t="s">
        <v>374</v>
      </c>
      <c r="C3">
        <v>1</v>
      </c>
      <c r="D3" t="s">
        <v>4</v>
      </c>
      <c r="E3">
        <v>2</v>
      </c>
      <c r="F3" t="s">
        <v>6</v>
      </c>
      <c r="G3" t="str">
        <f t="shared" ref="G3:G66" si="0">B3&amp;D3&amp;F3</f>
        <v>Lagos StateAgent Network SalesActive Agents in total (at least 1 transactions in the month)</v>
      </c>
      <c r="H3" s="5">
        <v>4187</v>
      </c>
      <c r="I3" s="5">
        <v>4293</v>
      </c>
      <c r="J3" s="5">
        <v>4502</v>
      </c>
    </row>
    <row r="4" spans="1:10" x14ac:dyDescent="0.25">
      <c r="A4" t="s">
        <v>134</v>
      </c>
      <c r="B4" t="s">
        <v>374</v>
      </c>
      <c r="C4">
        <v>1</v>
      </c>
      <c r="D4" t="s">
        <v>4</v>
      </c>
      <c r="E4">
        <v>2</v>
      </c>
      <c r="F4" t="s">
        <v>7</v>
      </c>
      <c r="G4" t="str">
        <f t="shared" si="0"/>
        <v>Lagos StateAgent Network SalesActive Agents in total (at least 5 transactions in the month)</v>
      </c>
      <c r="H4" s="5">
        <v>3624</v>
      </c>
      <c r="I4" s="5">
        <v>3694</v>
      </c>
      <c r="J4" s="5">
        <v>3949</v>
      </c>
    </row>
    <row r="5" spans="1:10" x14ac:dyDescent="0.25">
      <c r="A5" t="s">
        <v>134</v>
      </c>
      <c r="B5" t="s">
        <v>374</v>
      </c>
      <c r="C5">
        <v>1</v>
      </c>
      <c r="D5" t="s">
        <v>4</v>
      </c>
      <c r="E5">
        <v>2</v>
      </c>
      <c r="F5" t="s">
        <v>8</v>
      </c>
      <c r="G5" t="str">
        <f t="shared" si="0"/>
        <v>Lagos StateAgent Network SalesFresh Active Agents in total (at least 1 transactions in the month)</v>
      </c>
      <c r="H5" s="5">
        <v>369</v>
      </c>
      <c r="I5" s="5">
        <v>440</v>
      </c>
      <c r="J5" s="5">
        <v>472</v>
      </c>
    </row>
    <row r="6" spans="1:10" x14ac:dyDescent="0.25">
      <c r="A6" t="s">
        <v>134</v>
      </c>
      <c r="B6" t="s">
        <v>374</v>
      </c>
      <c r="C6">
        <v>1</v>
      </c>
      <c r="D6" t="s">
        <v>4</v>
      </c>
      <c r="E6">
        <v>2</v>
      </c>
      <c r="F6" t="s">
        <v>9</v>
      </c>
      <c r="G6" t="str">
        <f t="shared" si="0"/>
        <v>Lagos StateAgent Network SalesFresh Active Agents in total (at least 5 transactions in the month)</v>
      </c>
      <c r="H6" s="5">
        <v>364</v>
      </c>
      <c r="I6" s="5">
        <v>384</v>
      </c>
      <c r="J6" s="5">
        <v>466</v>
      </c>
    </row>
    <row r="7" spans="1:10" x14ac:dyDescent="0.25">
      <c r="A7" t="s">
        <v>134</v>
      </c>
      <c r="B7" t="s">
        <v>374</v>
      </c>
      <c r="C7">
        <v>1</v>
      </c>
      <c r="D7" t="s">
        <v>4</v>
      </c>
      <c r="E7">
        <v>3</v>
      </c>
      <c r="F7" t="s">
        <v>10</v>
      </c>
      <c r="G7" t="str">
        <f t="shared" si="0"/>
        <v>Lagos StateAgent Network SalesChurn Active Agents (1 txn in Month)</v>
      </c>
      <c r="H7" s="5">
        <v>309</v>
      </c>
      <c r="I7" s="5">
        <v>334</v>
      </c>
      <c r="J7" s="5">
        <v>263</v>
      </c>
    </row>
    <row r="8" spans="1:10" x14ac:dyDescent="0.25">
      <c r="A8" t="s">
        <v>134</v>
      </c>
      <c r="B8" t="s">
        <v>374</v>
      </c>
      <c r="C8">
        <v>1</v>
      </c>
      <c r="D8" t="s">
        <v>4</v>
      </c>
      <c r="E8">
        <v>3</v>
      </c>
      <c r="F8" t="s">
        <v>11</v>
      </c>
      <c r="G8" t="str">
        <f t="shared" si="0"/>
        <v>Lagos StateAgent Network SalesChurn Active Agents (5 txn in Month)</v>
      </c>
      <c r="H8" s="5">
        <v>330</v>
      </c>
      <c r="I8" s="5">
        <v>314</v>
      </c>
      <c r="J8" s="5">
        <v>211</v>
      </c>
    </row>
    <row r="9" spans="1:10" x14ac:dyDescent="0.25">
      <c r="A9" t="s">
        <v>134</v>
      </c>
      <c r="B9" t="s">
        <v>374</v>
      </c>
      <c r="C9">
        <v>2</v>
      </c>
      <c r="D9" t="s">
        <v>12</v>
      </c>
      <c r="E9">
        <v>4</v>
      </c>
      <c r="F9" t="s">
        <v>13</v>
      </c>
      <c r="G9" t="str">
        <f t="shared" si="0"/>
        <v>Lagos StateLagos - All data in this section apply only to agents in Lagos (or the specific city)# Agents in City</v>
      </c>
      <c r="H9" s="5">
        <v>2492</v>
      </c>
      <c r="I9" s="5">
        <v>2554</v>
      </c>
      <c r="J9" s="5">
        <v>2650</v>
      </c>
    </row>
    <row r="10" spans="1:10" x14ac:dyDescent="0.25">
      <c r="A10" t="s">
        <v>134</v>
      </c>
      <c r="B10" t="s">
        <v>374</v>
      </c>
      <c r="C10">
        <v>2</v>
      </c>
      <c r="D10" t="s">
        <v>12</v>
      </c>
      <c r="E10">
        <v>5</v>
      </c>
      <c r="F10" t="s">
        <v>14</v>
      </c>
      <c r="G10" t="str">
        <f t="shared" si="0"/>
        <v>Lagos StateLagos - All data in this section apply only to agents in Lagos (or the specific city)Active Agents in City in month (at least 1 transactions in the month)</v>
      </c>
      <c r="H10" s="5">
        <v>1512</v>
      </c>
      <c r="I10" s="5">
        <v>1554</v>
      </c>
      <c r="J10" s="5">
        <v>1615</v>
      </c>
    </row>
    <row r="11" spans="1:10" x14ac:dyDescent="0.25">
      <c r="A11" t="s">
        <v>134</v>
      </c>
      <c r="B11" t="s">
        <v>374</v>
      </c>
      <c r="C11">
        <v>2</v>
      </c>
      <c r="D11" t="s">
        <v>12</v>
      </c>
      <c r="E11">
        <v>5</v>
      </c>
      <c r="F11" t="s">
        <v>15</v>
      </c>
      <c r="G11" t="str">
        <f t="shared" si="0"/>
        <v>Lagos StateLagos - All data in this section apply only to agents in Lagos (or the specific city)Active Agents in City in month (at least 5 transactions in the month)</v>
      </c>
      <c r="H11" s="5">
        <v>1365</v>
      </c>
      <c r="I11" s="5">
        <v>1357</v>
      </c>
      <c r="J11" s="5">
        <v>1459</v>
      </c>
    </row>
    <row r="12" spans="1:10" x14ac:dyDescent="0.25">
      <c r="A12" t="s">
        <v>134</v>
      </c>
      <c r="B12" t="s">
        <v>374</v>
      </c>
      <c r="C12">
        <v>2</v>
      </c>
      <c r="D12" t="s">
        <v>12</v>
      </c>
      <c r="E12">
        <v>6</v>
      </c>
      <c r="F12" t="s">
        <v>16</v>
      </c>
      <c r="G12" t="str">
        <f t="shared" si="0"/>
        <v>Lagos StateLagos - All data in this section apply only to agents in Lagos (or the specific city)Churn City Agents in Month (1 txn in Month)</v>
      </c>
      <c r="H12" s="5">
        <v>72</v>
      </c>
      <c r="I12" s="5">
        <v>89</v>
      </c>
      <c r="J12" s="5">
        <v>84</v>
      </c>
    </row>
    <row r="13" spans="1:10" x14ac:dyDescent="0.25">
      <c r="A13" t="s">
        <v>134</v>
      </c>
      <c r="B13" t="s">
        <v>374</v>
      </c>
      <c r="C13">
        <v>2</v>
      </c>
      <c r="D13" t="s">
        <v>12</v>
      </c>
      <c r="E13">
        <v>6</v>
      </c>
      <c r="F13" t="s">
        <v>17</v>
      </c>
      <c r="G13" t="str">
        <f t="shared" si="0"/>
        <v>Lagos StateLagos - All data in this section apply only to agents in Lagos (or the specific city)Churn City Agents in Month (5 txn in Month)</v>
      </c>
      <c r="H13" s="5">
        <v>87</v>
      </c>
      <c r="I13" s="5">
        <v>112</v>
      </c>
      <c r="J13" s="5">
        <v>50</v>
      </c>
    </row>
    <row r="14" spans="1:10" x14ac:dyDescent="0.25">
      <c r="A14" t="s">
        <v>134</v>
      </c>
      <c r="B14" t="s">
        <v>374</v>
      </c>
      <c r="C14">
        <v>3</v>
      </c>
      <c r="D14" t="s">
        <v>18</v>
      </c>
      <c r="E14">
        <v>1</v>
      </c>
      <c r="F14" t="s">
        <v>19</v>
      </c>
      <c r="G14" t="str">
        <f t="shared" si="0"/>
        <v>Lagos StateDeposit into Paga Number of Agents performing at least 1 Deposit for Customer or another Agent (Accept Deposit)</v>
      </c>
      <c r="H14" s="5">
        <v>422</v>
      </c>
      <c r="I14" s="5">
        <v>407</v>
      </c>
      <c r="J14" s="5">
        <v>437</v>
      </c>
    </row>
    <row r="15" spans="1:10" x14ac:dyDescent="0.25">
      <c r="A15" t="s">
        <v>134</v>
      </c>
      <c r="B15" t="s">
        <v>374</v>
      </c>
      <c r="C15">
        <v>3</v>
      </c>
      <c r="D15" t="s">
        <v>18</v>
      </c>
      <c r="E15">
        <v>2</v>
      </c>
      <c r="F15" t="s">
        <v>380</v>
      </c>
      <c r="G15" t="str">
        <f t="shared" si="0"/>
        <v>Lagos StateDeposit into Paga Churn Agents DP</v>
      </c>
      <c r="H15" s="5">
        <v>125</v>
      </c>
      <c r="I15" s="5">
        <v>107</v>
      </c>
      <c r="J15" s="5">
        <v>81</v>
      </c>
    </row>
    <row r="16" spans="1:10" x14ac:dyDescent="0.25">
      <c r="A16" t="s">
        <v>134</v>
      </c>
      <c r="B16" t="s">
        <v>374</v>
      </c>
      <c r="C16">
        <v>3</v>
      </c>
      <c r="D16" t="s">
        <v>18</v>
      </c>
      <c r="E16">
        <v>2</v>
      </c>
      <c r="F16" t="s">
        <v>21</v>
      </c>
      <c r="G16" t="str">
        <f t="shared" si="0"/>
        <v xml:space="preserve">Lagos StateDeposit into Paga New / Fresh Agents DP in Month </v>
      </c>
      <c r="H16" s="5">
        <v>91</v>
      </c>
      <c r="I16" s="5">
        <v>92</v>
      </c>
      <c r="J16" s="5">
        <v>111</v>
      </c>
    </row>
    <row r="17" spans="1:10" x14ac:dyDescent="0.25">
      <c r="A17" t="s">
        <v>134</v>
      </c>
      <c r="B17" t="s">
        <v>374</v>
      </c>
      <c r="C17">
        <v>3</v>
      </c>
      <c r="D17" t="s">
        <v>18</v>
      </c>
      <c r="E17">
        <v>3</v>
      </c>
      <c r="F17" t="s">
        <v>22</v>
      </c>
      <c r="G17" t="str">
        <f t="shared" si="0"/>
        <v>Lagos StateDeposit into Paga Total DP Volume</v>
      </c>
      <c r="H17" s="5">
        <v>3946</v>
      </c>
      <c r="I17" s="5">
        <v>4288</v>
      </c>
      <c r="J17" s="5">
        <v>5283</v>
      </c>
    </row>
    <row r="18" spans="1:10" x14ac:dyDescent="0.25">
      <c r="A18" t="s">
        <v>134</v>
      </c>
      <c r="B18" t="s">
        <v>374</v>
      </c>
      <c r="C18">
        <v>3</v>
      </c>
      <c r="D18" t="s">
        <v>18</v>
      </c>
      <c r="E18">
        <v>4</v>
      </c>
      <c r="F18" t="s">
        <v>23</v>
      </c>
      <c r="G18" t="str">
        <f t="shared" si="0"/>
        <v>Lagos StateDeposit into Paga Total DP Value</v>
      </c>
      <c r="H18" s="5">
        <v>64278410.310000002</v>
      </c>
      <c r="I18" s="5">
        <v>73904752.099999994</v>
      </c>
      <c r="J18" s="5">
        <v>103519906.68000001</v>
      </c>
    </row>
    <row r="19" spans="1:10" x14ac:dyDescent="0.25">
      <c r="A19" t="s">
        <v>134</v>
      </c>
      <c r="B19" t="s">
        <v>374</v>
      </c>
      <c r="C19">
        <v>3</v>
      </c>
      <c r="D19" t="s">
        <v>18</v>
      </c>
      <c r="E19">
        <v>5</v>
      </c>
      <c r="F19" t="s">
        <v>24</v>
      </c>
      <c r="G19" t="str">
        <f t="shared" si="0"/>
        <v>Lagos StateDeposit into Paga Average Value of DP</v>
      </c>
      <c r="H19" s="5">
        <v>16289.51</v>
      </c>
      <c r="I19" s="5">
        <v>17235.25</v>
      </c>
      <c r="J19" s="5">
        <v>19594.91</v>
      </c>
    </row>
    <row r="20" spans="1:10" x14ac:dyDescent="0.25">
      <c r="A20" t="s">
        <v>134</v>
      </c>
      <c r="B20" t="s">
        <v>374</v>
      </c>
      <c r="C20">
        <v>4</v>
      </c>
      <c r="D20" t="s">
        <v>25</v>
      </c>
      <c r="E20">
        <v>1</v>
      </c>
      <c r="F20" t="s">
        <v>26</v>
      </c>
      <c r="G20" t="str">
        <f t="shared" si="0"/>
        <v>Lagos StateMoney Transfer on PagaNumber of Agents performing MT on Paga (to customer or non-customer)</v>
      </c>
      <c r="H20" s="5">
        <v>32</v>
      </c>
      <c r="I20" s="5">
        <v>34</v>
      </c>
      <c r="J20" s="5">
        <v>38</v>
      </c>
    </row>
    <row r="21" spans="1:10" x14ac:dyDescent="0.25">
      <c r="A21" t="s">
        <v>134</v>
      </c>
      <c r="B21" t="s">
        <v>374</v>
      </c>
      <c r="C21">
        <v>4</v>
      </c>
      <c r="D21" t="s">
        <v>25</v>
      </c>
      <c r="E21">
        <v>2</v>
      </c>
      <c r="F21" t="s">
        <v>27</v>
      </c>
      <c r="G21" t="str">
        <f t="shared" si="0"/>
        <v>Lagos StateMoney Transfer on PagaChurn Agents MT</v>
      </c>
      <c r="H21" s="5">
        <v>41</v>
      </c>
      <c r="I21" s="5">
        <v>23</v>
      </c>
      <c r="J21" s="5">
        <v>23</v>
      </c>
    </row>
    <row r="22" spans="1:10" x14ac:dyDescent="0.25">
      <c r="A22" t="s">
        <v>134</v>
      </c>
      <c r="B22" t="s">
        <v>374</v>
      </c>
      <c r="C22">
        <v>4</v>
      </c>
      <c r="D22" t="s">
        <v>25</v>
      </c>
      <c r="E22">
        <v>2</v>
      </c>
      <c r="F22" t="s">
        <v>28</v>
      </c>
      <c r="G22" t="str">
        <f t="shared" si="0"/>
        <v xml:space="preserve">Lagos StateMoney Transfer on PagaNew / Fresh Agents MT in Month </v>
      </c>
      <c r="H22" s="5">
        <v>22</v>
      </c>
      <c r="I22" s="5">
        <v>25</v>
      </c>
      <c r="J22" s="5">
        <v>27</v>
      </c>
    </row>
    <row r="23" spans="1:10" x14ac:dyDescent="0.25">
      <c r="A23" t="s">
        <v>134</v>
      </c>
      <c r="B23" t="s">
        <v>374</v>
      </c>
      <c r="C23">
        <v>4</v>
      </c>
      <c r="D23" t="s">
        <v>25</v>
      </c>
      <c r="E23">
        <v>3</v>
      </c>
      <c r="F23" t="s">
        <v>29</v>
      </c>
      <c r="G23" t="str">
        <f t="shared" si="0"/>
        <v>Lagos StateMoney Transfer on PagaTotal MT Volume</v>
      </c>
      <c r="H23" s="5">
        <v>42</v>
      </c>
      <c r="I23" s="5">
        <v>42</v>
      </c>
      <c r="J23" s="5">
        <v>110</v>
      </c>
    </row>
    <row r="24" spans="1:10" x14ac:dyDescent="0.25">
      <c r="A24" t="s">
        <v>134</v>
      </c>
      <c r="B24" t="s">
        <v>374</v>
      </c>
      <c r="C24">
        <v>4</v>
      </c>
      <c r="D24" t="s">
        <v>25</v>
      </c>
      <c r="E24">
        <v>4</v>
      </c>
      <c r="F24" t="s">
        <v>30</v>
      </c>
      <c r="G24" t="str">
        <f t="shared" si="0"/>
        <v>Lagos StateMoney Transfer on PagaTotal MT Value</v>
      </c>
      <c r="H24" s="5">
        <v>375250</v>
      </c>
      <c r="I24" s="5">
        <v>401200</v>
      </c>
      <c r="J24" s="5">
        <v>270650</v>
      </c>
    </row>
    <row r="25" spans="1:10" x14ac:dyDescent="0.25">
      <c r="A25" t="s">
        <v>134</v>
      </c>
      <c r="B25" t="s">
        <v>374</v>
      </c>
      <c r="C25">
        <v>4</v>
      </c>
      <c r="D25" t="s">
        <v>25</v>
      </c>
      <c r="E25">
        <v>5</v>
      </c>
      <c r="F25" t="s">
        <v>31</v>
      </c>
      <c r="G25" t="str">
        <f t="shared" si="0"/>
        <v>Lagos StateMoney Transfer on PagaAverage Value of MT</v>
      </c>
      <c r="H25" s="5">
        <v>8934.52</v>
      </c>
      <c r="I25" s="5">
        <v>9552.3799999999992</v>
      </c>
      <c r="J25" s="5">
        <v>2460.4499999999998</v>
      </c>
    </row>
    <row r="26" spans="1:10" x14ac:dyDescent="0.25">
      <c r="A26" t="s">
        <v>134</v>
      </c>
      <c r="B26" t="s">
        <v>374</v>
      </c>
      <c r="C26">
        <v>4</v>
      </c>
      <c r="D26" t="s">
        <v>25</v>
      </c>
      <c r="E26">
        <v>6</v>
      </c>
      <c r="F26" t="s">
        <v>32</v>
      </c>
      <c r="G26" t="str">
        <f t="shared" si="0"/>
        <v>Lagos StateMoney Transfer on PagaPaga MT Income</v>
      </c>
      <c r="H26" s="5">
        <v>4250</v>
      </c>
      <c r="I26" s="5">
        <v>4210</v>
      </c>
      <c r="J26" s="5">
        <v>9840</v>
      </c>
    </row>
    <row r="27" spans="1:10" x14ac:dyDescent="0.25">
      <c r="A27" t="s">
        <v>134</v>
      </c>
      <c r="B27" t="s">
        <v>374</v>
      </c>
      <c r="C27">
        <v>4</v>
      </c>
      <c r="D27" t="s">
        <v>25</v>
      </c>
      <c r="E27">
        <v>7</v>
      </c>
      <c r="F27" t="s">
        <v>33</v>
      </c>
      <c r="G27" t="str">
        <f t="shared" si="0"/>
        <v>Lagos StateMoney Transfer on PagaAgent MT Commission</v>
      </c>
      <c r="H27" s="5">
        <v>2150</v>
      </c>
      <c r="I27" s="5">
        <v>2090</v>
      </c>
      <c r="J27" s="5">
        <v>3760</v>
      </c>
    </row>
    <row r="28" spans="1:10" x14ac:dyDescent="0.25">
      <c r="A28" t="s">
        <v>134</v>
      </c>
      <c r="B28" t="s">
        <v>374</v>
      </c>
      <c r="C28">
        <v>5</v>
      </c>
      <c r="D28" t="s">
        <v>34</v>
      </c>
      <c r="E28">
        <v>1</v>
      </c>
      <c r="F28" t="s">
        <v>35</v>
      </c>
      <c r="G28" t="str">
        <f t="shared" si="0"/>
        <v>Lagos StateDeposit To BankNumber of Agents performing Deposit to Bank</v>
      </c>
      <c r="H28" s="5">
        <v>978</v>
      </c>
      <c r="I28" s="5">
        <v>1013</v>
      </c>
      <c r="J28" s="5">
        <v>1013</v>
      </c>
    </row>
    <row r="29" spans="1:10" x14ac:dyDescent="0.25">
      <c r="A29" t="s">
        <v>134</v>
      </c>
      <c r="B29" t="s">
        <v>374</v>
      </c>
      <c r="C29">
        <v>5</v>
      </c>
      <c r="D29" t="s">
        <v>34</v>
      </c>
      <c r="E29">
        <v>2</v>
      </c>
      <c r="F29" t="s">
        <v>36</v>
      </c>
      <c r="G29" t="str">
        <f t="shared" si="0"/>
        <v>Lagos StateDeposit To BankChurn Agents DB</v>
      </c>
      <c r="H29" s="5">
        <v>172</v>
      </c>
      <c r="I29" s="5">
        <v>128</v>
      </c>
      <c r="J29" s="5">
        <v>150</v>
      </c>
    </row>
    <row r="30" spans="1:10" x14ac:dyDescent="0.25">
      <c r="A30" t="s">
        <v>134</v>
      </c>
      <c r="B30" t="s">
        <v>374</v>
      </c>
      <c r="C30">
        <v>5</v>
      </c>
      <c r="D30" t="s">
        <v>37</v>
      </c>
      <c r="E30">
        <v>2</v>
      </c>
      <c r="F30" t="s">
        <v>38</v>
      </c>
      <c r="G30" t="str">
        <f t="shared" si="0"/>
        <v xml:space="preserve">Lagos StateDeposit To Bank New / Fresh Agents DB in Month </v>
      </c>
      <c r="H30" s="5">
        <v>132</v>
      </c>
      <c r="I30" s="5">
        <v>169</v>
      </c>
      <c r="J30" s="5">
        <v>148</v>
      </c>
    </row>
    <row r="31" spans="1:10" x14ac:dyDescent="0.25">
      <c r="A31" t="s">
        <v>134</v>
      </c>
      <c r="B31" t="s">
        <v>374</v>
      </c>
      <c r="C31">
        <v>5</v>
      </c>
      <c r="D31" t="s">
        <v>34</v>
      </c>
      <c r="E31">
        <v>3</v>
      </c>
      <c r="F31" t="s">
        <v>39</v>
      </c>
      <c r="G31" t="str">
        <f t="shared" si="0"/>
        <v>Lagos StateDeposit To BankTotal DB Volume</v>
      </c>
      <c r="H31" s="5">
        <v>15976</v>
      </c>
      <c r="I31" s="5">
        <v>19089</v>
      </c>
      <c r="J31" s="5">
        <v>20366</v>
      </c>
    </row>
    <row r="32" spans="1:10" x14ac:dyDescent="0.25">
      <c r="A32" t="s">
        <v>134</v>
      </c>
      <c r="B32" t="s">
        <v>374</v>
      </c>
      <c r="C32">
        <v>5</v>
      </c>
      <c r="D32" t="s">
        <v>34</v>
      </c>
      <c r="E32">
        <v>3</v>
      </c>
      <c r="F32" t="s">
        <v>40</v>
      </c>
      <c r="G32" t="str">
        <f t="shared" si="0"/>
        <v>Lagos StateDeposit To BankTotal DB Volume - Reversals</v>
      </c>
      <c r="H32" s="5">
        <v>33</v>
      </c>
      <c r="I32" s="5">
        <v>3</v>
      </c>
      <c r="J32" s="5">
        <v>7</v>
      </c>
    </row>
    <row r="33" spans="1:10" x14ac:dyDescent="0.25">
      <c r="A33" t="s">
        <v>134</v>
      </c>
      <c r="B33" t="s">
        <v>374</v>
      </c>
      <c r="C33">
        <v>5</v>
      </c>
      <c r="D33" t="s">
        <v>34</v>
      </c>
      <c r="E33">
        <v>4</v>
      </c>
      <c r="F33" t="s">
        <v>41</v>
      </c>
      <c r="G33" t="str">
        <f t="shared" si="0"/>
        <v>Lagos StateDeposit To BankTotal DB Value</v>
      </c>
      <c r="H33" s="5">
        <v>240665370.38</v>
      </c>
      <c r="I33" s="5">
        <v>289810146.99000001</v>
      </c>
      <c r="J33" s="5">
        <v>303390960.74000001</v>
      </c>
    </row>
    <row r="34" spans="1:10" x14ac:dyDescent="0.25">
      <c r="A34" t="s">
        <v>134</v>
      </c>
      <c r="B34" t="s">
        <v>374</v>
      </c>
      <c r="C34">
        <v>5</v>
      </c>
      <c r="D34" t="s">
        <v>34</v>
      </c>
      <c r="E34">
        <v>4</v>
      </c>
      <c r="F34" t="s">
        <v>42</v>
      </c>
      <c r="G34" t="str">
        <f t="shared" si="0"/>
        <v>Lagos StateDeposit To BankTotal DB Value - Reversals</v>
      </c>
      <c r="H34" s="5">
        <v>-401750</v>
      </c>
      <c r="I34" s="5">
        <v>-52000</v>
      </c>
      <c r="J34" s="5">
        <v>-184000</v>
      </c>
    </row>
    <row r="35" spans="1:10" x14ac:dyDescent="0.25">
      <c r="A35" t="s">
        <v>134</v>
      </c>
      <c r="B35" t="s">
        <v>374</v>
      </c>
      <c r="C35">
        <v>5</v>
      </c>
      <c r="D35" t="s">
        <v>34</v>
      </c>
      <c r="E35">
        <v>5</v>
      </c>
      <c r="F35" t="s">
        <v>43</v>
      </c>
      <c r="G35" t="str">
        <f t="shared" si="0"/>
        <v>Lagos StateDeposit To BankAverage Value of DB</v>
      </c>
      <c r="H35" s="5">
        <v>15064.18</v>
      </c>
      <c r="I35" s="5">
        <v>15182.05</v>
      </c>
      <c r="J35" s="5">
        <v>14896.93</v>
      </c>
    </row>
    <row r="36" spans="1:10" x14ac:dyDescent="0.25">
      <c r="A36" t="s">
        <v>134</v>
      </c>
      <c r="B36" t="s">
        <v>374</v>
      </c>
      <c r="C36">
        <v>5</v>
      </c>
      <c r="D36" t="s">
        <v>34</v>
      </c>
      <c r="E36">
        <v>5</v>
      </c>
      <c r="F36" t="s">
        <v>44</v>
      </c>
      <c r="G36" t="str">
        <f t="shared" si="0"/>
        <v>Lagos StateDeposit To BankAverage Value of DB - Reversals</v>
      </c>
      <c r="H36" s="5">
        <v>-12174.24</v>
      </c>
      <c r="I36" s="5">
        <v>-17333.330000000002</v>
      </c>
      <c r="J36" s="5">
        <v>-26285.71</v>
      </c>
    </row>
    <row r="37" spans="1:10" x14ac:dyDescent="0.25">
      <c r="A37" t="s">
        <v>134</v>
      </c>
      <c r="B37" t="s">
        <v>374</v>
      </c>
      <c r="C37">
        <v>5</v>
      </c>
      <c r="D37" t="s">
        <v>34</v>
      </c>
      <c r="E37">
        <v>6</v>
      </c>
      <c r="F37" t="s">
        <v>45</v>
      </c>
      <c r="G37" t="str">
        <f t="shared" si="0"/>
        <v>Lagos StateDeposit To BankPaga DB Income</v>
      </c>
      <c r="H37" s="5">
        <v>1378310</v>
      </c>
      <c r="I37" s="5">
        <v>1652110</v>
      </c>
      <c r="J37" s="5">
        <v>1765880</v>
      </c>
    </row>
    <row r="38" spans="1:10" x14ac:dyDescent="0.25">
      <c r="A38" t="s">
        <v>134</v>
      </c>
      <c r="B38" t="s">
        <v>374</v>
      </c>
      <c r="C38">
        <v>5</v>
      </c>
      <c r="D38" t="s">
        <v>34</v>
      </c>
      <c r="E38">
        <v>6</v>
      </c>
      <c r="F38" t="s">
        <v>46</v>
      </c>
      <c r="G38" t="str">
        <f t="shared" si="0"/>
        <v>Lagos StateDeposit To BankPaga DB Income - Reversal</v>
      </c>
      <c r="H38" s="5">
        <v>-2670</v>
      </c>
      <c r="I38" s="5">
        <v>-250</v>
      </c>
      <c r="J38" s="5">
        <v>-510</v>
      </c>
    </row>
    <row r="39" spans="1:10" x14ac:dyDescent="0.25">
      <c r="A39" t="s">
        <v>134</v>
      </c>
      <c r="B39" t="s">
        <v>374</v>
      </c>
      <c r="C39">
        <v>5</v>
      </c>
      <c r="D39" t="s">
        <v>34</v>
      </c>
      <c r="E39">
        <v>7</v>
      </c>
      <c r="F39" t="s">
        <v>47</v>
      </c>
      <c r="G39" t="str">
        <f t="shared" si="0"/>
        <v>Lagos StateDeposit To BankAgent DB Commission</v>
      </c>
      <c r="H39" s="5">
        <v>1008140</v>
      </c>
      <c r="I39" s="5">
        <v>1210340</v>
      </c>
      <c r="J39" s="5">
        <v>1286920</v>
      </c>
    </row>
    <row r="40" spans="1:10" x14ac:dyDescent="0.25">
      <c r="A40" t="s">
        <v>134</v>
      </c>
      <c r="B40" t="s">
        <v>374</v>
      </c>
      <c r="C40">
        <v>5</v>
      </c>
      <c r="D40" t="s">
        <v>34</v>
      </c>
      <c r="E40">
        <v>7</v>
      </c>
      <c r="F40" t="s">
        <v>48</v>
      </c>
      <c r="G40" t="str">
        <f t="shared" si="0"/>
        <v>Lagos StateDeposit To BankAgent DB Commission - Reversal</v>
      </c>
      <c r="H40" s="5">
        <v>-2280</v>
      </c>
      <c r="I40" s="5">
        <v>-200</v>
      </c>
      <c r="J40" s="5">
        <v>-540</v>
      </c>
    </row>
    <row r="41" spans="1:10" x14ac:dyDescent="0.25">
      <c r="A41" t="s">
        <v>134</v>
      </c>
      <c r="B41" t="s">
        <v>374</v>
      </c>
      <c r="C41">
        <v>6</v>
      </c>
      <c r="D41" t="s">
        <v>49</v>
      </c>
      <c r="E41">
        <v>1</v>
      </c>
      <c r="F41" t="s">
        <v>50</v>
      </c>
      <c r="G41" t="str">
        <f t="shared" si="0"/>
        <v>Lagos StateMerchant Payments (Bill Pay)Number of agents performing DStv</v>
      </c>
      <c r="H41" s="5">
        <v>1071</v>
      </c>
      <c r="I41" s="5">
        <v>1067</v>
      </c>
      <c r="J41" s="5">
        <v>1180</v>
      </c>
    </row>
    <row r="42" spans="1:10" x14ac:dyDescent="0.25">
      <c r="A42" t="s">
        <v>134</v>
      </c>
      <c r="B42" t="s">
        <v>374</v>
      </c>
      <c r="C42">
        <v>6</v>
      </c>
      <c r="D42" t="s">
        <v>49</v>
      </c>
      <c r="E42">
        <v>2</v>
      </c>
      <c r="F42" t="s">
        <v>51</v>
      </c>
      <c r="G42" t="str">
        <f t="shared" si="0"/>
        <v>Lagos StateMerchant Payments (Bill Pay)Churn Agents DStv BP</v>
      </c>
      <c r="H42" s="5">
        <v>65</v>
      </c>
      <c r="I42" s="5">
        <v>53</v>
      </c>
      <c r="J42" s="5">
        <v>30</v>
      </c>
    </row>
    <row r="43" spans="1:10" x14ac:dyDescent="0.25">
      <c r="A43" t="s">
        <v>134</v>
      </c>
      <c r="B43" t="s">
        <v>374</v>
      </c>
      <c r="C43">
        <v>6</v>
      </c>
      <c r="D43" t="s">
        <v>49</v>
      </c>
      <c r="E43">
        <v>2</v>
      </c>
      <c r="F43" t="s">
        <v>52</v>
      </c>
      <c r="G43" t="str">
        <f t="shared" si="0"/>
        <v xml:space="preserve">Lagos StateMerchant Payments (Bill Pay)New / Fresh Agents BP in Month </v>
      </c>
      <c r="H43" s="5">
        <v>118</v>
      </c>
      <c r="I43" s="5">
        <v>135</v>
      </c>
      <c r="J43" s="5">
        <v>189</v>
      </c>
    </row>
    <row r="44" spans="1:10" x14ac:dyDescent="0.25">
      <c r="A44" t="s">
        <v>134</v>
      </c>
      <c r="B44" t="s">
        <v>374</v>
      </c>
      <c r="C44">
        <v>6</v>
      </c>
      <c r="D44" t="s">
        <v>49</v>
      </c>
      <c r="E44">
        <v>3</v>
      </c>
      <c r="F44" t="s">
        <v>53</v>
      </c>
      <c r="G44" t="str">
        <f t="shared" si="0"/>
        <v>Lagos StateMerchant Payments (Bill Pay)Total DStv BP Volume</v>
      </c>
      <c r="H44" s="5">
        <v>35074</v>
      </c>
      <c r="I44" s="5">
        <v>31520</v>
      </c>
      <c r="J44" s="5">
        <v>42495</v>
      </c>
    </row>
    <row r="45" spans="1:10" x14ac:dyDescent="0.25">
      <c r="A45" t="s">
        <v>134</v>
      </c>
      <c r="B45" t="s">
        <v>374</v>
      </c>
      <c r="C45">
        <v>6</v>
      </c>
      <c r="D45" t="s">
        <v>49</v>
      </c>
      <c r="E45">
        <v>3</v>
      </c>
      <c r="F45" t="s">
        <v>54</v>
      </c>
      <c r="G45" t="str">
        <f t="shared" si="0"/>
        <v>Lagos StateMerchant Payments (Bill Pay)Total DStv BP Volume - Reversal</v>
      </c>
      <c r="H45" s="5">
        <v>125</v>
      </c>
      <c r="I45" s="5">
        <v>78</v>
      </c>
      <c r="J45" s="5">
        <v>81</v>
      </c>
    </row>
    <row r="46" spans="1:10" x14ac:dyDescent="0.25">
      <c r="A46" t="s">
        <v>134</v>
      </c>
      <c r="B46" t="s">
        <v>374</v>
      </c>
      <c r="C46">
        <v>6</v>
      </c>
      <c r="D46" t="s">
        <v>49</v>
      </c>
      <c r="E46">
        <v>4</v>
      </c>
      <c r="F46" t="s">
        <v>55</v>
      </c>
      <c r="G46" t="str">
        <f t="shared" si="0"/>
        <v>Lagos StateMerchant Payments (Bill Pay)Total DStv BP Value</v>
      </c>
      <c r="H46" s="5">
        <v>141279921</v>
      </c>
      <c r="I46" s="5">
        <v>123407805.67</v>
      </c>
      <c r="J46" s="5">
        <v>161189552.09999999</v>
      </c>
    </row>
    <row r="47" spans="1:10" x14ac:dyDescent="0.25">
      <c r="A47" t="s">
        <v>134</v>
      </c>
      <c r="B47" t="s">
        <v>374</v>
      </c>
      <c r="C47">
        <v>6</v>
      </c>
      <c r="D47" t="s">
        <v>49</v>
      </c>
      <c r="E47">
        <v>4</v>
      </c>
      <c r="F47" t="s">
        <v>56</v>
      </c>
      <c r="G47" t="str">
        <f t="shared" si="0"/>
        <v>Lagos StateMerchant Payments (Bill Pay)Total DStv BP Value - Reversal</v>
      </c>
      <c r="H47" s="5">
        <v>-636280</v>
      </c>
      <c r="I47" s="5">
        <v>-454900</v>
      </c>
      <c r="J47" s="5">
        <v>-359550</v>
      </c>
    </row>
    <row r="48" spans="1:10" x14ac:dyDescent="0.25">
      <c r="A48" t="s">
        <v>134</v>
      </c>
      <c r="B48" t="s">
        <v>374</v>
      </c>
      <c r="C48">
        <v>6</v>
      </c>
      <c r="D48" t="s">
        <v>49</v>
      </c>
      <c r="E48">
        <v>5</v>
      </c>
      <c r="F48" t="s">
        <v>57</v>
      </c>
      <c r="G48" t="str">
        <f t="shared" si="0"/>
        <v>Lagos StateMerchant Payments (Bill Pay)Average Value of DStv BP</v>
      </c>
      <c r="H48" s="5">
        <v>4028.05</v>
      </c>
      <c r="I48" s="5">
        <v>3915.22</v>
      </c>
      <c r="J48" s="5">
        <v>3793.14</v>
      </c>
    </row>
    <row r="49" spans="1:10" x14ac:dyDescent="0.25">
      <c r="A49" t="s">
        <v>134</v>
      </c>
      <c r="B49" t="s">
        <v>374</v>
      </c>
      <c r="C49">
        <v>6</v>
      </c>
      <c r="D49" t="s">
        <v>49</v>
      </c>
      <c r="E49">
        <v>5</v>
      </c>
      <c r="F49" t="s">
        <v>58</v>
      </c>
      <c r="G49" t="str">
        <f t="shared" si="0"/>
        <v>Lagos StateMerchant Payments (Bill Pay)Average Value of DStv BP - Reversals</v>
      </c>
      <c r="H49" s="5">
        <v>-5090.24</v>
      </c>
      <c r="I49" s="5">
        <v>-5832.05</v>
      </c>
      <c r="J49" s="5">
        <v>-4438.8900000000003</v>
      </c>
    </row>
    <row r="50" spans="1:10" x14ac:dyDescent="0.25">
      <c r="A50" t="s">
        <v>134</v>
      </c>
      <c r="B50" t="s">
        <v>374</v>
      </c>
      <c r="C50">
        <v>6</v>
      </c>
      <c r="D50" t="s">
        <v>49</v>
      </c>
      <c r="E50">
        <v>6</v>
      </c>
      <c r="F50" t="s">
        <v>59</v>
      </c>
      <c r="G50" t="str">
        <f t="shared" si="0"/>
        <v>Lagos StateMerchant Payments (Bill Pay)Paga DStv BP Income</v>
      </c>
      <c r="H50" s="5">
        <v>2117181.46</v>
      </c>
      <c r="I50" s="5">
        <v>1867462.06</v>
      </c>
      <c r="J50" s="5">
        <v>2463758.52</v>
      </c>
    </row>
    <row r="51" spans="1:10" x14ac:dyDescent="0.25">
      <c r="A51" t="s">
        <v>134</v>
      </c>
      <c r="B51" t="s">
        <v>374</v>
      </c>
      <c r="C51">
        <v>6</v>
      </c>
      <c r="D51" t="s">
        <v>49</v>
      </c>
      <c r="E51">
        <v>6</v>
      </c>
      <c r="F51" t="s">
        <v>60</v>
      </c>
      <c r="G51" t="str">
        <f t="shared" si="0"/>
        <v>Lagos StateMerchant Payments (Bill Pay)Paga DStv BP Income - Reversals</v>
      </c>
      <c r="H51" s="5">
        <v>-991.3</v>
      </c>
      <c r="I51" s="5">
        <v>0</v>
      </c>
      <c r="J51" s="5">
        <v>0</v>
      </c>
    </row>
    <row r="52" spans="1:10" x14ac:dyDescent="0.25">
      <c r="A52" t="s">
        <v>134</v>
      </c>
      <c r="B52" t="s">
        <v>374</v>
      </c>
      <c r="C52">
        <v>6</v>
      </c>
      <c r="D52" t="s">
        <v>49</v>
      </c>
      <c r="E52">
        <v>7</v>
      </c>
      <c r="F52" t="s">
        <v>61</v>
      </c>
      <c r="G52" t="str">
        <f t="shared" si="0"/>
        <v>Lagos StateMerchant Payments (Bill Pay)Agent DStv BP Commission</v>
      </c>
      <c r="H52" s="5">
        <v>1459190</v>
      </c>
      <c r="I52" s="5">
        <v>1285820</v>
      </c>
      <c r="J52" s="5">
        <v>1704980</v>
      </c>
    </row>
    <row r="53" spans="1:10" x14ac:dyDescent="0.25">
      <c r="A53" t="s">
        <v>134</v>
      </c>
      <c r="B53" t="s">
        <v>374</v>
      </c>
      <c r="C53">
        <v>6</v>
      </c>
      <c r="D53" t="s">
        <v>49</v>
      </c>
      <c r="E53">
        <v>7</v>
      </c>
      <c r="F53" t="s">
        <v>62</v>
      </c>
      <c r="G53" t="str">
        <f t="shared" si="0"/>
        <v>Lagos StateMerchant Payments (Bill Pay)Agent DStv BP Commission - Reversals</v>
      </c>
      <c r="H53" s="5">
        <v>-750</v>
      </c>
      <c r="I53" s="5">
        <v>0</v>
      </c>
      <c r="J53" s="5">
        <v>0</v>
      </c>
    </row>
    <row r="54" spans="1:10" x14ac:dyDescent="0.25">
      <c r="A54" t="s">
        <v>134</v>
      </c>
      <c r="B54" t="s">
        <v>374</v>
      </c>
      <c r="C54">
        <v>7</v>
      </c>
      <c r="D54" t="s">
        <v>49</v>
      </c>
      <c r="E54">
        <v>1</v>
      </c>
      <c r="F54" t="s">
        <v>63</v>
      </c>
      <c r="G54" t="str">
        <f t="shared" si="0"/>
        <v>Lagos StateMerchant Payments (Bill Pay)Number of agents performing Gotv</v>
      </c>
      <c r="H54" s="5">
        <v>1229</v>
      </c>
      <c r="I54" s="5">
        <v>1267</v>
      </c>
      <c r="J54" s="5">
        <v>1451</v>
      </c>
    </row>
    <row r="55" spans="1:10" x14ac:dyDescent="0.25">
      <c r="A55" t="s">
        <v>134</v>
      </c>
      <c r="B55" t="s">
        <v>374</v>
      </c>
      <c r="C55">
        <v>7</v>
      </c>
      <c r="D55" t="s">
        <v>49</v>
      </c>
      <c r="E55">
        <v>2</v>
      </c>
      <c r="F55" t="s">
        <v>64</v>
      </c>
      <c r="G55" t="str">
        <f t="shared" si="0"/>
        <v>Lagos StateMerchant Payments (Bill Pay)Churn Agents Gotv BP</v>
      </c>
      <c r="H55" s="5">
        <v>72</v>
      </c>
      <c r="I55" s="5">
        <v>74</v>
      </c>
      <c r="J55" s="5">
        <v>48</v>
      </c>
    </row>
    <row r="56" spans="1:10" x14ac:dyDescent="0.25">
      <c r="A56" t="s">
        <v>134</v>
      </c>
      <c r="B56" t="s">
        <v>374</v>
      </c>
      <c r="C56">
        <v>7</v>
      </c>
      <c r="D56" t="s">
        <v>49</v>
      </c>
      <c r="E56">
        <v>2</v>
      </c>
      <c r="F56" t="s">
        <v>52</v>
      </c>
      <c r="G56" t="str">
        <f t="shared" si="0"/>
        <v xml:space="preserve">Lagos StateMerchant Payments (Bill Pay)New / Fresh Agents BP in Month </v>
      </c>
      <c r="H56" s="5">
        <v>137</v>
      </c>
      <c r="I56" s="5">
        <v>149</v>
      </c>
      <c r="J56" s="5">
        <v>174</v>
      </c>
    </row>
    <row r="57" spans="1:10" x14ac:dyDescent="0.25">
      <c r="A57" t="s">
        <v>134</v>
      </c>
      <c r="B57" t="s">
        <v>374</v>
      </c>
      <c r="C57">
        <v>7</v>
      </c>
      <c r="D57" t="s">
        <v>49</v>
      </c>
      <c r="E57">
        <v>3</v>
      </c>
      <c r="F57" t="s">
        <v>65</v>
      </c>
      <c r="G57" t="str">
        <f t="shared" si="0"/>
        <v>Lagos StateMerchant Payments (Bill Pay)Total Gotv BP Volume</v>
      </c>
      <c r="H57" s="5">
        <v>112463</v>
      </c>
      <c r="I57" s="5">
        <v>104088</v>
      </c>
      <c r="J57" s="5">
        <v>149741</v>
      </c>
    </row>
    <row r="58" spans="1:10" x14ac:dyDescent="0.25">
      <c r="A58" t="s">
        <v>134</v>
      </c>
      <c r="B58" t="s">
        <v>374</v>
      </c>
      <c r="C58">
        <v>7</v>
      </c>
      <c r="D58" t="s">
        <v>49</v>
      </c>
      <c r="E58">
        <v>3</v>
      </c>
      <c r="F58" t="s">
        <v>66</v>
      </c>
      <c r="G58" t="str">
        <f t="shared" si="0"/>
        <v>Lagos StateMerchant Payments (Bill Pay)Total Gotv BP Volume - Reversals</v>
      </c>
      <c r="H58" s="5">
        <v>286</v>
      </c>
      <c r="I58" s="5">
        <v>205</v>
      </c>
      <c r="J58" s="5">
        <v>407</v>
      </c>
    </row>
    <row r="59" spans="1:10" x14ac:dyDescent="0.25">
      <c r="A59" t="s">
        <v>134</v>
      </c>
      <c r="B59" t="s">
        <v>374</v>
      </c>
      <c r="C59">
        <v>7</v>
      </c>
      <c r="D59" t="s">
        <v>49</v>
      </c>
      <c r="E59">
        <v>4</v>
      </c>
      <c r="F59" t="s">
        <v>67</v>
      </c>
      <c r="G59" t="str">
        <f t="shared" si="0"/>
        <v>Lagos StateMerchant Payments (Bill Pay)Total Gotv BP Value</v>
      </c>
      <c r="H59" s="5">
        <v>166645206</v>
      </c>
      <c r="I59" s="5">
        <v>154161650</v>
      </c>
      <c r="J59" s="5">
        <v>224024747</v>
      </c>
    </row>
    <row r="60" spans="1:10" x14ac:dyDescent="0.25">
      <c r="A60" t="s">
        <v>134</v>
      </c>
      <c r="B60" t="s">
        <v>374</v>
      </c>
      <c r="C60">
        <v>7</v>
      </c>
      <c r="D60" t="s">
        <v>49</v>
      </c>
      <c r="E60">
        <v>4</v>
      </c>
      <c r="F60" t="s">
        <v>68</v>
      </c>
      <c r="G60" t="str">
        <f t="shared" si="0"/>
        <v>Lagos StateMerchant Payments (Bill Pay)Total Gotv BP Value - Reversals</v>
      </c>
      <c r="H60" s="5">
        <v>-496450</v>
      </c>
      <c r="I60" s="5">
        <v>-305000</v>
      </c>
      <c r="J60" s="5">
        <v>-624000</v>
      </c>
    </row>
    <row r="61" spans="1:10" x14ac:dyDescent="0.25">
      <c r="A61" t="s">
        <v>134</v>
      </c>
      <c r="B61" t="s">
        <v>374</v>
      </c>
      <c r="C61">
        <v>7</v>
      </c>
      <c r="D61" t="s">
        <v>49</v>
      </c>
      <c r="E61">
        <v>5</v>
      </c>
      <c r="F61" t="s">
        <v>69</v>
      </c>
      <c r="G61" t="str">
        <f t="shared" si="0"/>
        <v>Lagos StateMerchant Payments (Bill Pay)Average Value of Gotv BP</v>
      </c>
      <c r="H61" s="5">
        <v>1481.78</v>
      </c>
      <c r="I61" s="5">
        <v>1481.07</v>
      </c>
      <c r="J61" s="5">
        <v>1496.08</v>
      </c>
    </row>
    <row r="62" spans="1:10" x14ac:dyDescent="0.25">
      <c r="A62" t="s">
        <v>134</v>
      </c>
      <c r="B62" t="s">
        <v>374</v>
      </c>
      <c r="C62">
        <v>7</v>
      </c>
      <c r="D62" t="s">
        <v>49</v>
      </c>
      <c r="E62">
        <v>5</v>
      </c>
      <c r="F62" t="s">
        <v>70</v>
      </c>
      <c r="G62" t="str">
        <f t="shared" si="0"/>
        <v>Lagos StateMerchant Payments (Bill Pay)Average Value of Gotv BP - Reversals</v>
      </c>
      <c r="H62" s="5">
        <v>-1735.84</v>
      </c>
      <c r="I62" s="5">
        <v>-1487.8</v>
      </c>
      <c r="J62" s="5">
        <v>-1533.17</v>
      </c>
    </row>
    <row r="63" spans="1:10" x14ac:dyDescent="0.25">
      <c r="A63" t="s">
        <v>134</v>
      </c>
      <c r="B63" t="s">
        <v>374</v>
      </c>
      <c r="C63">
        <v>7</v>
      </c>
      <c r="D63" t="s">
        <v>49</v>
      </c>
      <c r="E63">
        <v>6</v>
      </c>
      <c r="F63" t="s">
        <v>71</v>
      </c>
      <c r="G63" t="str">
        <f t="shared" si="0"/>
        <v>Lagos StateMerchant Payments (Bill Pay)Paga Gotv BP Income</v>
      </c>
      <c r="H63" s="5">
        <v>3913006.56</v>
      </c>
      <c r="I63" s="5">
        <v>3622326.5</v>
      </c>
      <c r="J63" s="5">
        <v>5233154.97</v>
      </c>
    </row>
    <row r="64" spans="1:10" x14ac:dyDescent="0.25">
      <c r="A64" t="s">
        <v>134</v>
      </c>
      <c r="B64" t="s">
        <v>374</v>
      </c>
      <c r="C64">
        <v>7</v>
      </c>
      <c r="D64" t="s">
        <v>49</v>
      </c>
      <c r="E64">
        <v>6</v>
      </c>
      <c r="F64" t="s">
        <v>72</v>
      </c>
      <c r="G64" t="str">
        <f t="shared" si="0"/>
        <v>Lagos StateMerchant Payments (Bill Pay)Paga Gotv BP Income - Reversals</v>
      </c>
      <c r="H64" s="5">
        <v>-1925</v>
      </c>
      <c r="I64" s="5">
        <v>0</v>
      </c>
      <c r="J64" s="5">
        <v>0</v>
      </c>
    </row>
    <row r="65" spans="1:10" x14ac:dyDescent="0.25">
      <c r="A65" t="s">
        <v>134</v>
      </c>
      <c r="B65" t="s">
        <v>374</v>
      </c>
      <c r="C65">
        <v>7</v>
      </c>
      <c r="D65" t="s">
        <v>49</v>
      </c>
      <c r="E65">
        <v>7</v>
      </c>
      <c r="F65" t="s">
        <v>73</v>
      </c>
      <c r="G65" t="str">
        <f t="shared" si="0"/>
        <v>Lagos StateMerchant Payments (Bill Pay)Agent Gotv BP Commission</v>
      </c>
      <c r="H65" s="5">
        <v>2341770</v>
      </c>
      <c r="I65" s="5">
        <v>2144960</v>
      </c>
      <c r="J65" s="5">
        <v>3100210</v>
      </c>
    </row>
    <row r="66" spans="1:10" x14ac:dyDescent="0.25">
      <c r="A66" t="s">
        <v>134</v>
      </c>
      <c r="B66" t="s">
        <v>374</v>
      </c>
      <c r="C66">
        <v>7</v>
      </c>
      <c r="D66" t="s">
        <v>49</v>
      </c>
      <c r="E66">
        <v>7</v>
      </c>
      <c r="F66" t="s">
        <v>74</v>
      </c>
      <c r="G66" t="str">
        <f t="shared" si="0"/>
        <v>Lagos StateMerchant Payments (Bill Pay)Agent Gotv BP Commission - Reversals</v>
      </c>
      <c r="H66" s="5">
        <v>-1130</v>
      </c>
      <c r="I66" s="5">
        <v>0</v>
      </c>
      <c r="J66" s="5">
        <v>0</v>
      </c>
    </row>
    <row r="67" spans="1:10" x14ac:dyDescent="0.25">
      <c r="A67" t="s">
        <v>134</v>
      </c>
      <c r="B67" t="s">
        <v>374</v>
      </c>
      <c r="C67">
        <v>8</v>
      </c>
      <c r="D67" t="s">
        <v>49</v>
      </c>
      <c r="E67">
        <v>1</v>
      </c>
      <c r="F67" t="s">
        <v>75</v>
      </c>
      <c r="G67" t="str">
        <f t="shared" ref="G67:G130" si="1">B67&amp;D67&amp;F67</f>
        <v>Lagos StateMerchant Payments (Bill Pay)Number of agents performing Startimes</v>
      </c>
      <c r="H67" s="5">
        <v>546</v>
      </c>
      <c r="I67" s="5">
        <v>591</v>
      </c>
      <c r="J67" s="5">
        <v>691</v>
      </c>
    </row>
    <row r="68" spans="1:10" x14ac:dyDescent="0.25">
      <c r="A68" t="s">
        <v>134</v>
      </c>
      <c r="B68" t="s">
        <v>374</v>
      </c>
      <c r="C68">
        <v>8</v>
      </c>
      <c r="D68" t="s">
        <v>49</v>
      </c>
      <c r="E68">
        <v>2</v>
      </c>
      <c r="F68" t="s">
        <v>76</v>
      </c>
      <c r="G68" t="str">
        <f t="shared" si="1"/>
        <v>Lagos StateMerchant Payments (Bill Pay)Churn Agents Startimes BP</v>
      </c>
      <c r="H68" s="5">
        <v>14</v>
      </c>
      <c r="I68" s="5">
        <v>13</v>
      </c>
      <c r="J68" s="5">
        <v>11</v>
      </c>
    </row>
    <row r="69" spans="1:10" x14ac:dyDescent="0.25">
      <c r="A69" t="s">
        <v>134</v>
      </c>
      <c r="B69" t="s">
        <v>374</v>
      </c>
      <c r="C69">
        <v>8</v>
      </c>
      <c r="D69" t="s">
        <v>49</v>
      </c>
      <c r="E69">
        <v>2</v>
      </c>
      <c r="F69" t="s">
        <v>52</v>
      </c>
      <c r="G69" t="str">
        <f t="shared" si="1"/>
        <v xml:space="preserve">Lagos StateMerchant Payments (Bill Pay)New / Fresh Agents BP in Month </v>
      </c>
      <c r="H69" s="5">
        <v>114</v>
      </c>
      <c r="I69" s="5">
        <v>138</v>
      </c>
      <c r="J69" s="5">
        <v>190</v>
      </c>
    </row>
    <row r="70" spans="1:10" x14ac:dyDescent="0.25">
      <c r="A70" t="s">
        <v>134</v>
      </c>
      <c r="B70" t="s">
        <v>374</v>
      </c>
      <c r="C70">
        <v>8</v>
      </c>
      <c r="D70" t="s">
        <v>49</v>
      </c>
      <c r="E70">
        <v>3</v>
      </c>
      <c r="F70" t="s">
        <v>77</v>
      </c>
      <c r="G70" t="str">
        <f t="shared" si="1"/>
        <v>Lagos StateMerchant Payments (Bill Pay)Total Startimes BP Volume</v>
      </c>
      <c r="H70" s="5">
        <v>4755</v>
      </c>
      <c r="I70" s="5">
        <v>4477</v>
      </c>
      <c r="J70" s="5">
        <v>6959</v>
      </c>
    </row>
    <row r="71" spans="1:10" x14ac:dyDescent="0.25">
      <c r="A71" t="s">
        <v>134</v>
      </c>
      <c r="B71" t="s">
        <v>374</v>
      </c>
      <c r="C71">
        <v>8</v>
      </c>
      <c r="D71" t="s">
        <v>49</v>
      </c>
      <c r="E71">
        <v>4</v>
      </c>
      <c r="F71" t="s">
        <v>79</v>
      </c>
      <c r="G71" t="str">
        <f t="shared" si="1"/>
        <v>Lagos StateMerchant Payments (Bill Pay)Total Startimes BP Value</v>
      </c>
      <c r="H71" s="5">
        <v>6177650</v>
      </c>
      <c r="I71" s="5">
        <v>5893300</v>
      </c>
      <c r="J71" s="5">
        <v>9204700</v>
      </c>
    </row>
    <row r="72" spans="1:10" x14ac:dyDescent="0.25">
      <c r="A72" t="s">
        <v>134</v>
      </c>
      <c r="B72" t="s">
        <v>374</v>
      </c>
      <c r="C72">
        <v>8</v>
      </c>
      <c r="D72" t="s">
        <v>49</v>
      </c>
      <c r="E72">
        <v>5</v>
      </c>
      <c r="F72" t="s">
        <v>81</v>
      </c>
      <c r="G72" t="str">
        <f t="shared" si="1"/>
        <v>Lagos StateMerchant Payments (Bill Pay)Average Value of Startimes BP</v>
      </c>
      <c r="H72" s="5">
        <v>1299.19</v>
      </c>
      <c r="I72" s="5">
        <v>1316.35</v>
      </c>
      <c r="J72" s="5">
        <v>1322.7</v>
      </c>
    </row>
    <row r="73" spans="1:10" x14ac:dyDescent="0.25">
      <c r="A73" t="s">
        <v>134</v>
      </c>
      <c r="B73" t="s">
        <v>374</v>
      </c>
      <c r="C73">
        <v>8</v>
      </c>
      <c r="D73" t="s">
        <v>49</v>
      </c>
      <c r="E73">
        <v>6</v>
      </c>
      <c r="F73" t="s">
        <v>83</v>
      </c>
      <c r="G73" t="str">
        <f t="shared" si="1"/>
        <v>Lagos StateMerchant Payments (Bill Pay)Paga Startimes BP Income</v>
      </c>
      <c r="H73" s="5">
        <v>5992320.5</v>
      </c>
      <c r="I73" s="5">
        <v>5716501</v>
      </c>
      <c r="J73" s="5">
        <v>8928559</v>
      </c>
    </row>
    <row r="74" spans="1:10" x14ac:dyDescent="0.25">
      <c r="A74" t="s">
        <v>134</v>
      </c>
      <c r="B74" t="s">
        <v>374</v>
      </c>
      <c r="C74">
        <v>8</v>
      </c>
      <c r="D74" t="s">
        <v>49</v>
      </c>
      <c r="E74">
        <v>7</v>
      </c>
      <c r="F74" t="s">
        <v>85</v>
      </c>
      <c r="G74" t="str">
        <f t="shared" si="1"/>
        <v>Lagos StateMerchant Payments (Bill Pay)Agent Startimes BP Commission</v>
      </c>
      <c r="H74" s="5">
        <v>185329.5</v>
      </c>
      <c r="I74" s="5">
        <v>176799</v>
      </c>
      <c r="J74" s="5">
        <v>276141</v>
      </c>
    </row>
    <row r="75" spans="1:10" x14ac:dyDescent="0.25">
      <c r="A75" t="s">
        <v>134</v>
      </c>
      <c r="B75" t="s">
        <v>374</v>
      </c>
      <c r="C75">
        <v>9</v>
      </c>
      <c r="D75" t="s">
        <v>49</v>
      </c>
      <c r="E75">
        <v>1</v>
      </c>
      <c r="F75" t="s">
        <v>87</v>
      </c>
      <c r="G75" t="str">
        <f t="shared" si="1"/>
        <v>Lagos StateMerchant Payments (Bill Pay)Number of agents performing Other</v>
      </c>
      <c r="H75" s="5">
        <v>491</v>
      </c>
      <c r="I75" s="5">
        <v>481</v>
      </c>
      <c r="J75" s="5">
        <v>542</v>
      </c>
    </row>
    <row r="76" spans="1:10" x14ac:dyDescent="0.25">
      <c r="A76" t="s">
        <v>134</v>
      </c>
      <c r="B76" t="s">
        <v>374</v>
      </c>
      <c r="C76">
        <v>9</v>
      </c>
      <c r="D76" t="s">
        <v>49</v>
      </c>
      <c r="E76">
        <v>2</v>
      </c>
      <c r="F76" t="s">
        <v>88</v>
      </c>
      <c r="G76" t="str">
        <f t="shared" si="1"/>
        <v>Lagos StateMerchant Payments (Bill Pay)Churn Agents Other BP</v>
      </c>
      <c r="H76" s="5">
        <v>29</v>
      </c>
      <c r="I76" s="5">
        <v>25</v>
      </c>
      <c r="J76" s="5">
        <v>12</v>
      </c>
    </row>
    <row r="77" spans="1:10" x14ac:dyDescent="0.25">
      <c r="A77" t="s">
        <v>134</v>
      </c>
      <c r="B77" t="s">
        <v>374</v>
      </c>
      <c r="C77">
        <v>9</v>
      </c>
      <c r="D77" t="s">
        <v>49</v>
      </c>
      <c r="E77">
        <v>2</v>
      </c>
      <c r="F77" t="s">
        <v>52</v>
      </c>
      <c r="G77" t="str">
        <f t="shared" si="1"/>
        <v xml:space="preserve">Lagos StateMerchant Payments (Bill Pay)New / Fresh Agents BP in Month </v>
      </c>
      <c r="H77" s="5">
        <v>153</v>
      </c>
      <c r="I77" s="5">
        <v>138</v>
      </c>
      <c r="J77" s="5">
        <v>199</v>
      </c>
    </row>
    <row r="78" spans="1:10" x14ac:dyDescent="0.25">
      <c r="A78" t="s">
        <v>134</v>
      </c>
      <c r="B78" t="s">
        <v>374</v>
      </c>
      <c r="C78">
        <v>9</v>
      </c>
      <c r="D78" t="s">
        <v>49</v>
      </c>
      <c r="E78">
        <v>3</v>
      </c>
      <c r="F78" t="s">
        <v>89</v>
      </c>
      <c r="G78" t="str">
        <f t="shared" si="1"/>
        <v>Lagos StateMerchant Payments (Bill Pay)Total Other BP Volume</v>
      </c>
      <c r="H78" s="5">
        <v>3192</v>
      </c>
      <c r="I78" s="5">
        <v>3129</v>
      </c>
      <c r="J78" s="5">
        <v>3374</v>
      </c>
    </row>
    <row r="79" spans="1:10" x14ac:dyDescent="0.25">
      <c r="A79" t="s">
        <v>134</v>
      </c>
      <c r="B79" t="s">
        <v>374</v>
      </c>
      <c r="C79">
        <v>9</v>
      </c>
      <c r="D79" t="s">
        <v>49</v>
      </c>
      <c r="E79">
        <v>3</v>
      </c>
      <c r="F79" t="s">
        <v>90</v>
      </c>
      <c r="G79" t="str">
        <f t="shared" si="1"/>
        <v>Lagos StateMerchant Payments (Bill Pay)Total Other BP Volume - Reversals</v>
      </c>
      <c r="H79" s="5">
        <v>43</v>
      </c>
      <c r="I79" s="5">
        <v>15</v>
      </c>
      <c r="J79" s="5">
        <v>6</v>
      </c>
    </row>
    <row r="80" spans="1:10" x14ac:dyDescent="0.25">
      <c r="A80" t="s">
        <v>134</v>
      </c>
      <c r="B80" t="s">
        <v>374</v>
      </c>
      <c r="C80">
        <v>9</v>
      </c>
      <c r="D80" t="s">
        <v>49</v>
      </c>
      <c r="E80">
        <v>4</v>
      </c>
      <c r="F80" t="s">
        <v>91</v>
      </c>
      <c r="G80" t="str">
        <f t="shared" si="1"/>
        <v>Lagos StateMerchant Payments (Bill Pay)Total Other BP Value</v>
      </c>
      <c r="H80" s="5">
        <v>10380434.470000001</v>
      </c>
      <c r="I80" s="5">
        <v>10337743</v>
      </c>
      <c r="J80" s="5">
        <v>11858851.279999999</v>
      </c>
    </row>
    <row r="81" spans="1:10" x14ac:dyDescent="0.25">
      <c r="A81" t="s">
        <v>134</v>
      </c>
      <c r="B81" t="s">
        <v>374</v>
      </c>
      <c r="C81">
        <v>9</v>
      </c>
      <c r="D81" t="s">
        <v>49</v>
      </c>
      <c r="E81">
        <v>4</v>
      </c>
      <c r="F81" t="s">
        <v>92</v>
      </c>
      <c r="G81" t="str">
        <f t="shared" si="1"/>
        <v>Lagos StateMerchant Payments (Bill Pay)Total Other BP Value - Reversals</v>
      </c>
      <c r="H81" s="5">
        <v>-251800.53</v>
      </c>
      <c r="I81" s="5">
        <v>-37790</v>
      </c>
      <c r="J81" s="5">
        <v>-22000</v>
      </c>
    </row>
    <row r="82" spans="1:10" x14ac:dyDescent="0.25">
      <c r="A82" t="s">
        <v>134</v>
      </c>
      <c r="B82" t="s">
        <v>374</v>
      </c>
      <c r="C82">
        <v>9</v>
      </c>
      <c r="D82" t="s">
        <v>49</v>
      </c>
      <c r="E82">
        <v>5</v>
      </c>
      <c r="F82" t="s">
        <v>93</v>
      </c>
      <c r="G82" t="str">
        <f t="shared" si="1"/>
        <v>Lagos StateMerchant Payments (Bill Pay)Average Value of Other BP</v>
      </c>
      <c r="H82" s="5">
        <v>3252.02</v>
      </c>
      <c r="I82" s="5">
        <v>3303.85</v>
      </c>
      <c r="J82" s="5">
        <v>3514.78</v>
      </c>
    </row>
    <row r="83" spans="1:10" x14ac:dyDescent="0.25">
      <c r="A83" t="s">
        <v>134</v>
      </c>
      <c r="B83" t="s">
        <v>374</v>
      </c>
      <c r="C83">
        <v>9</v>
      </c>
      <c r="D83" t="s">
        <v>49</v>
      </c>
      <c r="E83">
        <v>5</v>
      </c>
      <c r="F83" t="s">
        <v>94</v>
      </c>
      <c r="G83" t="str">
        <f t="shared" si="1"/>
        <v>Lagos StateMerchant Payments (Bill Pay)Average Value of Other BP - Reversals</v>
      </c>
      <c r="H83" s="5">
        <v>-5855.83</v>
      </c>
      <c r="I83" s="5">
        <v>-2519.33</v>
      </c>
      <c r="J83" s="5">
        <v>-3666.67</v>
      </c>
    </row>
    <row r="84" spans="1:10" x14ac:dyDescent="0.25">
      <c r="A84" t="s">
        <v>134</v>
      </c>
      <c r="B84" t="s">
        <v>374</v>
      </c>
      <c r="C84">
        <v>9</v>
      </c>
      <c r="D84" t="s">
        <v>49</v>
      </c>
      <c r="E84">
        <v>6</v>
      </c>
      <c r="F84" t="s">
        <v>95</v>
      </c>
      <c r="G84" t="str">
        <f t="shared" si="1"/>
        <v>Lagos StateMerchant Payments (Bill Pay)Paga Other BP Income</v>
      </c>
      <c r="H84" s="5">
        <v>122405.69</v>
      </c>
      <c r="I84" s="5">
        <v>112756.91</v>
      </c>
      <c r="J84" s="5">
        <v>134922.76999999999</v>
      </c>
    </row>
    <row r="85" spans="1:10" x14ac:dyDescent="0.25">
      <c r="A85" t="s">
        <v>134</v>
      </c>
      <c r="B85" t="s">
        <v>374</v>
      </c>
      <c r="C85">
        <v>9</v>
      </c>
      <c r="D85" t="s">
        <v>49</v>
      </c>
      <c r="E85">
        <v>6</v>
      </c>
      <c r="F85" t="s">
        <v>96</v>
      </c>
      <c r="G85" t="str">
        <f t="shared" si="1"/>
        <v>Lagos StateMerchant Payments (Bill Pay)Paga Other BP Income - Reversals</v>
      </c>
      <c r="H85" s="5">
        <v>-11.04</v>
      </c>
      <c r="I85" s="5">
        <v>-29.48</v>
      </c>
      <c r="J85" s="5">
        <v>0</v>
      </c>
    </row>
    <row r="86" spans="1:10" x14ac:dyDescent="0.25">
      <c r="A86" t="s">
        <v>134</v>
      </c>
      <c r="B86" t="s">
        <v>374</v>
      </c>
      <c r="C86">
        <v>9</v>
      </c>
      <c r="D86" t="s">
        <v>49</v>
      </c>
      <c r="E86">
        <v>7</v>
      </c>
      <c r="F86" t="s">
        <v>97</v>
      </c>
      <c r="G86" t="str">
        <f t="shared" si="1"/>
        <v>Lagos StateMerchant Payments (Bill Pay)Agent Other BP Commission</v>
      </c>
      <c r="H86" s="5">
        <v>122035</v>
      </c>
      <c r="I86" s="5">
        <v>121925</v>
      </c>
      <c r="J86" s="5">
        <v>134255</v>
      </c>
    </row>
    <row r="87" spans="1:10" x14ac:dyDescent="0.25">
      <c r="A87" t="s">
        <v>134</v>
      </c>
      <c r="B87" t="s">
        <v>374</v>
      </c>
      <c r="C87">
        <v>9</v>
      </c>
      <c r="D87" t="s">
        <v>49</v>
      </c>
      <c r="E87">
        <v>7</v>
      </c>
      <c r="F87" t="s">
        <v>98</v>
      </c>
      <c r="G87" t="str">
        <f t="shared" si="1"/>
        <v>Lagos StateMerchant Payments (Bill Pay)Agent Other BP Commission - Reversals</v>
      </c>
      <c r="H87" s="5">
        <v>-60</v>
      </c>
      <c r="I87" s="5">
        <v>-100</v>
      </c>
      <c r="J87" s="5">
        <v>0</v>
      </c>
    </row>
    <row r="88" spans="1:10" x14ac:dyDescent="0.25">
      <c r="A88" t="s">
        <v>134</v>
      </c>
      <c r="B88" t="s">
        <v>374</v>
      </c>
      <c r="C88">
        <v>10</v>
      </c>
      <c r="D88" t="s">
        <v>99</v>
      </c>
      <c r="E88">
        <v>1</v>
      </c>
      <c r="F88" t="s">
        <v>100</v>
      </c>
      <c r="G88" t="str">
        <f t="shared" si="1"/>
        <v>Lagos StateAirtimeNumber of Agents performing Airtime on Transaction</v>
      </c>
      <c r="H88" s="5">
        <v>1899</v>
      </c>
      <c r="I88" s="5">
        <v>1950</v>
      </c>
      <c r="J88" s="5">
        <v>2116</v>
      </c>
    </row>
    <row r="89" spans="1:10" x14ac:dyDescent="0.25">
      <c r="A89" t="s">
        <v>134</v>
      </c>
      <c r="B89" t="s">
        <v>374</v>
      </c>
      <c r="C89">
        <v>10</v>
      </c>
      <c r="D89" t="s">
        <v>99</v>
      </c>
      <c r="E89">
        <v>2</v>
      </c>
      <c r="F89" t="s">
        <v>101</v>
      </c>
      <c r="G89" t="str">
        <f t="shared" si="1"/>
        <v>Lagos StateAirtimeChurn Agents Airtime</v>
      </c>
      <c r="H89" s="5">
        <v>148</v>
      </c>
      <c r="I89" s="5">
        <v>152</v>
      </c>
      <c r="J89" s="5">
        <v>131</v>
      </c>
    </row>
    <row r="90" spans="1:10" x14ac:dyDescent="0.25">
      <c r="A90" t="s">
        <v>134</v>
      </c>
      <c r="B90" t="s">
        <v>374</v>
      </c>
      <c r="C90">
        <v>10</v>
      </c>
      <c r="D90" t="s">
        <v>99</v>
      </c>
      <c r="E90">
        <v>2</v>
      </c>
      <c r="F90" t="s">
        <v>102</v>
      </c>
      <c r="G90" t="str">
        <f t="shared" si="1"/>
        <v xml:space="preserve">Lagos StateAirtimeNew / Fresh Agents Airtime in Month </v>
      </c>
      <c r="H90" s="5">
        <v>136</v>
      </c>
      <c r="I90" s="5">
        <v>181</v>
      </c>
      <c r="J90" s="5">
        <v>200</v>
      </c>
    </row>
    <row r="91" spans="1:10" x14ac:dyDescent="0.25">
      <c r="A91" t="s">
        <v>134</v>
      </c>
      <c r="B91" t="s">
        <v>374</v>
      </c>
      <c r="C91">
        <v>10</v>
      </c>
      <c r="D91" t="s">
        <v>99</v>
      </c>
      <c r="E91">
        <v>3</v>
      </c>
      <c r="F91" t="s">
        <v>103</v>
      </c>
      <c r="G91" t="str">
        <f t="shared" si="1"/>
        <v>Lagos StateAirtimeTotal Airtime Volume</v>
      </c>
      <c r="H91" s="5">
        <v>29972</v>
      </c>
      <c r="I91" s="5">
        <v>29359</v>
      </c>
      <c r="J91" s="5">
        <v>31821</v>
      </c>
    </row>
    <row r="92" spans="1:10" x14ac:dyDescent="0.25">
      <c r="A92" t="s">
        <v>134</v>
      </c>
      <c r="B92" t="s">
        <v>374</v>
      </c>
      <c r="C92">
        <v>10</v>
      </c>
      <c r="D92" t="s">
        <v>99</v>
      </c>
      <c r="E92">
        <v>3</v>
      </c>
      <c r="F92" t="s">
        <v>104</v>
      </c>
      <c r="G92" t="str">
        <f t="shared" si="1"/>
        <v>Lagos StateAirtimeTotal Airtime Volume - Reversal</v>
      </c>
      <c r="H92" s="5">
        <v>12</v>
      </c>
      <c r="I92" s="5">
        <v>85</v>
      </c>
      <c r="J92" s="5">
        <v>336</v>
      </c>
    </row>
    <row r="93" spans="1:10" x14ac:dyDescent="0.25">
      <c r="A93" t="s">
        <v>134</v>
      </c>
      <c r="B93" t="s">
        <v>374</v>
      </c>
      <c r="C93">
        <v>10</v>
      </c>
      <c r="D93" t="s">
        <v>99</v>
      </c>
      <c r="E93">
        <v>4</v>
      </c>
      <c r="F93" t="s">
        <v>105</v>
      </c>
      <c r="G93" t="str">
        <f t="shared" si="1"/>
        <v>Lagos StateAirtimeTotal Airtime Value</v>
      </c>
      <c r="H93" s="5">
        <v>13594658.050000001</v>
      </c>
      <c r="I93" s="5">
        <v>13073857.050000001</v>
      </c>
      <c r="J93" s="5">
        <v>14470572.279999999</v>
      </c>
    </row>
    <row r="94" spans="1:10" x14ac:dyDescent="0.25">
      <c r="A94" t="s">
        <v>134</v>
      </c>
      <c r="B94" t="s">
        <v>374</v>
      </c>
      <c r="C94">
        <v>10</v>
      </c>
      <c r="D94" t="s">
        <v>99</v>
      </c>
      <c r="E94">
        <v>4</v>
      </c>
      <c r="F94" t="s">
        <v>106</v>
      </c>
      <c r="G94" t="str">
        <f t="shared" si="1"/>
        <v>Lagos StateAirtimeTotal Airtime Value - Reversals</v>
      </c>
      <c r="H94" s="5">
        <v>-7900</v>
      </c>
      <c r="I94" s="5">
        <v>-57100</v>
      </c>
      <c r="J94" s="5">
        <v>-183300</v>
      </c>
    </row>
    <row r="95" spans="1:10" x14ac:dyDescent="0.25">
      <c r="A95" t="s">
        <v>134</v>
      </c>
      <c r="B95" t="s">
        <v>374</v>
      </c>
      <c r="C95">
        <v>10</v>
      </c>
      <c r="D95" t="s">
        <v>99</v>
      </c>
      <c r="E95">
        <v>5</v>
      </c>
      <c r="F95" t="s">
        <v>107</v>
      </c>
      <c r="G95" t="str">
        <f t="shared" si="1"/>
        <v>Lagos StateAirtimeAverage Value of Airtime</v>
      </c>
      <c r="H95" s="5">
        <v>453.58</v>
      </c>
      <c r="I95" s="5">
        <v>445.31</v>
      </c>
      <c r="J95" s="5">
        <v>454.75</v>
      </c>
    </row>
    <row r="96" spans="1:10" x14ac:dyDescent="0.25">
      <c r="A96" t="s">
        <v>134</v>
      </c>
      <c r="B96" t="s">
        <v>374</v>
      </c>
      <c r="C96">
        <v>10</v>
      </c>
      <c r="D96" t="s">
        <v>99</v>
      </c>
      <c r="E96">
        <v>5</v>
      </c>
      <c r="F96" t="s">
        <v>108</v>
      </c>
      <c r="G96" t="str">
        <f t="shared" si="1"/>
        <v>Lagos StateAirtimeAverage Value of Airtime - Reversals</v>
      </c>
      <c r="H96" s="5">
        <v>-658.33</v>
      </c>
      <c r="I96" s="5">
        <v>-671.76</v>
      </c>
      <c r="J96" s="5">
        <v>-545.54</v>
      </c>
    </row>
    <row r="97" spans="1:10" x14ac:dyDescent="0.25">
      <c r="A97" t="s">
        <v>134</v>
      </c>
      <c r="B97" t="s">
        <v>374</v>
      </c>
      <c r="C97">
        <v>10</v>
      </c>
      <c r="D97" t="s">
        <v>99</v>
      </c>
      <c r="E97">
        <v>6</v>
      </c>
      <c r="F97" t="s">
        <v>109</v>
      </c>
      <c r="G97" t="str">
        <f t="shared" si="1"/>
        <v>Lagos StateAirtimePaga Airtime Income</v>
      </c>
      <c r="H97" s="5">
        <v>305890.83</v>
      </c>
      <c r="I97" s="5">
        <v>291811.65999999997</v>
      </c>
      <c r="J97" s="5">
        <v>525877.77</v>
      </c>
    </row>
    <row r="98" spans="1:10" x14ac:dyDescent="0.25">
      <c r="A98" t="s">
        <v>134</v>
      </c>
      <c r="B98" t="s">
        <v>374</v>
      </c>
      <c r="C98">
        <v>10</v>
      </c>
      <c r="D98" t="s">
        <v>99</v>
      </c>
      <c r="E98">
        <v>6</v>
      </c>
      <c r="F98" t="s">
        <v>110</v>
      </c>
      <c r="G98" t="str">
        <f t="shared" si="1"/>
        <v>Lagos StateAirtimePaga Airtime Income - Reversals</v>
      </c>
      <c r="H98" s="5">
        <v>-395</v>
      </c>
      <c r="I98" s="5">
        <v>-2649</v>
      </c>
      <c r="J98" s="5">
        <v>-9093</v>
      </c>
    </row>
    <row r="99" spans="1:10" x14ac:dyDescent="0.25">
      <c r="A99" t="s">
        <v>134</v>
      </c>
      <c r="B99" t="s">
        <v>374</v>
      </c>
      <c r="C99">
        <v>10</v>
      </c>
      <c r="D99" t="s">
        <v>99</v>
      </c>
      <c r="E99">
        <v>7</v>
      </c>
      <c r="F99" t="s">
        <v>111</v>
      </c>
      <c r="G99" t="str">
        <f t="shared" si="1"/>
        <v>Lagos StateAirtimeAgent Airtime Commission</v>
      </c>
      <c r="H99" s="5">
        <v>679922.91</v>
      </c>
      <c r="I99" s="5">
        <v>656532.87</v>
      </c>
      <c r="J99" s="5">
        <v>522634.78</v>
      </c>
    </row>
    <row r="100" spans="1:10" x14ac:dyDescent="0.25">
      <c r="A100" t="s">
        <v>134</v>
      </c>
      <c r="B100" t="s">
        <v>374</v>
      </c>
      <c r="C100">
        <v>10</v>
      </c>
      <c r="D100" t="s">
        <v>99</v>
      </c>
      <c r="E100">
        <v>7</v>
      </c>
      <c r="F100" t="s">
        <v>112</v>
      </c>
      <c r="G100" t="str">
        <f t="shared" si="1"/>
        <v>Lagos StateAirtimeAgent Airtime Commission - Reversals</v>
      </c>
      <c r="H100" s="5">
        <v>0</v>
      </c>
      <c r="I100" s="5">
        <v>0</v>
      </c>
      <c r="J100" s="5">
        <v>-10</v>
      </c>
    </row>
    <row r="101" spans="1:10" x14ac:dyDescent="0.25">
      <c r="A101" t="s">
        <v>135</v>
      </c>
      <c r="B101" t="s">
        <v>135</v>
      </c>
      <c r="C101">
        <v>1</v>
      </c>
      <c r="D101" t="s">
        <v>4</v>
      </c>
      <c r="E101">
        <v>1</v>
      </c>
      <c r="F101" t="s">
        <v>5</v>
      </c>
      <c r="G101" t="str">
        <f t="shared" si="1"/>
        <v>IbadanAgent Network Sales# of Approved Agents in Total</v>
      </c>
      <c r="H101" s="5">
        <v>7238</v>
      </c>
      <c r="I101" s="5">
        <v>7453</v>
      </c>
      <c r="J101" s="5">
        <v>7743</v>
      </c>
    </row>
    <row r="102" spans="1:10" x14ac:dyDescent="0.25">
      <c r="A102" t="s">
        <v>135</v>
      </c>
      <c r="B102" t="s">
        <v>135</v>
      </c>
      <c r="C102">
        <v>1</v>
      </c>
      <c r="D102" t="s">
        <v>4</v>
      </c>
      <c r="E102">
        <v>2</v>
      </c>
      <c r="F102" t="s">
        <v>6</v>
      </c>
      <c r="G102" t="str">
        <f t="shared" si="1"/>
        <v>IbadanAgent Network SalesActive Agents in total (at least 1 transactions in the month)</v>
      </c>
      <c r="H102" s="5">
        <v>4187</v>
      </c>
      <c r="I102" s="5">
        <v>4293</v>
      </c>
      <c r="J102" s="5">
        <v>4502</v>
      </c>
    </row>
    <row r="103" spans="1:10" x14ac:dyDescent="0.25">
      <c r="A103" t="s">
        <v>135</v>
      </c>
      <c r="B103" t="s">
        <v>135</v>
      </c>
      <c r="C103">
        <v>1</v>
      </c>
      <c r="D103" t="s">
        <v>4</v>
      </c>
      <c r="E103">
        <v>2</v>
      </c>
      <c r="F103" t="s">
        <v>7</v>
      </c>
      <c r="G103" t="str">
        <f t="shared" si="1"/>
        <v>IbadanAgent Network SalesActive Agents in total (at least 5 transactions in the month)</v>
      </c>
      <c r="H103" s="5">
        <v>3624</v>
      </c>
      <c r="I103" s="5">
        <v>3694</v>
      </c>
      <c r="J103" s="5">
        <v>3949</v>
      </c>
    </row>
    <row r="104" spans="1:10" x14ac:dyDescent="0.25">
      <c r="A104" t="s">
        <v>135</v>
      </c>
      <c r="B104" t="s">
        <v>135</v>
      </c>
      <c r="C104">
        <v>1</v>
      </c>
      <c r="D104" t="s">
        <v>4</v>
      </c>
      <c r="E104">
        <v>2</v>
      </c>
      <c r="F104" t="s">
        <v>8</v>
      </c>
      <c r="G104" t="str">
        <f t="shared" si="1"/>
        <v>IbadanAgent Network SalesFresh Active Agents in total (at least 1 transactions in the month)</v>
      </c>
      <c r="H104" s="5">
        <v>369</v>
      </c>
      <c r="I104" s="5">
        <v>440</v>
      </c>
      <c r="J104" s="5">
        <v>472</v>
      </c>
    </row>
    <row r="105" spans="1:10" x14ac:dyDescent="0.25">
      <c r="A105" t="s">
        <v>135</v>
      </c>
      <c r="B105" t="s">
        <v>135</v>
      </c>
      <c r="C105">
        <v>1</v>
      </c>
      <c r="D105" t="s">
        <v>4</v>
      </c>
      <c r="E105">
        <v>2</v>
      </c>
      <c r="F105" t="s">
        <v>9</v>
      </c>
      <c r="G105" t="str">
        <f t="shared" si="1"/>
        <v>IbadanAgent Network SalesFresh Active Agents in total (at least 5 transactions in the month)</v>
      </c>
      <c r="H105" s="5">
        <v>364</v>
      </c>
      <c r="I105" s="5">
        <v>384</v>
      </c>
      <c r="J105" s="5">
        <v>466</v>
      </c>
    </row>
    <row r="106" spans="1:10" x14ac:dyDescent="0.25">
      <c r="A106" t="s">
        <v>135</v>
      </c>
      <c r="B106" t="s">
        <v>135</v>
      </c>
      <c r="C106">
        <v>1</v>
      </c>
      <c r="D106" t="s">
        <v>4</v>
      </c>
      <c r="E106">
        <v>3</v>
      </c>
      <c r="F106" t="s">
        <v>10</v>
      </c>
      <c r="G106" t="str">
        <f t="shared" si="1"/>
        <v>IbadanAgent Network SalesChurn Active Agents (1 txn in Month)</v>
      </c>
      <c r="H106" s="5">
        <v>309</v>
      </c>
      <c r="I106" s="5">
        <v>334</v>
      </c>
      <c r="J106" s="5">
        <v>263</v>
      </c>
    </row>
    <row r="107" spans="1:10" x14ac:dyDescent="0.25">
      <c r="A107" t="s">
        <v>135</v>
      </c>
      <c r="B107" t="s">
        <v>135</v>
      </c>
      <c r="C107">
        <v>1</v>
      </c>
      <c r="D107" t="s">
        <v>4</v>
      </c>
      <c r="E107">
        <v>3</v>
      </c>
      <c r="F107" t="s">
        <v>11</v>
      </c>
      <c r="G107" t="str">
        <f t="shared" si="1"/>
        <v>IbadanAgent Network SalesChurn Active Agents (5 txn in Month)</v>
      </c>
      <c r="H107" s="5">
        <v>330</v>
      </c>
      <c r="I107" s="5">
        <v>314</v>
      </c>
      <c r="J107" s="5">
        <v>211</v>
      </c>
    </row>
    <row r="108" spans="1:10" x14ac:dyDescent="0.25">
      <c r="A108" t="s">
        <v>135</v>
      </c>
      <c r="B108" t="s">
        <v>135</v>
      </c>
      <c r="C108">
        <v>2</v>
      </c>
      <c r="D108" t="s">
        <v>125</v>
      </c>
      <c r="E108">
        <v>4</v>
      </c>
      <c r="F108" t="s">
        <v>13</v>
      </c>
      <c r="G108" t="str">
        <f t="shared" si="1"/>
        <v>IbadanIbadan - All data in this section apply only to agents in Ibadan (or the specific city)# Agents in City</v>
      </c>
      <c r="H108" s="5">
        <v>464</v>
      </c>
      <c r="I108" s="5">
        <v>471</v>
      </c>
      <c r="J108" s="5">
        <v>481</v>
      </c>
    </row>
    <row r="109" spans="1:10" x14ac:dyDescent="0.25">
      <c r="A109" t="s">
        <v>135</v>
      </c>
      <c r="B109" t="s">
        <v>135</v>
      </c>
      <c r="C109">
        <v>2</v>
      </c>
      <c r="D109" t="s">
        <v>125</v>
      </c>
      <c r="E109">
        <v>5</v>
      </c>
      <c r="F109" t="s">
        <v>14</v>
      </c>
      <c r="G109" t="str">
        <f t="shared" si="1"/>
        <v>IbadanIbadan - All data in this section apply only to agents in Ibadan (or the specific city)Active Agents in City in month (at least 1 transactions in the month)</v>
      </c>
      <c r="H109" s="5">
        <v>301</v>
      </c>
      <c r="I109" s="5">
        <v>303</v>
      </c>
      <c r="J109" s="5">
        <v>308</v>
      </c>
    </row>
    <row r="110" spans="1:10" x14ac:dyDescent="0.25">
      <c r="A110" t="s">
        <v>135</v>
      </c>
      <c r="B110" t="s">
        <v>135</v>
      </c>
      <c r="C110">
        <v>2</v>
      </c>
      <c r="D110" t="s">
        <v>125</v>
      </c>
      <c r="E110">
        <v>5</v>
      </c>
      <c r="F110" t="s">
        <v>15</v>
      </c>
      <c r="G110" t="str">
        <f t="shared" si="1"/>
        <v>IbadanIbadan - All data in this section apply only to agents in Ibadan (or the specific city)Active Agents in City in month (at least 5 transactions in the month)</v>
      </c>
      <c r="H110" s="5">
        <v>268</v>
      </c>
      <c r="I110" s="5">
        <v>257</v>
      </c>
      <c r="J110" s="5">
        <v>263</v>
      </c>
    </row>
    <row r="111" spans="1:10" x14ac:dyDescent="0.25">
      <c r="A111" t="s">
        <v>135</v>
      </c>
      <c r="B111" t="s">
        <v>135</v>
      </c>
      <c r="C111">
        <v>2</v>
      </c>
      <c r="D111" t="s">
        <v>125</v>
      </c>
      <c r="E111">
        <v>6</v>
      </c>
      <c r="F111" t="s">
        <v>16</v>
      </c>
      <c r="G111" t="str">
        <f t="shared" si="1"/>
        <v>IbadanIbadan - All data in this section apply only to agents in Ibadan (or the specific city)Churn City Agents in Month (1 txn in Month)</v>
      </c>
      <c r="H111" s="5">
        <v>26</v>
      </c>
      <c r="I111" s="5">
        <v>22</v>
      </c>
      <c r="J111" s="5">
        <v>23</v>
      </c>
    </row>
    <row r="112" spans="1:10" x14ac:dyDescent="0.25">
      <c r="A112" t="s">
        <v>135</v>
      </c>
      <c r="B112" t="s">
        <v>135</v>
      </c>
      <c r="C112">
        <v>2</v>
      </c>
      <c r="D112" t="s">
        <v>125</v>
      </c>
      <c r="E112">
        <v>6</v>
      </c>
      <c r="F112" t="s">
        <v>17</v>
      </c>
      <c r="G112" t="str">
        <f t="shared" si="1"/>
        <v>IbadanIbadan - All data in this section apply only to agents in Ibadan (or the specific city)Churn City Agents in Month (5 txn in Month)</v>
      </c>
      <c r="H112" s="5">
        <v>25</v>
      </c>
      <c r="I112" s="5">
        <v>25</v>
      </c>
      <c r="J112" s="5">
        <v>21</v>
      </c>
    </row>
    <row r="113" spans="1:10" x14ac:dyDescent="0.25">
      <c r="A113" t="s">
        <v>135</v>
      </c>
      <c r="B113" t="s">
        <v>135</v>
      </c>
      <c r="C113">
        <v>3</v>
      </c>
      <c r="D113" t="s">
        <v>18</v>
      </c>
      <c r="E113">
        <v>1</v>
      </c>
      <c r="F113" t="s">
        <v>19</v>
      </c>
      <c r="G113" t="str">
        <f t="shared" si="1"/>
        <v>IbadanDeposit into Paga Number of Agents performing at least 1 Deposit for Customer or another Agent (Accept Deposit)</v>
      </c>
      <c r="H113" s="5">
        <v>77</v>
      </c>
      <c r="I113" s="5">
        <v>77</v>
      </c>
      <c r="J113" s="5">
        <v>87</v>
      </c>
    </row>
    <row r="114" spans="1:10" x14ac:dyDescent="0.25">
      <c r="A114" t="s">
        <v>135</v>
      </c>
      <c r="B114" t="s">
        <v>135</v>
      </c>
      <c r="C114">
        <v>3</v>
      </c>
      <c r="D114" t="s">
        <v>18</v>
      </c>
      <c r="E114">
        <v>2</v>
      </c>
      <c r="F114" t="s">
        <v>380</v>
      </c>
      <c r="G114" t="str">
        <f t="shared" si="1"/>
        <v>IbadanDeposit into Paga Churn Agents DP</v>
      </c>
      <c r="H114" s="5">
        <v>22</v>
      </c>
      <c r="I114" s="5">
        <v>20</v>
      </c>
      <c r="J114" s="5">
        <v>15</v>
      </c>
    </row>
    <row r="115" spans="1:10" x14ac:dyDescent="0.25">
      <c r="A115" t="s">
        <v>135</v>
      </c>
      <c r="B115" t="s">
        <v>135</v>
      </c>
      <c r="C115">
        <v>3</v>
      </c>
      <c r="D115" t="s">
        <v>18</v>
      </c>
      <c r="E115">
        <v>2</v>
      </c>
      <c r="F115" t="s">
        <v>21</v>
      </c>
      <c r="G115" t="str">
        <f t="shared" si="1"/>
        <v xml:space="preserve">IbadanDeposit into Paga New / Fresh Agents DP in Month </v>
      </c>
      <c r="H115" s="5">
        <v>16</v>
      </c>
      <c r="I115" s="5">
        <v>20</v>
      </c>
      <c r="J115" s="5">
        <v>25</v>
      </c>
    </row>
    <row r="116" spans="1:10" x14ac:dyDescent="0.25">
      <c r="A116" t="s">
        <v>135</v>
      </c>
      <c r="B116" t="s">
        <v>135</v>
      </c>
      <c r="C116">
        <v>3</v>
      </c>
      <c r="D116" t="s">
        <v>18</v>
      </c>
      <c r="E116">
        <v>3</v>
      </c>
      <c r="F116" t="s">
        <v>22</v>
      </c>
      <c r="G116" t="str">
        <f t="shared" si="1"/>
        <v>IbadanDeposit into Paga Total DP Volume</v>
      </c>
      <c r="H116" s="5">
        <v>687</v>
      </c>
      <c r="I116" s="5">
        <v>786</v>
      </c>
      <c r="J116" s="5">
        <v>982</v>
      </c>
    </row>
    <row r="117" spans="1:10" x14ac:dyDescent="0.25">
      <c r="A117" t="s">
        <v>135</v>
      </c>
      <c r="B117" t="s">
        <v>135</v>
      </c>
      <c r="C117">
        <v>3</v>
      </c>
      <c r="D117" t="s">
        <v>18</v>
      </c>
      <c r="E117">
        <v>4</v>
      </c>
      <c r="F117" t="s">
        <v>23</v>
      </c>
      <c r="G117" t="str">
        <f t="shared" si="1"/>
        <v>IbadanDeposit into Paga Total DP Value</v>
      </c>
      <c r="H117" s="5">
        <v>13051521.75</v>
      </c>
      <c r="I117" s="5">
        <v>11925511.25</v>
      </c>
      <c r="J117" s="5">
        <v>13954413.779999999</v>
      </c>
    </row>
    <row r="118" spans="1:10" x14ac:dyDescent="0.25">
      <c r="A118" t="s">
        <v>135</v>
      </c>
      <c r="B118" t="s">
        <v>135</v>
      </c>
      <c r="C118">
        <v>3</v>
      </c>
      <c r="D118" t="s">
        <v>18</v>
      </c>
      <c r="E118">
        <v>5</v>
      </c>
      <c r="F118" t="s">
        <v>24</v>
      </c>
      <c r="G118" t="str">
        <f t="shared" si="1"/>
        <v>IbadanDeposit into Paga Average Value of DP</v>
      </c>
      <c r="H118" s="5">
        <v>18997.849999999999</v>
      </c>
      <c r="I118" s="5">
        <v>15172.41</v>
      </c>
      <c r="J118" s="5">
        <v>14210.2</v>
      </c>
    </row>
    <row r="119" spans="1:10" x14ac:dyDescent="0.25">
      <c r="A119" t="s">
        <v>135</v>
      </c>
      <c r="B119" t="s">
        <v>135</v>
      </c>
      <c r="C119">
        <v>4</v>
      </c>
      <c r="D119" t="s">
        <v>25</v>
      </c>
      <c r="E119">
        <v>1</v>
      </c>
      <c r="F119" t="s">
        <v>26</v>
      </c>
      <c r="G119" t="str">
        <f t="shared" si="1"/>
        <v>IbadanMoney Transfer on PagaNumber of Agents performing MT on Paga (to customer or non-customer)</v>
      </c>
      <c r="H119" s="5">
        <v>4</v>
      </c>
      <c r="I119" s="5">
        <v>1</v>
      </c>
      <c r="J119" s="5">
        <v>4</v>
      </c>
    </row>
    <row r="120" spans="1:10" x14ac:dyDescent="0.25">
      <c r="A120" t="s">
        <v>135</v>
      </c>
      <c r="B120" t="s">
        <v>135</v>
      </c>
      <c r="C120">
        <v>4</v>
      </c>
      <c r="D120" t="s">
        <v>25</v>
      </c>
      <c r="E120">
        <v>2</v>
      </c>
      <c r="F120" t="s">
        <v>27</v>
      </c>
      <c r="G120" t="str">
        <f t="shared" si="1"/>
        <v>IbadanMoney Transfer on PagaChurn Agents MT</v>
      </c>
      <c r="H120" s="5">
        <v>11</v>
      </c>
      <c r="I120" s="5">
        <v>4</v>
      </c>
      <c r="J120" s="5">
        <v>0</v>
      </c>
    </row>
    <row r="121" spans="1:10" x14ac:dyDescent="0.25">
      <c r="A121" t="s">
        <v>135</v>
      </c>
      <c r="B121" t="s">
        <v>135</v>
      </c>
      <c r="C121">
        <v>4</v>
      </c>
      <c r="D121" t="s">
        <v>25</v>
      </c>
      <c r="E121">
        <v>2</v>
      </c>
      <c r="F121" t="s">
        <v>28</v>
      </c>
      <c r="G121" t="str">
        <f t="shared" si="1"/>
        <v xml:space="preserve">IbadanMoney Transfer on PagaNew / Fresh Agents MT in Month </v>
      </c>
      <c r="H121" s="5">
        <v>4</v>
      </c>
      <c r="I121" s="5">
        <v>1</v>
      </c>
      <c r="J121" s="5">
        <v>3</v>
      </c>
    </row>
    <row r="122" spans="1:10" x14ac:dyDescent="0.25">
      <c r="A122" t="s">
        <v>135</v>
      </c>
      <c r="B122" t="s">
        <v>135</v>
      </c>
      <c r="C122">
        <v>4</v>
      </c>
      <c r="D122" t="s">
        <v>25</v>
      </c>
      <c r="E122">
        <v>3</v>
      </c>
      <c r="F122" t="s">
        <v>29</v>
      </c>
      <c r="G122" t="str">
        <f t="shared" si="1"/>
        <v>IbadanMoney Transfer on PagaTotal MT Volume</v>
      </c>
      <c r="H122" s="5">
        <v>4</v>
      </c>
      <c r="I122" s="5">
        <v>1</v>
      </c>
      <c r="J122" s="5">
        <v>5</v>
      </c>
    </row>
    <row r="123" spans="1:10" x14ac:dyDescent="0.25">
      <c r="A123" t="s">
        <v>135</v>
      </c>
      <c r="B123" t="s">
        <v>135</v>
      </c>
      <c r="C123">
        <v>4</v>
      </c>
      <c r="D123" t="s">
        <v>25</v>
      </c>
      <c r="E123">
        <v>4</v>
      </c>
      <c r="F123" t="s">
        <v>30</v>
      </c>
      <c r="G123" t="str">
        <f t="shared" si="1"/>
        <v>IbadanMoney Transfer on PagaTotal MT Value</v>
      </c>
      <c r="H123" s="5">
        <v>3200</v>
      </c>
      <c r="I123" s="5">
        <v>3000</v>
      </c>
      <c r="J123" s="5">
        <v>20500</v>
      </c>
    </row>
    <row r="124" spans="1:10" x14ac:dyDescent="0.25">
      <c r="A124" t="s">
        <v>135</v>
      </c>
      <c r="B124" t="s">
        <v>135</v>
      </c>
      <c r="C124">
        <v>4</v>
      </c>
      <c r="D124" t="s">
        <v>25</v>
      </c>
      <c r="E124">
        <v>5</v>
      </c>
      <c r="F124" t="s">
        <v>31</v>
      </c>
      <c r="G124" t="str">
        <f t="shared" si="1"/>
        <v>IbadanMoney Transfer on PagaAverage Value of MT</v>
      </c>
      <c r="H124" s="5">
        <v>800</v>
      </c>
      <c r="I124" s="5">
        <v>3000</v>
      </c>
      <c r="J124" s="5">
        <v>4100</v>
      </c>
    </row>
    <row r="125" spans="1:10" x14ac:dyDescent="0.25">
      <c r="A125" t="s">
        <v>135</v>
      </c>
      <c r="B125" t="s">
        <v>135</v>
      </c>
      <c r="C125">
        <v>4</v>
      </c>
      <c r="D125" t="s">
        <v>25</v>
      </c>
      <c r="E125">
        <v>6</v>
      </c>
      <c r="F125" t="s">
        <v>32</v>
      </c>
      <c r="G125" t="str">
        <f t="shared" si="1"/>
        <v>IbadanMoney Transfer on PagaPaga MT Income</v>
      </c>
      <c r="H125" s="5">
        <v>340</v>
      </c>
      <c r="I125" s="5">
        <v>100</v>
      </c>
      <c r="J125" s="5">
        <v>480</v>
      </c>
    </row>
    <row r="126" spans="1:10" x14ac:dyDescent="0.25">
      <c r="A126" t="s">
        <v>135</v>
      </c>
      <c r="B126" t="s">
        <v>135</v>
      </c>
      <c r="C126">
        <v>4</v>
      </c>
      <c r="D126" t="s">
        <v>25</v>
      </c>
      <c r="E126">
        <v>7</v>
      </c>
      <c r="F126" t="s">
        <v>33</v>
      </c>
      <c r="G126" t="str">
        <f t="shared" si="1"/>
        <v>IbadanMoney Transfer on PagaAgent MT Commission</v>
      </c>
      <c r="H126" s="5">
        <v>110</v>
      </c>
      <c r="I126" s="5">
        <v>50</v>
      </c>
      <c r="J126" s="5">
        <v>220</v>
      </c>
    </row>
    <row r="127" spans="1:10" x14ac:dyDescent="0.25">
      <c r="A127" t="s">
        <v>135</v>
      </c>
      <c r="B127" t="s">
        <v>135</v>
      </c>
      <c r="C127">
        <v>5</v>
      </c>
      <c r="D127" t="s">
        <v>34</v>
      </c>
      <c r="E127">
        <v>1</v>
      </c>
      <c r="F127" t="s">
        <v>35</v>
      </c>
      <c r="G127" t="str">
        <f t="shared" si="1"/>
        <v>IbadanDeposit To BankNumber of Agents performing Deposit to Bank</v>
      </c>
      <c r="H127" s="5">
        <v>215</v>
      </c>
      <c r="I127" s="5">
        <v>190</v>
      </c>
      <c r="J127" s="5">
        <v>201</v>
      </c>
    </row>
    <row r="128" spans="1:10" x14ac:dyDescent="0.25">
      <c r="A128" t="s">
        <v>135</v>
      </c>
      <c r="B128" t="s">
        <v>135</v>
      </c>
      <c r="C128">
        <v>5</v>
      </c>
      <c r="D128" t="s">
        <v>34</v>
      </c>
      <c r="E128">
        <v>2</v>
      </c>
      <c r="F128" t="s">
        <v>36</v>
      </c>
      <c r="G128" t="str">
        <f t="shared" si="1"/>
        <v>IbadanDeposit To BankChurn Agents DB</v>
      </c>
      <c r="H128" s="5">
        <v>42</v>
      </c>
      <c r="I128" s="5">
        <v>37</v>
      </c>
      <c r="J128" s="5">
        <v>23</v>
      </c>
    </row>
    <row r="129" spans="1:10" x14ac:dyDescent="0.25">
      <c r="A129" t="s">
        <v>135</v>
      </c>
      <c r="B129" t="s">
        <v>135</v>
      </c>
      <c r="C129">
        <v>5</v>
      </c>
      <c r="D129" t="s">
        <v>37</v>
      </c>
      <c r="E129">
        <v>2</v>
      </c>
      <c r="F129" t="s">
        <v>38</v>
      </c>
      <c r="G129" t="str">
        <f t="shared" si="1"/>
        <v xml:space="preserve">IbadanDeposit To Bank New / Fresh Agents DB in Month </v>
      </c>
      <c r="H129" s="5">
        <v>40</v>
      </c>
      <c r="I129" s="5">
        <v>23</v>
      </c>
      <c r="J129" s="5">
        <v>35</v>
      </c>
    </row>
    <row r="130" spans="1:10" x14ac:dyDescent="0.25">
      <c r="A130" t="s">
        <v>135</v>
      </c>
      <c r="B130" t="s">
        <v>135</v>
      </c>
      <c r="C130">
        <v>5</v>
      </c>
      <c r="D130" t="s">
        <v>34</v>
      </c>
      <c r="E130">
        <v>3</v>
      </c>
      <c r="F130" t="s">
        <v>39</v>
      </c>
      <c r="G130" t="str">
        <f t="shared" si="1"/>
        <v>IbadanDeposit To BankTotal DB Volume</v>
      </c>
      <c r="H130" s="5">
        <v>2133</v>
      </c>
      <c r="I130" s="5">
        <v>2447</v>
      </c>
      <c r="J130" s="5">
        <v>2641</v>
      </c>
    </row>
    <row r="131" spans="1:10" x14ac:dyDescent="0.25">
      <c r="A131" t="s">
        <v>135</v>
      </c>
      <c r="B131" t="s">
        <v>135</v>
      </c>
      <c r="C131">
        <v>5</v>
      </c>
      <c r="D131" t="s">
        <v>34</v>
      </c>
      <c r="E131">
        <v>3</v>
      </c>
      <c r="F131" t="s">
        <v>40</v>
      </c>
      <c r="G131" t="str">
        <f t="shared" ref="G131:G194" si="2">B131&amp;D131&amp;F131</f>
        <v>IbadanDeposit To BankTotal DB Volume - Reversals</v>
      </c>
      <c r="H131" s="5">
        <v>5</v>
      </c>
      <c r="I131" s="5">
        <v>1</v>
      </c>
      <c r="J131" s="5">
        <v>0</v>
      </c>
    </row>
    <row r="132" spans="1:10" x14ac:dyDescent="0.25">
      <c r="A132" t="s">
        <v>135</v>
      </c>
      <c r="B132" t="s">
        <v>135</v>
      </c>
      <c r="C132">
        <v>5</v>
      </c>
      <c r="D132" t="s">
        <v>34</v>
      </c>
      <c r="E132">
        <v>4</v>
      </c>
      <c r="F132" t="s">
        <v>41</v>
      </c>
      <c r="G132" t="str">
        <f t="shared" si="2"/>
        <v>IbadanDeposit To BankTotal DB Value</v>
      </c>
      <c r="H132" s="5">
        <v>27177310.25</v>
      </c>
      <c r="I132" s="5">
        <v>28922082</v>
      </c>
      <c r="J132" s="5">
        <v>31043544.010000002</v>
      </c>
    </row>
    <row r="133" spans="1:10" x14ac:dyDescent="0.25">
      <c r="A133" t="s">
        <v>135</v>
      </c>
      <c r="B133" t="s">
        <v>135</v>
      </c>
      <c r="C133">
        <v>5</v>
      </c>
      <c r="D133" t="s">
        <v>34</v>
      </c>
      <c r="E133">
        <v>4</v>
      </c>
      <c r="F133" t="s">
        <v>42</v>
      </c>
      <c r="G133" t="str">
        <f t="shared" si="2"/>
        <v>IbadanDeposit To BankTotal DB Value - Reversals</v>
      </c>
      <c r="H133" s="5">
        <v>-29300</v>
      </c>
      <c r="I133" s="5">
        <v>-3000</v>
      </c>
      <c r="J133" s="5">
        <v>0</v>
      </c>
    </row>
    <row r="134" spans="1:10" x14ac:dyDescent="0.25">
      <c r="A134" t="s">
        <v>135</v>
      </c>
      <c r="B134" t="s">
        <v>135</v>
      </c>
      <c r="C134">
        <v>5</v>
      </c>
      <c r="D134" t="s">
        <v>34</v>
      </c>
      <c r="E134">
        <v>5</v>
      </c>
      <c r="F134" t="s">
        <v>43</v>
      </c>
      <c r="G134" t="str">
        <f t="shared" si="2"/>
        <v>IbadanDeposit To BankAverage Value of DB</v>
      </c>
      <c r="H134" s="5">
        <v>12741.36</v>
      </c>
      <c r="I134" s="5">
        <v>11819.4</v>
      </c>
      <c r="J134" s="5">
        <v>11754.47</v>
      </c>
    </row>
    <row r="135" spans="1:10" x14ac:dyDescent="0.25">
      <c r="A135" t="s">
        <v>135</v>
      </c>
      <c r="B135" t="s">
        <v>135</v>
      </c>
      <c r="C135">
        <v>5</v>
      </c>
      <c r="D135" t="s">
        <v>34</v>
      </c>
      <c r="E135">
        <v>5</v>
      </c>
      <c r="F135" t="s">
        <v>44</v>
      </c>
      <c r="G135" t="str">
        <f t="shared" si="2"/>
        <v>IbadanDeposit To BankAverage Value of DB - Reversals</v>
      </c>
      <c r="H135" s="5">
        <v>-5860</v>
      </c>
      <c r="I135" s="5">
        <v>-3000</v>
      </c>
      <c r="J135" s="5">
        <v>0</v>
      </c>
    </row>
    <row r="136" spans="1:10" x14ac:dyDescent="0.25">
      <c r="A136" t="s">
        <v>135</v>
      </c>
      <c r="B136" t="s">
        <v>135</v>
      </c>
      <c r="C136">
        <v>5</v>
      </c>
      <c r="D136" t="s">
        <v>34</v>
      </c>
      <c r="E136">
        <v>6</v>
      </c>
      <c r="F136" t="s">
        <v>45</v>
      </c>
      <c r="G136" t="str">
        <f t="shared" si="2"/>
        <v>IbadanDeposit To BankPaga DB Income</v>
      </c>
      <c r="H136" s="5">
        <v>192800</v>
      </c>
      <c r="I136" s="5">
        <v>224350</v>
      </c>
      <c r="J136" s="5">
        <v>242250</v>
      </c>
    </row>
    <row r="137" spans="1:10" x14ac:dyDescent="0.25">
      <c r="A137" t="s">
        <v>135</v>
      </c>
      <c r="B137" t="s">
        <v>135</v>
      </c>
      <c r="C137">
        <v>5</v>
      </c>
      <c r="D137" t="s">
        <v>34</v>
      </c>
      <c r="E137">
        <v>6</v>
      </c>
      <c r="F137" t="s">
        <v>46</v>
      </c>
      <c r="G137" t="str">
        <f t="shared" si="2"/>
        <v>IbadanDeposit To BankPaga DB Income - Reversal</v>
      </c>
      <c r="H137" s="5">
        <v>-470</v>
      </c>
      <c r="I137" s="5">
        <v>-100</v>
      </c>
      <c r="J137" s="5">
        <v>0</v>
      </c>
    </row>
    <row r="138" spans="1:10" x14ac:dyDescent="0.25">
      <c r="A138" t="s">
        <v>135</v>
      </c>
      <c r="B138" t="s">
        <v>135</v>
      </c>
      <c r="C138">
        <v>5</v>
      </c>
      <c r="D138" t="s">
        <v>34</v>
      </c>
      <c r="E138">
        <v>7</v>
      </c>
      <c r="F138" t="s">
        <v>47</v>
      </c>
      <c r="G138" t="str">
        <f t="shared" si="2"/>
        <v>IbadanDeposit To BankAgent DB Commission</v>
      </c>
      <c r="H138" s="5">
        <v>125650</v>
      </c>
      <c r="I138" s="5">
        <v>142400</v>
      </c>
      <c r="J138" s="5">
        <v>153900</v>
      </c>
    </row>
    <row r="139" spans="1:10" x14ac:dyDescent="0.25">
      <c r="A139" t="s">
        <v>135</v>
      </c>
      <c r="B139" t="s">
        <v>135</v>
      </c>
      <c r="C139">
        <v>5</v>
      </c>
      <c r="D139" t="s">
        <v>34</v>
      </c>
      <c r="E139">
        <v>7</v>
      </c>
      <c r="F139" t="s">
        <v>48</v>
      </c>
      <c r="G139" t="str">
        <f t="shared" si="2"/>
        <v>IbadanDeposit To BankAgent DB Commission - Reversal</v>
      </c>
      <c r="H139" s="5">
        <v>-280</v>
      </c>
      <c r="I139" s="5">
        <v>-50</v>
      </c>
      <c r="J139" s="5">
        <v>0</v>
      </c>
    </row>
    <row r="140" spans="1:10" x14ac:dyDescent="0.25">
      <c r="A140" t="s">
        <v>135</v>
      </c>
      <c r="B140" t="s">
        <v>135</v>
      </c>
      <c r="C140">
        <v>6</v>
      </c>
      <c r="D140" t="s">
        <v>49</v>
      </c>
      <c r="E140">
        <v>1</v>
      </c>
      <c r="F140" t="s">
        <v>50</v>
      </c>
      <c r="G140" t="str">
        <f t="shared" si="2"/>
        <v>IbadanMerchant Payments (Bill Pay)Number of agents performing DStv</v>
      </c>
      <c r="H140" s="5">
        <v>169</v>
      </c>
      <c r="I140" s="5">
        <v>169</v>
      </c>
      <c r="J140" s="5">
        <v>199</v>
      </c>
    </row>
    <row r="141" spans="1:10" x14ac:dyDescent="0.25">
      <c r="A141" t="s">
        <v>135</v>
      </c>
      <c r="B141" t="s">
        <v>135</v>
      </c>
      <c r="C141">
        <v>6</v>
      </c>
      <c r="D141" t="s">
        <v>49</v>
      </c>
      <c r="E141">
        <v>2</v>
      </c>
      <c r="F141" t="s">
        <v>51</v>
      </c>
      <c r="G141" t="str">
        <f t="shared" si="2"/>
        <v>IbadanMerchant Payments (Bill Pay)Churn Agents DStv BP</v>
      </c>
      <c r="H141" s="5">
        <v>13</v>
      </c>
      <c r="I141" s="5">
        <v>11</v>
      </c>
      <c r="J141" s="5">
        <v>4</v>
      </c>
    </row>
    <row r="142" spans="1:10" x14ac:dyDescent="0.25">
      <c r="A142" t="s">
        <v>135</v>
      </c>
      <c r="B142" t="s">
        <v>135</v>
      </c>
      <c r="C142">
        <v>6</v>
      </c>
      <c r="D142" t="s">
        <v>49</v>
      </c>
      <c r="E142">
        <v>2</v>
      </c>
      <c r="F142" t="s">
        <v>52</v>
      </c>
      <c r="G142" t="str">
        <f t="shared" si="2"/>
        <v xml:space="preserve">IbadanMerchant Payments (Bill Pay)New / Fresh Agents BP in Month </v>
      </c>
      <c r="H142" s="5">
        <v>19</v>
      </c>
      <c r="I142" s="5">
        <v>23</v>
      </c>
      <c r="J142" s="5">
        <v>43</v>
      </c>
    </row>
    <row r="143" spans="1:10" x14ac:dyDescent="0.25">
      <c r="A143" t="s">
        <v>135</v>
      </c>
      <c r="B143" t="s">
        <v>135</v>
      </c>
      <c r="C143">
        <v>6</v>
      </c>
      <c r="D143" t="s">
        <v>49</v>
      </c>
      <c r="E143">
        <v>3</v>
      </c>
      <c r="F143" t="s">
        <v>53</v>
      </c>
      <c r="G143" t="str">
        <f t="shared" si="2"/>
        <v>IbadanMerchant Payments (Bill Pay)Total DStv BP Volume</v>
      </c>
      <c r="H143" s="5">
        <v>4838</v>
      </c>
      <c r="I143" s="5">
        <v>4062</v>
      </c>
      <c r="J143" s="5">
        <v>6321</v>
      </c>
    </row>
    <row r="144" spans="1:10" x14ac:dyDescent="0.25">
      <c r="A144" t="s">
        <v>135</v>
      </c>
      <c r="B144" t="s">
        <v>135</v>
      </c>
      <c r="C144">
        <v>6</v>
      </c>
      <c r="D144" t="s">
        <v>49</v>
      </c>
      <c r="E144">
        <v>3</v>
      </c>
      <c r="F144" t="s">
        <v>54</v>
      </c>
      <c r="G144" t="str">
        <f t="shared" si="2"/>
        <v>IbadanMerchant Payments (Bill Pay)Total DStv BP Volume - Reversal</v>
      </c>
      <c r="H144" s="5">
        <v>16</v>
      </c>
      <c r="I144" s="5">
        <v>13</v>
      </c>
      <c r="J144" s="5">
        <v>16</v>
      </c>
    </row>
    <row r="145" spans="1:10" x14ac:dyDescent="0.25">
      <c r="A145" t="s">
        <v>135</v>
      </c>
      <c r="B145" t="s">
        <v>135</v>
      </c>
      <c r="C145">
        <v>6</v>
      </c>
      <c r="D145" t="s">
        <v>49</v>
      </c>
      <c r="E145">
        <v>4</v>
      </c>
      <c r="F145" t="s">
        <v>55</v>
      </c>
      <c r="G145" t="str">
        <f t="shared" si="2"/>
        <v>IbadanMerchant Payments (Bill Pay)Total DStv BP Value</v>
      </c>
      <c r="H145" s="5">
        <v>12041495</v>
      </c>
      <c r="I145" s="5">
        <v>9985089</v>
      </c>
      <c r="J145" s="5">
        <v>14895339</v>
      </c>
    </row>
    <row r="146" spans="1:10" x14ac:dyDescent="0.25">
      <c r="A146" t="s">
        <v>135</v>
      </c>
      <c r="B146" t="s">
        <v>135</v>
      </c>
      <c r="C146">
        <v>6</v>
      </c>
      <c r="D146" t="s">
        <v>49</v>
      </c>
      <c r="E146">
        <v>4</v>
      </c>
      <c r="F146" t="s">
        <v>56</v>
      </c>
      <c r="G146" t="str">
        <f t="shared" si="2"/>
        <v>IbadanMerchant Payments (Bill Pay)Total DStv BP Value - Reversal</v>
      </c>
      <c r="H146" s="5">
        <v>-41650</v>
      </c>
      <c r="I146" s="5">
        <v>-27000</v>
      </c>
      <c r="J146" s="5">
        <v>-41370</v>
      </c>
    </row>
    <row r="147" spans="1:10" x14ac:dyDescent="0.25">
      <c r="A147" t="s">
        <v>135</v>
      </c>
      <c r="B147" t="s">
        <v>135</v>
      </c>
      <c r="C147">
        <v>6</v>
      </c>
      <c r="D147" t="s">
        <v>49</v>
      </c>
      <c r="E147">
        <v>5</v>
      </c>
      <c r="F147" t="s">
        <v>57</v>
      </c>
      <c r="G147" t="str">
        <f t="shared" si="2"/>
        <v>IbadanMerchant Payments (Bill Pay)Average Value of DStv BP</v>
      </c>
      <c r="H147" s="5">
        <v>2488.94</v>
      </c>
      <c r="I147" s="5">
        <v>2458.17</v>
      </c>
      <c r="J147" s="5">
        <v>2356.48</v>
      </c>
    </row>
    <row r="148" spans="1:10" x14ac:dyDescent="0.25">
      <c r="A148" t="s">
        <v>135</v>
      </c>
      <c r="B148" t="s">
        <v>135</v>
      </c>
      <c r="C148">
        <v>6</v>
      </c>
      <c r="D148" t="s">
        <v>49</v>
      </c>
      <c r="E148">
        <v>5</v>
      </c>
      <c r="F148" t="s">
        <v>58</v>
      </c>
      <c r="G148" t="str">
        <f t="shared" si="2"/>
        <v>IbadanMerchant Payments (Bill Pay)Average Value of DStv BP - Reversals</v>
      </c>
      <c r="H148" s="5">
        <v>-2603.13</v>
      </c>
      <c r="I148" s="5">
        <v>-2076.92</v>
      </c>
      <c r="J148" s="5">
        <v>-2585.63</v>
      </c>
    </row>
    <row r="149" spans="1:10" x14ac:dyDescent="0.25">
      <c r="A149" t="s">
        <v>135</v>
      </c>
      <c r="B149" t="s">
        <v>135</v>
      </c>
      <c r="C149">
        <v>6</v>
      </c>
      <c r="D149" t="s">
        <v>49</v>
      </c>
      <c r="E149">
        <v>6</v>
      </c>
      <c r="F149" t="s">
        <v>59</v>
      </c>
      <c r="G149" t="str">
        <f t="shared" si="2"/>
        <v>IbadanMerchant Payments (Bill Pay)Paga DStv BP Income</v>
      </c>
      <c r="H149" s="5">
        <v>217026.45</v>
      </c>
      <c r="I149" s="5">
        <v>181100.89</v>
      </c>
      <c r="J149" s="5">
        <v>275467.09000000003</v>
      </c>
    </row>
    <row r="150" spans="1:10" x14ac:dyDescent="0.25">
      <c r="A150" t="s">
        <v>135</v>
      </c>
      <c r="B150" t="s">
        <v>135</v>
      </c>
      <c r="C150">
        <v>6</v>
      </c>
      <c r="D150" t="s">
        <v>49</v>
      </c>
      <c r="E150">
        <v>6</v>
      </c>
      <c r="F150" t="s">
        <v>60</v>
      </c>
      <c r="G150" t="str">
        <f t="shared" si="2"/>
        <v>IbadanMerchant Payments (Bill Pay)Paga DStv BP Income - Reversals</v>
      </c>
      <c r="H150" s="5">
        <v>-245</v>
      </c>
      <c r="I150" s="5">
        <v>0</v>
      </c>
      <c r="J150" s="5">
        <v>0</v>
      </c>
    </row>
    <row r="151" spans="1:10" x14ac:dyDescent="0.25">
      <c r="A151" t="s">
        <v>135</v>
      </c>
      <c r="B151" t="s">
        <v>135</v>
      </c>
      <c r="C151">
        <v>6</v>
      </c>
      <c r="D151" t="s">
        <v>49</v>
      </c>
      <c r="E151">
        <v>7</v>
      </c>
      <c r="F151" t="s">
        <v>61</v>
      </c>
      <c r="G151" t="str">
        <f t="shared" si="2"/>
        <v>IbadanMerchant Payments (Bill Pay)Agent DStv BP Commission</v>
      </c>
      <c r="H151" s="5">
        <v>158310</v>
      </c>
      <c r="I151" s="5">
        <v>130240</v>
      </c>
      <c r="J151" s="5">
        <v>193180</v>
      </c>
    </row>
    <row r="152" spans="1:10" x14ac:dyDescent="0.25">
      <c r="A152" t="s">
        <v>135</v>
      </c>
      <c r="B152" t="s">
        <v>135</v>
      </c>
      <c r="C152">
        <v>6</v>
      </c>
      <c r="D152" t="s">
        <v>49</v>
      </c>
      <c r="E152">
        <v>7</v>
      </c>
      <c r="F152" t="s">
        <v>62</v>
      </c>
      <c r="G152" t="str">
        <f t="shared" si="2"/>
        <v>IbadanMerchant Payments (Bill Pay)Agent DStv BP Commission - Reversals</v>
      </c>
      <c r="H152" s="5">
        <v>-140</v>
      </c>
      <c r="I152" s="5">
        <v>0</v>
      </c>
      <c r="J152" s="5">
        <v>0</v>
      </c>
    </row>
    <row r="153" spans="1:10" x14ac:dyDescent="0.25">
      <c r="A153" t="s">
        <v>135</v>
      </c>
      <c r="B153" t="s">
        <v>135</v>
      </c>
      <c r="C153">
        <v>7</v>
      </c>
      <c r="D153" t="s">
        <v>49</v>
      </c>
      <c r="E153">
        <v>1</v>
      </c>
      <c r="F153" t="s">
        <v>63</v>
      </c>
      <c r="G153" t="str">
        <f t="shared" si="2"/>
        <v>IbadanMerchant Payments (Bill Pay)Number of agents performing Gotv</v>
      </c>
      <c r="H153" s="5">
        <v>227</v>
      </c>
      <c r="I153" s="5">
        <v>221</v>
      </c>
      <c r="J153" s="5">
        <v>261</v>
      </c>
    </row>
    <row r="154" spans="1:10" x14ac:dyDescent="0.25">
      <c r="A154" t="s">
        <v>135</v>
      </c>
      <c r="B154" t="s">
        <v>135</v>
      </c>
      <c r="C154">
        <v>7</v>
      </c>
      <c r="D154" t="s">
        <v>49</v>
      </c>
      <c r="E154">
        <v>2</v>
      </c>
      <c r="F154" t="s">
        <v>64</v>
      </c>
      <c r="G154" t="str">
        <f t="shared" si="2"/>
        <v>IbadanMerchant Payments (Bill Pay)Churn Agents Gotv BP</v>
      </c>
      <c r="H154" s="5">
        <v>29</v>
      </c>
      <c r="I154" s="5">
        <v>22</v>
      </c>
      <c r="J154" s="5">
        <v>15</v>
      </c>
    </row>
    <row r="155" spans="1:10" x14ac:dyDescent="0.25">
      <c r="A155" t="s">
        <v>135</v>
      </c>
      <c r="B155" t="s">
        <v>135</v>
      </c>
      <c r="C155">
        <v>7</v>
      </c>
      <c r="D155" t="s">
        <v>49</v>
      </c>
      <c r="E155">
        <v>2</v>
      </c>
      <c r="F155" t="s">
        <v>52</v>
      </c>
      <c r="G155" t="str">
        <f t="shared" si="2"/>
        <v xml:space="preserve">IbadanMerchant Payments (Bill Pay)New / Fresh Agents BP in Month </v>
      </c>
      <c r="H155" s="5">
        <v>26</v>
      </c>
      <c r="I155" s="5">
        <v>32</v>
      </c>
      <c r="J155" s="5">
        <v>40</v>
      </c>
    </row>
    <row r="156" spans="1:10" x14ac:dyDescent="0.25">
      <c r="A156" t="s">
        <v>135</v>
      </c>
      <c r="B156" t="s">
        <v>135</v>
      </c>
      <c r="C156">
        <v>7</v>
      </c>
      <c r="D156" t="s">
        <v>49</v>
      </c>
      <c r="E156">
        <v>3</v>
      </c>
      <c r="F156" t="s">
        <v>65</v>
      </c>
      <c r="G156" t="str">
        <f t="shared" si="2"/>
        <v>IbadanMerchant Payments (Bill Pay)Total Gotv BP Volume</v>
      </c>
      <c r="H156" s="5">
        <v>15887</v>
      </c>
      <c r="I156" s="5">
        <v>15234</v>
      </c>
      <c r="J156" s="5">
        <v>22702</v>
      </c>
    </row>
    <row r="157" spans="1:10" x14ac:dyDescent="0.25">
      <c r="A157" t="s">
        <v>135</v>
      </c>
      <c r="B157" t="s">
        <v>135</v>
      </c>
      <c r="C157">
        <v>7</v>
      </c>
      <c r="D157" t="s">
        <v>49</v>
      </c>
      <c r="E157">
        <v>3</v>
      </c>
      <c r="F157" t="s">
        <v>66</v>
      </c>
      <c r="G157" t="str">
        <f t="shared" si="2"/>
        <v>IbadanMerchant Payments (Bill Pay)Total Gotv BP Volume - Reversals</v>
      </c>
      <c r="H157" s="5">
        <v>55</v>
      </c>
      <c r="I157" s="5">
        <v>23</v>
      </c>
      <c r="J157" s="5">
        <v>51</v>
      </c>
    </row>
    <row r="158" spans="1:10" x14ac:dyDescent="0.25">
      <c r="A158" t="s">
        <v>135</v>
      </c>
      <c r="B158" t="s">
        <v>135</v>
      </c>
      <c r="C158">
        <v>7</v>
      </c>
      <c r="D158" t="s">
        <v>49</v>
      </c>
      <c r="E158">
        <v>4</v>
      </c>
      <c r="F158" t="s">
        <v>67</v>
      </c>
      <c r="G158" t="str">
        <f t="shared" si="2"/>
        <v>IbadanMerchant Payments (Bill Pay)Total Gotv BP Value</v>
      </c>
      <c r="H158" s="5">
        <v>19998375</v>
      </c>
      <c r="I158" s="5">
        <v>19278559</v>
      </c>
      <c r="J158" s="5">
        <v>29314631</v>
      </c>
    </row>
    <row r="159" spans="1:10" x14ac:dyDescent="0.25">
      <c r="A159" t="s">
        <v>135</v>
      </c>
      <c r="B159" t="s">
        <v>135</v>
      </c>
      <c r="C159">
        <v>7</v>
      </c>
      <c r="D159" t="s">
        <v>49</v>
      </c>
      <c r="E159">
        <v>4</v>
      </c>
      <c r="F159" t="s">
        <v>68</v>
      </c>
      <c r="G159" t="str">
        <f t="shared" si="2"/>
        <v>IbadanMerchant Payments (Bill Pay)Total Gotv BP Value - Reversals</v>
      </c>
      <c r="H159" s="5">
        <v>-87000</v>
      </c>
      <c r="I159" s="5">
        <v>-30400</v>
      </c>
      <c r="J159" s="5">
        <v>-68000</v>
      </c>
    </row>
    <row r="160" spans="1:10" x14ac:dyDescent="0.25">
      <c r="A160" t="s">
        <v>135</v>
      </c>
      <c r="B160" t="s">
        <v>135</v>
      </c>
      <c r="C160">
        <v>7</v>
      </c>
      <c r="D160" t="s">
        <v>49</v>
      </c>
      <c r="E160">
        <v>5</v>
      </c>
      <c r="F160" t="s">
        <v>69</v>
      </c>
      <c r="G160" t="str">
        <f t="shared" si="2"/>
        <v>IbadanMerchant Payments (Bill Pay)Average Value of Gotv BP</v>
      </c>
      <c r="H160" s="5">
        <v>1258.79</v>
      </c>
      <c r="I160" s="5">
        <v>1265.5</v>
      </c>
      <c r="J160" s="5">
        <v>1291.28</v>
      </c>
    </row>
    <row r="161" spans="1:10" x14ac:dyDescent="0.25">
      <c r="A161" t="s">
        <v>135</v>
      </c>
      <c r="B161" t="s">
        <v>135</v>
      </c>
      <c r="C161">
        <v>7</v>
      </c>
      <c r="D161" t="s">
        <v>49</v>
      </c>
      <c r="E161">
        <v>5</v>
      </c>
      <c r="F161" t="s">
        <v>70</v>
      </c>
      <c r="G161" t="str">
        <f t="shared" si="2"/>
        <v>IbadanMerchant Payments (Bill Pay)Average Value of Gotv BP - Reversals</v>
      </c>
      <c r="H161" s="5">
        <v>-1581.82</v>
      </c>
      <c r="I161" s="5">
        <v>-1321.74</v>
      </c>
      <c r="J161" s="5">
        <v>-1333.33</v>
      </c>
    </row>
    <row r="162" spans="1:10" x14ac:dyDescent="0.25">
      <c r="A162" t="s">
        <v>135</v>
      </c>
      <c r="B162" t="s">
        <v>135</v>
      </c>
      <c r="C162">
        <v>7</v>
      </c>
      <c r="D162" t="s">
        <v>49</v>
      </c>
      <c r="E162">
        <v>6</v>
      </c>
      <c r="F162" t="s">
        <v>71</v>
      </c>
      <c r="G162" t="str">
        <f t="shared" si="2"/>
        <v>IbadanMerchant Payments (Bill Pay)Paga Gotv BP Income</v>
      </c>
      <c r="H162" s="5">
        <v>517376.25</v>
      </c>
      <c r="I162" s="5">
        <v>497309.59</v>
      </c>
      <c r="J162" s="5">
        <v>746821.31</v>
      </c>
    </row>
    <row r="163" spans="1:10" x14ac:dyDescent="0.25">
      <c r="A163" t="s">
        <v>135</v>
      </c>
      <c r="B163" t="s">
        <v>135</v>
      </c>
      <c r="C163">
        <v>7</v>
      </c>
      <c r="D163" t="s">
        <v>49</v>
      </c>
      <c r="E163">
        <v>6</v>
      </c>
      <c r="F163" t="s">
        <v>72</v>
      </c>
      <c r="G163" t="str">
        <f t="shared" si="2"/>
        <v>IbadanMerchant Payments (Bill Pay)Paga Gotv BP Income - Reversals</v>
      </c>
      <c r="H163" s="5">
        <v>-105</v>
      </c>
      <c r="I163" s="5">
        <v>0</v>
      </c>
      <c r="J163" s="5">
        <v>0</v>
      </c>
    </row>
    <row r="164" spans="1:10" x14ac:dyDescent="0.25">
      <c r="A164" t="s">
        <v>135</v>
      </c>
      <c r="B164" t="s">
        <v>135</v>
      </c>
      <c r="C164">
        <v>7</v>
      </c>
      <c r="D164" t="s">
        <v>49</v>
      </c>
      <c r="E164">
        <v>7</v>
      </c>
      <c r="F164" t="s">
        <v>73</v>
      </c>
      <c r="G164" t="str">
        <f t="shared" si="2"/>
        <v>IbadanMerchant Payments (Bill Pay)Agent Gotv BP Commission</v>
      </c>
      <c r="H164" s="5">
        <v>324510</v>
      </c>
      <c r="I164" s="5">
        <v>311930</v>
      </c>
      <c r="J164" s="5">
        <v>463120</v>
      </c>
    </row>
    <row r="165" spans="1:10" x14ac:dyDescent="0.25">
      <c r="A165" t="s">
        <v>135</v>
      </c>
      <c r="B165" t="s">
        <v>135</v>
      </c>
      <c r="C165">
        <v>7</v>
      </c>
      <c r="D165" t="s">
        <v>49</v>
      </c>
      <c r="E165">
        <v>7</v>
      </c>
      <c r="F165" t="s">
        <v>74</v>
      </c>
      <c r="G165" t="str">
        <f t="shared" si="2"/>
        <v>IbadanMerchant Payments (Bill Pay)Agent Gotv BP Commission - Reversals</v>
      </c>
      <c r="H165" s="5">
        <v>-60</v>
      </c>
      <c r="I165" s="5">
        <v>0</v>
      </c>
      <c r="J165" s="5">
        <v>0</v>
      </c>
    </row>
    <row r="166" spans="1:10" x14ac:dyDescent="0.25">
      <c r="A166" t="s">
        <v>135</v>
      </c>
      <c r="B166" t="s">
        <v>135</v>
      </c>
      <c r="C166">
        <v>8</v>
      </c>
      <c r="D166" t="s">
        <v>49</v>
      </c>
      <c r="E166">
        <v>1</v>
      </c>
      <c r="F166" t="s">
        <v>75</v>
      </c>
      <c r="G166" t="str">
        <f t="shared" si="2"/>
        <v>IbadanMerchant Payments (Bill Pay)Number of agents performing Startimes</v>
      </c>
      <c r="H166" s="5">
        <v>108</v>
      </c>
      <c r="I166" s="5">
        <v>101</v>
      </c>
      <c r="J166" s="5">
        <v>129</v>
      </c>
    </row>
    <row r="167" spans="1:10" x14ac:dyDescent="0.25">
      <c r="A167" t="s">
        <v>135</v>
      </c>
      <c r="B167" t="s">
        <v>135</v>
      </c>
      <c r="C167">
        <v>8</v>
      </c>
      <c r="D167" t="s">
        <v>49</v>
      </c>
      <c r="E167">
        <v>2</v>
      </c>
      <c r="F167" t="s">
        <v>76</v>
      </c>
      <c r="G167" t="str">
        <f t="shared" si="2"/>
        <v>IbadanMerchant Payments (Bill Pay)Churn Agents Startimes BP</v>
      </c>
      <c r="H167" s="5">
        <v>3</v>
      </c>
      <c r="I167" s="5">
        <v>3</v>
      </c>
      <c r="J167" s="5">
        <v>4</v>
      </c>
    </row>
    <row r="168" spans="1:10" x14ac:dyDescent="0.25">
      <c r="A168" t="s">
        <v>135</v>
      </c>
      <c r="B168" t="s">
        <v>135</v>
      </c>
      <c r="C168">
        <v>8</v>
      </c>
      <c r="D168" t="s">
        <v>49</v>
      </c>
      <c r="E168">
        <v>2</v>
      </c>
      <c r="F168" t="s">
        <v>52</v>
      </c>
      <c r="G168" t="str">
        <f t="shared" si="2"/>
        <v xml:space="preserve">IbadanMerchant Payments (Bill Pay)New / Fresh Agents BP in Month </v>
      </c>
      <c r="H168" s="5">
        <v>16</v>
      </c>
      <c r="I168" s="5">
        <v>13</v>
      </c>
      <c r="J168" s="5">
        <v>42</v>
      </c>
    </row>
    <row r="169" spans="1:10" x14ac:dyDescent="0.25">
      <c r="A169" t="s">
        <v>135</v>
      </c>
      <c r="B169" t="s">
        <v>135</v>
      </c>
      <c r="C169">
        <v>8</v>
      </c>
      <c r="D169" t="s">
        <v>49</v>
      </c>
      <c r="E169">
        <v>3</v>
      </c>
      <c r="F169" t="s">
        <v>77</v>
      </c>
      <c r="G169" t="str">
        <f t="shared" si="2"/>
        <v>IbadanMerchant Payments (Bill Pay)Total Startimes BP Volume</v>
      </c>
      <c r="H169" s="5">
        <v>1886</v>
      </c>
      <c r="I169" s="5">
        <v>1462</v>
      </c>
      <c r="J169" s="5">
        <v>2305</v>
      </c>
    </row>
    <row r="170" spans="1:10" x14ac:dyDescent="0.25">
      <c r="A170" t="s">
        <v>135</v>
      </c>
      <c r="B170" t="s">
        <v>135</v>
      </c>
      <c r="C170">
        <v>8</v>
      </c>
      <c r="D170" t="s">
        <v>49</v>
      </c>
      <c r="E170">
        <v>3</v>
      </c>
      <c r="F170" t="s">
        <v>78</v>
      </c>
      <c r="G170" t="str">
        <f t="shared" si="2"/>
        <v>IbadanMerchant Payments (Bill Pay)Total Startimes BP Volume - Reversals</v>
      </c>
      <c r="H170" s="5" t="s">
        <v>124</v>
      </c>
      <c r="I170" s="5">
        <v>5</v>
      </c>
      <c r="J170" s="5">
        <v>1</v>
      </c>
    </row>
    <row r="171" spans="1:10" x14ac:dyDescent="0.25">
      <c r="A171" t="s">
        <v>135</v>
      </c>
      <c r="B171" t="s">
        <v>135</v>
      </c>
      <c r="C171">
        <v>8</v>
      </c>
      <c r="D171" t="s">
        <v>49</v>
      </c>
      <c r="E171">
        <v>4</v>
      </c>
      <c r="F171" t="s">
        <v>79</v>
      </c>
      <c r="G171" t="str">
        <f t="shared" si="2"/>
        <v>IbadanMerchant Payments (Bill Pay)Total Startimes BP Value</v>
      </c>
      <c r="H171" s="5">
        <v>1900400</v>
      </c>
      <c r="I171" s="5">
        <v>1426420</v>
      </c>
      <c r="J171" s="5">
        <v>2313100</v>
      </c>
    </row>
    <row r="172" spans="1:10" x14ac:dyDescent="0.25">
      <c r="A172" t="s">
        <v>135</v>
      </c>
      <c r="B172" t="s">
        <v>135</v>
      </c>
      <c r="C172">
        <v>8</v>
      </c>
      <c r="D172" t="s">
        <v>49</v>
      </c>
      <c r="E172">
        <v>4</v>
      </c>
      <c r="F172" t="s">
        <v>80</v>
      </c>
      <c r="G172" t="str">
        <f t="shared" si="2"/>
        <v>IbadanMerchant Payments (Bill Pay)Total Startimes BP Value - Reversals</v>
      </c>
      <c r="H172" s="5" t="s">
        <v>124</v>
      </c>
      <c r="I172" s="5">
        <v>-5000</v>
      </c>
      <c r="J172" s="5">
        <v>-1000</v>
      </c>
    </row>
    <row r="173" spans="1:10" x14ac:dyDescent="0.25">
      <c r="A173" t="s">
        <v>135</v>
      </c>
      <c r="B173" t="s">
        <v>135</v>
      </c>
      <c r="C173">
        <v>8</v>
      </c>
      <c r="D173" t="s">
        <v>49</v>
      </c>
      <c r="E173">
        <v>5</v>
      </c>
      <c r="F173" t="s">
        <v>81</v>
      </c>
      <c r="G173" t="str">
        <f t="shared" si="2"/>
        <v>IbadanMerchant Payments (Bill Pay)Average Value of Startimes BP</v>
      </c>
      <c r="H173" s="5">
        <v>1007.64</v>
      </c>
      <c r="I173" s="5">
        <v>975.66</v>
      </c>
      <c r="J173" s="5">
        <v>1003.51</v>
      </c>
    </row>
    <row r="174" spans="1:10" x14ac:dyDescent="0.25">
      <c r="A174" t="s">
        <v>135</v>
      </c>
      <c r="B174" t="s">
        <v>135</v>
      </c>
      <c r="C174">
        <v>8</v>
      </c>
      <c r="D174" t="s">
        <v>49</v>
      </c>
      <c r="E174">
        <v>5</v>
      </c>
      <c r="F174" t="s">
        <v>82</v>
      </c>
      <c r="G174" t="str">
        <f t="shared" si="2"/>
        <v>IbadanMerchant Payments (Bill Pay)Average Value of Startimes BP - Reversals</v>
      </c>
      <c r="H174" s="5" t="s">
        <v>124</v>
      </c>
      <c r="I174" s="5">
        <v>-1000</v>
      </c>
      <c r="J174" s="5">
        <v>-1000</v>
      </c>
    </row>
    <row r="175" spans="1:10" x14ac:dyDescent="0.25">
      <c r="A175" t="s">
        <v>135</v>
      </c>
      <c r="B175" t="s">
        <v>135</v>
      </c>
      <c r="C175">
        <v>8</v>
      </c>
      <c r="D175" t="s">
        <v>49</v>
      </c>
      <c r="E175">
        <v>6</v>
      </c>
      <c r="F175" t="s">
        <v>83</v>
      </c>
      <c r="G175" t="str">
        <f t="shared" si="2"/>
        <v>IbadanMerchant Payments (Bill Pay)Paga Startimes BP Income</v>
      </c>
      <c r="H175" s="5">
        <v>1843388</v>
      </c>
      <c r="I175" s="5">
        <v>1385567.4</v>
      </c>
      <c r="J175" s="5">
        <v>2244677</v>
      </c>
    </row>
    <row r="176" spans="1:10" x14ac:dyDescent="0.25">
      <c r="A176" t="s">
        <v>135</v>
      </c>
      <c r="B176" t="s">
        <v>135</v>
      </c>
      <c r="C176">
        <v>8</v>
      </c>
      <c r="D176" t="s">
        <v>49</v>
      </c>
      <c r="E176">
        <v>6</v>
      </c>
      <c r="F176" t="s">
        <v>84</v>
      </c>
      <c r="G176" t="str">
        <f t="shared" si="2"/>
        <v>IbadanMerchant Payments (Bill Pay)Paga Startimes BP Income - Reversals</v>
      </c>
      <c r="H176" s="5" t="s">
        <v>124</v>
      </c>
      <c r="I176" s="5">
        <v>-2910</v>
      </c>
      <c r="J176" s="5">
        <v>0</v>
      </c>
    </row>
    <row r="177" spans="1:10" x14ac:dyDescent="0.25">
      <c r="A177" t="s">
        <v>135</v>
      </c>
      <c r="B177" t="s">
        <v>135</v>
      </c>
      <c r="C177">
        <v>8</v>
      </c>
      <c r="D177" t="s">
        <v>49</v>
      </c>
      <c r="E177">
        <v>7</v>
      </c>
      <c r="F177" t="s">
        <v>85</v>
      </c>
      <c r="G177" t="str">
        <f t="shared" si="2"/>
        <v>IbadanMerchant Payments (Bill Pay)Agent Startimes BP Commission</v>
      </c>
      <c r="H177" s="5">
        <v>57012</v>
      </c>
      <c r="I177" s="5">
        <v>42852.6</v>
      </c>
      <c r="J177" s="5">
        <v>69423</v>
      </c>
    </row>
    <row r="178" spans="1:10" x14ac:dyDescent="0.25">
      <c r="A178" t="s">
        <v>135</v>
      </c>
      <c r="B178" t="s">
        <v>135</v>
      </c>
      <c r="C178">
        <v>8</v>
      </c>
      <c r="D178" t="s">
        <v>49</v>
      </c>
      <c r="E178">
        <v>7</v>
      </c>
      <c r="F178" t="s">
        <v>86</v>
      </c>
      <c r="G178" t="str">
        <f t="shared" si="2"/>
        <v>IbadanMerchant Payments (Bill Pay)Agent Startimes BP Commission - Reversals</v>
      </c>
      <c r="H178" s="5" t="s">
        <v>124</v>
      </c>
      <c r="I178" s="5">
        <v>-90</v>
      </c>
      <c r="J178" s="5">
        <v>0</v>
      </c>
    </row>
    <row r="179" spans="1:10" x14ac:dyDescent="0.25">
      <c r="A179" t="s">
        <v>135</v>
      </c>
      <c r="B179" t="s">
        <v>135</v>
      </c>
      <c r="C179">
        <v>9</v>
      </c>
      <c r="D179" t="s">
        <v>49</v>
      </c>
      <c r="E179">
        <v>1</v>
      </c>
      <c r="F179" t="s">
        <v>87</v>
      </c>
      <c r="G179" t="str">
        <f t="shared" si="2"/>
        <v>IbadanMerchant Payments (Bill Pay)Number of agents performing Other</v>
      </c>
      <c r="H179" s="5">
        <v>19</v>
      </c>
      <c r="I179" s="5">
        <v>8</v>
      </c>
      <c r="J179" s="5">
        <v>15</v>
      </c>
    </row>
    <row r="180" spans="1:10" x14ac:dyDescent="0.25">
      <c r="A180" t="s">
        <v>135</v>
      </c>
      <c r="B180" t="s">
        <v>135</v>
      </c>
      <c r="C180">
        <v>9</v>
      </c>
      <c r="D180" t="s">
        <v>49</v>
      </c>
      <c r="E180">
        <v>2</v>
      </c>
      <c r="F180" t="s">
        <v>88</v>
      </c>
      <c r="G180" t="str">
        <f t="shared" si="2"/>
        <v>IbadanMerchant Payments (Bill Pay)Churn Agents Other BP</v>
      </c>
      <c r="H180" s="5">
        <v>2</v>
      </c>
      <c r="I180" s="5">
        <v>4</v>
      </c>
      <c r="J180" s="5">
        <v>0</v>
      </c>
    </row>
    <row r="181" spans="1:10" x14ac:dyDescent="0.25">
      <c r="A181" t="s">
        <v>135</v>
      </c>
      <c r="B181" t="s">
        <v>135</v>
      </c>
      <c r="C181">
        <v>9</v>
      </c>
      <c r="D181" t="s">
        <v>49</v>
      </c>
      <c r="E181">
        <v>2</v>
      </c>
      <c r="F181" t="s">
        <v>52</v>
      </c>
      <c r="G181" t="str">
        <f t="shared" si="2"/>
        <v xml:space="preserve">IbadanMerchant Payments (Bill Pay)New / Fresh Agents BP in Month </v>
      </c>
      <c r="H181" s="5">
        <v>17</v>
      </c>
      <c r="I181" s="5">
        <v>5</v>
      </c>
      <c r="J181" s="5">
        <v>11</v>
      </c>
    </row>
    <row r="182" spans="1:10" x14ac:dyDescent="0.25">
      <c r="A182" t="s">
        <v>135</v>
      </c>
      <c r="B182" t="s">
        <v>135</v>
      </c>
      <c r="C182">
        <v>9</v>
      </c>
      <c r="D182" t="s">
        <v>49</v>
      </c>
      <c r="E182">
        <v>3</v>
      </c>
      <c r="F182" t="s">
        <v>89</v>
      </c>
      <c r="G182" t="str">
        <f t="shared" si="2"/>
        <v>IbadanMerchant Payments (Bill Pay)Total Other BP Volume</v>
      </c>
      <c r="H182" s="5">
        <v>28</v>
      </c>
      <c r="I182" s="5">
        <v>17</v>
      </c>
      <c r="J182" s="5">
        <v>23</v>
      </c>
    </row>
    <row r="183" spans="1:10" x14ac:dyDescent="0.25">
      <c r="A183" t="s">
        <v>135</v>
      </c>
      <c r="B183" t="s">
        <v>135</v>
      </c>
      <c r="C183">
        <v>9</v>
      </c>
      <c r="D183" t="s">
        <v>49</v>
      </c>
      <c r="E183">
        <v>4</v>
      </c>
      <c r="F183" t="s">
        <v>91</v>
      </c>
      <c r="G183" t="str">
        <f t="shared" si="2"/>
        <v>IbadanMerchant Payments (Bill Pay)Total Other BP Value</v>
      </c>
      <c r="H183" s="5">
        <v>113500</v>
      </c>
      <c r="I183" s="5">
        <v>58500</v>
      </c>
      <c r="J183" s="5">
        <v>86500</v>
      </c>
    </row>
    <row r="184" spans="1:10" x14ac:dyDescent="0.25">
      <c r="A184" t="s">
        <v>135</v>
      </c>
      <c r="B184" t="s">
        <v>135</v>
      </c>
      <c r="C184">
        <v>9</v>
      </c>
      <c r="D184" t="s">
        <v>49</v>
      </c>
      <c r="E184">
        <v>5</v>
      </c>
      <c r="F184" t="s">
        <v>93</v>
      </c>
      <c r="G184" t="str">
        <f t="shared" si="2"/>
        <v>IbadanMerchant Payments (Bill Pay)Average Value of Other BP</v>
      </c>
      <c r="H184" s="5">
        <v>4053.57</v>
      </c>
      <c r="I184" s="5">
        <v>3441.18</v>
      </c>
      <c r="J184" s="5">
        <v>3760.87</v>
      </c>
    </row>
    <row r="185" spans="1:10" x14ac:dyDescent="0.25">
      <c r="A185" t="s">
        <v>135</v>
      </c>
      <c r="B185" t="s">
        <v>135</v>
      </c>
      <c r="C185">
        <v>9</v>
      </c>
      <c r="D185" t="s">
        <v>49</v>
      </c>
      <c r="E185">
        <v>6</v>
      </c>
      <c r="F185" t="s">
        <v>95</v>
      </c>
      <c r="G185" t="str">
        <f t="shared" si="2"/>
        <v>IbadanMerchant Payments (Bill Pay)Paga Other BP Income</v>
      </c>
      <c r="H185" s="5">
        <v>10145</v>
      </c>
      <c r="I185" s="5">
        <v>3000</v>
      </c>
      <c r="J185" s="5">
        <v>7050</v>
      </c>
    </row>
    <row r="186" spans="1:10" x14ac:dyDescent="0.25">
      <c r="A186" t="s">
        <v>135</v>
      </c>
      <c r="B186" t="s">
        <v>135</v>
      </c>
      <c r="C186">
        <v>9</v>
      </c>
      <c r="D186" t="s">
        <v>49</v>
      </c>
      <c r="E186">
        <v>7</v>
      </c>
      <c r="F186" t="s">
        <v>97</v>
      </c>
      <c r="G186" t="str">
        <f t="shared" si="2"/>
        <v>IbadanMerchant Payments (Bill Pay)Agent Other BP Commission</v>
      </c>
      <c r="H186" s="5">
        <v>900</v>
      </c>
      <c r="I186" s="5">
        <v>700</v>
      </c>
      <c r="J186" s="5">
        <v>800</v>
      </c>
    </row>
    <row r="187" spans="1:10" x14ac:dyDescent="0.25">
      <c r="A187" t="s">
        <v>135</v>
      </c>
      <c r="B187" t="s">
        <v>135</v>
      </c>
      <c r="C187">
        <v>10</v>
      </c>
      <c r="D187" t="s">
        <v>99</v>
      </c>
      <c r="E187">
        <v>1</v>
      </c>
      <c r="F187" t="s">
        <v>100</v>
      </c>
      <c r="G187" t="str">
        <f t="shared" si="2"/>
        <v>IbadanAirtimeNumber of Agents performing Airtime on Transaction</v>
      </c>
      <c r="H187" s="5">
        <v>365</v>
      </c>
      <c r="I187" s="5">
        <v>378</v>
      </c>
      <c r="J187" s="5">
        <v>385</v>
      </c>
    </row>
    <row r="188" spans="1:10" x14ac:dyDescent="0.25">
      <c r="A188" t="s">
        <v>135</v>
      </c>
      <c r="B188" t="s">
        <v>135</v>
      </c>
      <c r="C188">
        <v>10</v>
      </c>
      <c r="D188" t="s">
        <v>99</v>
      </c>
      <c r="E188">
        <v>2</v>
      </c>
      <c r="F188" t="s">
        <v>101</v>
      </c>
      <c r="G188" t="str">
        <f t="shared" si="2"/>
        <v>IbadanAirtimeChurn Agents Airtime</v>
      </c>
      <c r="H188" s="5">
        <v>33</v>
      </c>
      <c r="I188" s="5">
        <v>34</v>
      </c>
      <c r="J188" s="5">
        <v>38</v>
      </c>
    </row>
    <row r="189" spans="1:10" x14ac:dyDescent="0.25">
      <c r="A189" t="s">
        <v>135</v>
      </c>
      <c r="B189" t="s">
        <v>135</v>
      </c>
      <c r="C189">
        <v>10</v>
      </c>
      <c r="D189" t="s">
        <v>99</v>
      </c>
      <c r="E189">
        <v>2</v>
      </c>
      <c r="F189" t="s">
        <v>102</v>
      </c>
      <c r="G189" t="str">
        <f t="shared" si="2"/>
        <v xml:space="preserve">IbadanAirtimeNew / Fresh Agents Airtime in Month </v>
      </c>
      <c r="H189" s="5">
        <v>33</v>
      </c>
      <c r="I189" s="5">
        <v>40</v>
      </c>
      <c r="J189" s="5">
        <v>32</v>
      </c>
    </row>
    <row r="190" spans="1:10" x14ac:dyDescent="0.25">
      <c r="A190" t="s">
        <v>135</v>
      </c>
      <c r="B190" t="s">
        <v>135</v>
      </c>
      <c r="C190">
        <v>10</v>
      </c>
      <c r="D190" t="s">
        <v>99</v>
      </c>
      <c r="E190">
        <v>3</v>
      </c>
      <c r="F190" t="s">
        <v>103</v>
      </c>
      <c r="G190" t="str">
        <f t="shared" si="2"/>
        <v>IbadanAirtimeTotal Airtime Volume</v>
      </c>
      <c r="H190" s="5">
        <v>4927</v>
      </c>
      <c r="I190" s="5">
        <v>4622</v>
      </c>
      <c r="J190" s="5">
        <v>4819</v>
      </c>
    </row>
    <row r="191" spans="1:10" x14ac:dyDescent="0.25">
      <c r="A191" t="s">
        <v>135</v>
      </c>
      <c r="B191" t="s">
        <v>135</v>
      </c>
      <c r="C191">
        <v>10</v>
      </c>
      <c r="D191" t="s">
        <v>99</v>
      </c>
      <c r="E191">
        <v>3</v>
      </c>
      <c r="F191" t="s">
        <v>104</v>
      </c>
      <c r="G191" t="str">
        <f t="shared" si="2"/>
        <v>IbadanAirtimeTotal Airtime Volume - Reversal</v>
      </c>
      <c r="H191" s="5">
        <v>6</v>
      </c>
      <c r="I191" s="5">
        <v>16</v>
      </c>
      <c r="J191" s="5">
        <v>126</v>
      </c>
    </row>
    <row r="192" spans="1:10" x14ac:dyDescent="0.25">
      <c r="A192" t="s">
        <v>135</v>
      </c>
      <c r="B192" t="s">
        <v>135</v>
      </c>
      <c r="C192">
        <v>10</v>
      </c>
      <c r="D192" t="s">
        <v>99</v>
      </c>
      <c r="E192">
        <v>4</v>
      </c>
      <c r="F192" t="s">
        <v>105</v>
      </c>
      <c r="G192" t="str">
        <f t="shared" si="2"/>
        <v>IbadanAirtimeTotal Airtime Value</v>
      </c>
      <c r="H192" s="5">
        <v>1406779.65</v>
      </c>
      <c r="I192" s="5">
        <v>1336269.9099999999</v>
      </c>
      <c r="J192" s="5">
        <v>1305111.76</v>
      </c>
    </row>
    <row r="193" spans="1:10" x14ac:dyDescent="0.25">
      <c r="A193" t="s">
        <v>135</v>
      </c>
      <c r="B193" t="s">
        <v>135</v>
      </c>
      <c r="C193">
        <v>10</v>
      </c>
      <c r="D193" t="s">
        <v>99</v>
      </c>
      <c r="E193">
        <v>4</v>
      </c>
      <c r="F193" t="s">
        <v>106</v>
      </c>
      <c r="G193" t="str">
        <f t="shared" si="2"/>
        <v>IbadanAirtimeTotal Airtime Value - Reversals</v>
      </c>
      <c r="H193" s="5">
        <v>-5250</v>
      </c>
      <c r="I193" s="5">
        <v>-4800</v>
      </c>
      <c r="J193" s="5">
        <v>-64650</v>
      </c>
    </row>
    <row r="194" spans="1:10" x14ac:dyDescent="0.25">
      <c r="A194" t="s">
        <v>135</v>
      </c>
      <c r="B194" t="s">
        <v>135</v>
      </c>
      <c r="C194">
        <v>10</v>
      </c>
      <c r="D194" t="s">
        <v>99</v>
      </c>
      <c r="E194">
        <v>5</v>
      </c>
      <c r="F194" t="s">
        <v>107</v>
      </c>
      <c r="G194" t="str">
        <f t="shared" si="2"/>
        <v>IbadanAirtimeAverage Value of Airtime</v>
      </c>
      <c r="H194" s="5">
        <v>285.52</v>
      </c>
      <c r="I194" s="5">
        <v>289.11</v>
      </c>
      <c r="J194" s="5">
        <v>270.83</v>
      </c>
    </row>
    <row r="195" spans="1:10" x14ac:dyDescent="0.25">
      <c r="A195" t="s">
        <v>135</v>
      </c>
      <c r="B195" t="s">
        <v>135</v>
      </c>
      <c r="C195">
        <v>10</v>
      </c>
      <c r="D195" t="s">
        <v>99</v>
      </c>
      <c r="E195">
        <v>5</v>
      </c>
      <c r="F195" t="s">
        <v>108</v>
      </c>
      <c r="G195" t="str">
        <f t="shared" ref="G195:G258" si="3">B195&amp;D195&amp;F195</f>
        <v>IbadanAirtimeAverage Value of Airtime - Reversals</v>
      </c>
      <c r="H195" s="5">
        <v>-875</v>
      </c>
      <c r="I195" s="5">
        <v>-300</v>
      </c>
      <c r="J195" s="5">
        <v>-513.1</v>
      </c>
    </row>
    <row r="196" spans="1:10" x14ac:dyDescent="0.25">
      <c r="A196" t="s">
        <v>135</v>
      </c>
      <c r="B196" t="s">
        <v>135</v>
      </c>
      <c r="C196">
        <v>10</v>
      </c>
      <c r="D196" t="s">
        <v>99</v>
      </c>
      <c r="E196">
        <v>6</v>
      </c>
      <c r="F196" t="s">
        <v>109</v>
      </c>
      <c r="G196" t="str">
        <f t="shared" si="3"/>
        <v>IbadanAirtimePaga Airtime Income</v>
      </c>
      <c r="H196" s="5">
        <v>37420.86</v>
      </c>
      <c r="I196" s="5">
        <v>36631.050000000003</v>
      </c>
      <c r="J196" s="5">
        <v>51014.93</v>
      </c>
    </row>
    <row r="197" spans="1:10" x14ac:dyDescent="0.25">
      <c r="A197" t="s">
        <v>135</v>
      </c>
      <c r="B197" t="s">
        <v>135</v>
      </c>
      <c r="C197">
        <v>10</v>
      </c>
      <c r="D197" t="s">
        <v>99</v>
      </c>
      <c r="E197">
        <v>6</v>
      </c>
      <c r="F197" t="s">
        <v>110</v>
      </c>
      <c r="G197" t="str">
        <f t="shared" si="3"/>
        <v>IbadanAirtimePaga Airtime Income - Reversals</v>
      </c>
      <c r="H197" s="5">
        <v>-262.5</v>
      </c>
      <c r="I197" s="5">
        <v>-234</v>
      </c>
      <c r="J197" s="5">
        <v>-3335.5</v>
      </c>
    </row>
    <row r="198" spans="1:10" x14ac:dyDescent="0.25">
      <c r="A198" t="s">
        <v>135</v>
      </c>
      <c r="B198" t="s">
        <v>135</v>
      </c>
      <c r="C198">
        <v>10</v>
      </c>
      <c r="D198" t="s">
        <v>99</v>
      </c>
      <c r="E198">
        <v>7</v>
      </c>
      <c r="F198" t="s">
        <v>111</v>
      </c>
      <c r="G198" t="str">
        <f t="shared" si="3"/>
        <v>IbadanAirtimeAgent Airtime Commission</v>
      </c>
      <c r="H198" s="5">
        <v>70601.490000000005</v>
      </c>
      <c r="I198" s="5">
        <v>67045.990000000005</v>
      </c>
      <c r="J198" s="5">
        <v>49814.13</v>
      </c>
    </row>
    <row r="199" spans="1:10" x14ac:dyDescent="0.25">
      <c r="A199" t="s">
        <v>135</v>
      </c>
      <c r="B199" t="s">
        <v>135</v>
      </c>
      <c r="C199">
        <v>10</v>
      </c>
      <c r="D199" t="s">
        <v>99</v>
      </c>
      <c r="E199">
        <v>7</v>
      </c>
      <c r="F199" t="s">
        <v>112</v>
      </c>
      <c r="G199" t="str">
        <f t="shared" si="3"/>
        <v>IbadanAirtimeAgent Airtime Commission - Reversals</v>
      </c>
      <c r="H199" s="5">
        <v>0</v>
      </c>
      <c r="I199" s="5">
        <v>0</v>
      </c>
      <c r="J199" s="5">
        <v>0</v>
      </c>
    </row>
    <row r="200" spans="1:10" x14ac:dyDescent="0.25">
      <c r="A200" t="s">
        <v>138</v>
      </c>
      <c r="B200" t="s">
        <v>138</v>
      </c>
      <c r="C200">
        <v>1</v>
      </c>
      <c r="D200" t="s">
        <v>4</v>
      </c>
      <c r="E200">
        <v>1</v>
      </c>
      <c r="F200" t="s">
        <v>5</v>
      </c>
      <c r="G200" t="str">
        <f t="shared" si="3"/>
        <v>IlorinAgent Network Sales# of Approved Agents in Total</v>
      </c>
      <c r="H200" s="5">
        <v>7238</v>
      </c>
      <c r="I200" s="5">
        <v>7453</v>
      </c>
      <c r="J200" s="5">
        <v>7743</v>
      </c>
    </row>
    <row r="201" spans="1:10" x14ac:dyDescent="0.25">
      <c r="A201" t="s">
        <v>138</v>
      </c>
      <c r="B201" t="s">
        <v>138</v>
      </c>
      <c r="C201">
        <v>1</v>
      </c>
      <c r="D201" t="s">
        <v>4</v>
      </c>
      <c r="E201">
        <v>2</v>
      </c>
      <c r="F201" t="s">
        <v>6</v>
      </c>
      <c r="G201" t="str">
        <f t="shared" si="3"/>
        <v>IlorinAgent Network SalesActive Agents in total (at least 1 transactions in the month)</v>
      </c>
      <c r="H201" s="5">
        <v>4187</v>
      </c>
      <c r="I201" s="5">
        <v>4293</v>
      </c>
      <c r="J201" s="5">
        <v>4502</v>
      </c>
    </row>
    <row r="202" spans="1:10" x14ac:dyDescent="0.25">
      <c r="A202" t="s">
        <v>138</v>
      </c>
      <c r="B202" t="s">
        <v>138</v>
      </c>
      <c r="C202">
        <v>1</v>
      </c>
      <c r="D202" t="s">
        <v>4</v>
      </c>
      <c r="E202">
        <v>2</v>
      </c>
      <c r="F202" t="s">
        <v>7</v>
      </c>
      <c r="G202" t="str">
        <f t="shared" si="3"/>
        <v>IlorinAgent Network SalesActive Agents in total (at least 5 transactions in the month)</v>
      </c>
      <c r="H202" s="5">
        <v>3624</v>
      </c>
      <c r="I202" s="5">
        <v>3694</v>
      </c>
      <c r="J202" s="5">
        <v>3949</v>
      </c>
    </row>
    <row r="203" spans="1:10" x14ac:dyDescent="0.25">
      <c r="A203" t="s">
        <v>138</v>
      </c>
      <c r="B203" t="s">
        <v>138</v>
      </c>
      <c r="C203">
        <v>1</v>
      </c>
      <c r="D203" t="s">
        <v>4</v>
      </c>
      <c r="E203">
        <v>2</v>
      </c>
      <c r="F203" t="s">
        <v>8</v>
      </c>
      <c r="G203" t="str">
        <f t="shared" si="3"/>
        <v>IlorinAgent Network SalesFresh Active Agents in total (at least 1 transactions in the month)</v>
      </c>
      <c r="H203" s="5">
        <v>369</v>
      </c>
      <c r="I203" s="5">
        <v>440</v>
      </c>
      <c r="J203" s="5">
        <v>472</v>
      </c>
    </row>
    <row r="204" spans="1:10" x14ac:dyDescent="0.25">
      <c r="A204" t="s">
        <v>138</v>
      </c>
      <c r="B204" t="s">
        <v>138</v>
      </c>
      <c r="C204">
        <v>1</v>
      </c>
      <c r="D204" t="s">
        <v>4</v>
      </c>
      <c r="E204">
        <v>2</v>
      </c>
      <c r="F204" t="s">
        <v>9</v>
      </c>
      <c r="G204" t="str">
        <f t="shared" si="3"/>
        <v>IlorinAgent Network SalesFresh Active Agents in total (at least 5 transactions in the month)</v>
      </c>
      <c r="H204" s="5">
        <v>364</v>
      </c>
      <c r="I204" s="5">
        <v>384</v>
      </c>
      <c r="J204" s="5">
        <v>466</v>
      </c>
    </row>
    <row r="205" spans="1:10" x14ac:dyDescent="0.25">
      <c r="A205" t="s">
        <v>138</v>
      </c>
      <c r="B205" t="s">
        <v>138</v>
      </c>
      <c r="C205">
        <v>1</v>
      </c>
      <c r="D205" t="s">
        <v>4</v>
      </c>
      <c r="E205">
        <v>3</v>
      </c>
      <c r="F205" t="s">
        <v>10</v>
      </c>
      <c r="G205" t="str">
        <f t="shared" si="3"/>
        <v>IlorinAgent Network SalesChurn Active Agents (1 txn in Month)</v>
      </c>
      <c r="H205" s="5">
        <v>309</v>
      </c>
      <c r="I205" s="5">
        <v>334</v>
      </c>
      <c r="J205" s="5">
        <v>263</v>
      </c>
    </row>
    <row r="206" spans="1:10" x14ac:dyDescent="0.25">
      <c r="A206" t="s">
        <v>138</v>
      </c>
      <c r="B206" t="s">
        <v>138</v>
      </c>
      <c r="C206">
        <v>1</v>
      </c>
      <c r="D206" t="s">
        <v>4</v>
      </c>
      <c r="E206">
        <v>3</v>
      </c>
      <c r="F206" t="s">
        <v>11</v>
      </c>
      <c r="G206" t="str">
        <f t="shared" si="3"/>
        <v>IlorinAgent Network SalesChurn Active Agents (5 txn in Month)</v>
      </c>
      <c r="H206" s="5">
        <v>330</v>
      </c>
      <c r="I206" s="5">
        <v>314</v>
      </c>
      <c r="J206" s="5">
        <v>211</v>
      </c>
    </row>
    <row r="207" spans="1:10" x14ac:dyDescent="0.25">
      <c r="A207" t="s">
        <v>138</v>
      </c>
      <c r="B207" t="s">
        <v>138</v>
      </c>
      <c r="C207">
        <v>2</v>
      </c>
      <c r="D207" t="s">
        <v>126</v>
      </c>
      <c r="E207">
        <v>4</v>
      </c>
      <c r="F207" t="s">
        <v>13</v>
      </c>
      <c r="G207" t="str">
        <f t="shared" si="3"/>
        <v>IlorinIlorin - All data in this section apply only to agents in Ilorin (or the specific city)# Agents in City</v>
      </c>
      <c r="H207" s="5">
        <v>304</v>
      </c>
      <c r="I207" s="5">
        <v>312</v>
      </c>
      <c r="J207" s="5">
        <v>326</v>
      </c>
    </row>
    <row r="208" spans="1:10" x14ac:dyDescent="0.25">
      <c r="A208" t="s">
        <v>138</v>
      </c>
      <c r="B208" t="s">
        <v>138</v>
      </c>
      <c r="C208">
        <v>2</v>
      </c>
      <c r="D208" t="s">
        <v>126</v>
      </c>
      <c r="E208">
        <v>5</v>
      </c>
      <c r="F208" t="s">
        <v>14</v>
      </c>
      <c r="G208" t="str">
        <f t="shared" si="3"/>
        <v>IlorinIlorin - All data in this section apply only to agents in Ilorin (or the specific city)Active Agents in City in month (at least 1 transactions in the month)</v>
      </c>
      <c r="H208" s="5">
        <v>217</v>
      </c>
      <c r="I208" s="5">
        <v>222</v>
      </c>
      <c r="J208" s="5">
        <v>222</v>
      </c>
    </row>
    <row r="209" spans="1:10" x14ac:dyDescent="0.25">
      <c r="A209" t="s">
        <v>138</v>
      </c>
      <c r="B209" t="s">
        <v>138</v>
      </c>
      <c r="C209">
        <v>2</v>
      </c>
      <c r="D209" t="s">
        <v>126</v>
      </c>
      <c r="E209">
        <v>5</v>
      </c>
      <c r="F209" t="s">
        <v>15</v>
      </c>
      <c r="G209" t="str">
        <f t="shared" si="3"/>
        <v>IlorinIlorin - All data in this section apply only to agents in Ilorin (or the specific city)Active Agents in City in month (at least 5 transactions in the month)</v>
      </c>
      <c r="H209" s="5">
        <v>178</v>
      </c>
      <c r="I209" s="5">
        <v>163</v>
      </c>
      <c r="J209" s="5">
        <v>183</v>
      </c>
    </row>
    <row r="210" spans="1:10" x14ac:dyDescent="0.25">
      <c r="A210" t="s">
        <v>138</v>
      </c>
      <c r="B210" t="s">
        <v>138</v>
      </c>
      <c r="C210">
        <v>2</v>
      </c>
      <c r="D210" t="s">
        <v>126</v>
      </c>
      <c r="E210">
        <v>6</v>
      </c>
      <c r="F210" t="s">
        <v>16</v>
      </c>
      <c r="G210" t="str">
        <f t="shared" si="3"/>
        <v>IlorinIlorin - All data in this section apply only to agents in Ilorin (or the specific city)Churn City Agents in Month (1 txn in Month)</v>
      </c>
      <c r="H210" s="5">
        <v>20</v>
      </c>
      <c r="I210" s="5">
        <v>18</v>
      </c>
      <c r="J210" s="5">
        <v>21</v>
      </c>
    </row>
    <row r="211" spans="1:10" x14ac:dyDescent="0.25">
      <c r="A211" t="s">
        <v>138</v>
      </c>
      <c r="B211" t="s">
        <v>138</v>
      </c>
      <c r="C211">
        <v>2</v>
      </c>
      <c r="D211" t="s">
        <v>126</v>
      </c>
      <c r="E211">
        <v>6</v>
      </c>
      <c r="F211" t="s">
        <v>17</v>
      </c>
      <c r="G211" t="str">
        <f t="shared" si="3"/>
        <v>IlorinIlorin - All data in this section apply only to agents in Ilorin (or the specific city)Churn City Agents in Month (5 txn in Month)</v>
      </c>
      <c r="H211" s="5">
        <v>22</v>
      </c>
      <c r="I211" s="5">
        <v>31</v>
      </c>
      <c r="J211" s="5">
        <v>15</v>
      </c>
    </row>
    <row r="212" spans="1:10" x14ac:dyDescent="0.25">
      <c r="A212" t="s">
        <v>138</v>
      </c>
      <c r="B212" t="s">
        <v>138</v>
      </c>
      <c r="C212">
        <v>3</v>
      </c>
      <c r="D212" t="s">
        <v>18</v>
      </c>
      <c r="E212">
        <v>1</v>
      </c>
      <c r="F212" t="s">
        <v>19</v>
      </c>
      <c r="G212" t="str">
        <f t="shared" si="3"/>
        <v>IlorinDeposit into Paga Number of Agents performing at least 1 Deposit for Customer or another Agent (Accept Deposit)</v>
      </c>
      <c r="H212" s="5">
        <v>59</v>
      </c>
      <c r="I212" s="5">
        <v>52</v>
      </c>
      <c r="J212" s="5">
        <v>71</v>
      </c>
    </row>
    <row r="213" spans="1:10" x14ac:dyDescent="0.25">
      <c r="A213" t="s">
        <v>138</v>
      </c>
      <c r="B213" t="s">
        <v>138</v>
      </c>
      <c r="C213">
        <v>3</v>
      </c>
      <c r="D213" t="s">
        <v>18</v>
      </c>
      <c r="E213">
        <v>2</v>
      </c>
      <c r="F213" t="s">
        <v>380</v>
      </c>
      <c r="G213" t="str">
        <f t="shared" si="3"/>
        <v>IlorinDeposit into Paga Churn Agents DP</v>
      </c>
      <c r="H213" s="5">
        <v>17</v>
      </c>
      <c r="I213" s="5">
        <v>33</v>
      </c>
      <c r="J213" s="5">
        <v>15</v>
      </c>
    </row>
    <row r="214" spans="1:10" x14ac:dyDescent="0.25">
      <c r="A214" t="s">
        <v>138</v>
      </c>
      <c r="B214" t="s">
        <v>138</v>
      </c>
      <c r="C214">
        <v>3</v>
      </c>
      <c r="D214" t="s">
        <v>18</v>
      </c>
      <c r="E214">
        <v>2</v>
      </c>
      <c r="F214" t="s">
        <v>21</v>
      </c>
      <c r="G214" t="str">
        <f t="shared" si="3"/>
        <v xml:space="preserve">IlorinDeposit into Paga New / Fresh Agents DP in Month </v>
      </c>
      <c r="H214" s="5">
        <v>30</v>
      </c>
      <c r="I214" s="5">
        <v>26</v>
      </c>
      <c r="J214" s="5">
        <v>34</v>
      </c>
    </row>
    <row r="215" spans="1:10" x14ac:dyDescent="0.25">
      <c r="A215" t="s">
        <v>138</v>
      </c>
      <c r="B215" t="s">
        <v>138</v>
      </c>
      <c r="C215">
        <v>3</v>
      </c>
      <c r="D215" t="s">
        <v>18</v>
      </c>
      <c r="E215">
        <v>3</v>
      </c>
      <c r="F215" t="s">
        <v>22</v>
      </c>
      <c r="G215" t="str">
        <f t="shared" si="3"/>
        <v>IlorinDeposit into Paga Total DP Volume</v>
      </c>
      <c r="H215" s="5">
        <v>318</v>
      </c>
      <c r="I215" s="5">
        <v>371</v>
      </c>
      <c r="J215" s="5">
        <v>576</v>
      </c>
    </row>
    <row r="216" spans="1:10" x14ac:dyDescent="0.25">
      <c r="A216" t="s">
        <v>138</v>
      </c>
      <c r="B216" t="s">
        <v>138</v>
      </c>
      <c r="C216">
        <v>3</v>
      </c>
      <c r="D216" t="s">
        <v>18</v>
      </c>
      <c r="E216">
        <v>4</v>
      </c>
      <c r="F216" t="s">
        <v>23</v>
      </c>
      <c r="G216" t="str">
        <f t="shared" si="3"/>
        <v>IlorinDeposit into Paga Total DP Value</v>
      </c>
      <c r="H216" s="5">
        <v>3850597.46</v>
      </c>
      <c r="I216" s="5">
        <v>5007960</v>
      </c>
      <c r="J216" s="5">
        <v>7284403</v>
      </c>
    </row>
    <row r="217" spans="1:10" x14ac:dyDescent="0.25">
      <c r="A217" t="s">
        <v>138</v>
      </c>
      <c r="B217" t="s">
        <v>138</v>
      </c>
      <c r="C217">
        <v>3</v>
      </c>
      <c r="D217" t="s">
        <v>18</v>
      </c>
      <c r="E217">
        <v>5</v>
      </c>
      <c r="F217" t="s">
        <v>24</v>
      </c>
      <c r="G217" t="str">
        <f t="shared" si="3"/>
        <v>IlorinDeposit into Paga Average Value of DP</v>
      </c>
      <c r="H217" s="5">
        <v>12108.8</v>
      </c>
      <c r="I217" s="5">
        <v>13498.54</v>
      </c>
      <c r="J217" s="5">
        <v>12646.53</v>
      </c>
    </row>
    <row r="218" spans="1:10" x14ac:dyDescent="0.25">
      <c r="A218" t="s">
        <v>138</v>
      </c>
      <c r="B218" t="s">
        <v>138</v>
      </c>
      <c r="C218">
        <v>4</v>
      </c>
      <c r="D218" t="s">
        <v>25</v>
      </c>
      <c r="E218">
        <v>1</v>
      </c>
      <c r="F218" t="s">
        <v>26</v>
      </c>
      <c r="G218" t="str">
        <f t="shared" si="3"/>
        <v>IlorinMoney Transfer on PagaNumber of Agents performing MT on Paga (to customer or non-customer)</v>
      </c>
      <c r="H218" s="5">
        <v>4</v>
      </c>
      <c r="I218" s="5">
        <v>3</v>
      </c>
      <c r="J218" s="5">
        <v>1</v>
      </c>
    </row>
    <row r="219" spans="1:10" x14ac:dyDescent="0.25">
      <c r="A219" t="s">
        <v>138</v>
      </c>
      <c r="B219" t="s">
        <v>138</v>
      </c>
      <c r="C219">
        <v>4</v>
      </c>
      <c r="D219" t="s">
        <v>25</v>
      </c>
      <c r="E219">
        <v>2</v>
      </c>
      <c r="F219" t="s">
        <v>27</v>
      </c>
      <c r="G219" t="str">
        <f t="shared" si="3"/>
        <v>IlorinMoney Transfer on PagaChurn Agents MT</v>
      </c>
      <c r="H219" s="5">
        <v>8</v>
      </c>
      <c r="I219" s="5">
        <v>3</v>
      </c>
      <c r="J219" s="5">
        <v>3</v>
      </c>
    </row>
    <row r="220" spans="1:10" x14ac:dyDescent="0.25">
      <c r="A220" t="s">
        <v>138</v>
      </c>
      <c r="B220" t="s">
        <v>138</v>
      </c>
      <c r="C220">
        <v>4</v>
      </c>
      <c r="D220" t="s">
        <v>25</v>
      </c>
      <c r="E220">
        <v>2</v>
      </c>
      <c r="F220" t="s">
        <v>28</v>
      </c>
      <c r="G220" t="str">
        <f t="shared" si="3"/>
        <v xml:space="preserve">IlorinMoney Transfer on PagaNew / Fresh Agents MT in Month </v>
      </c>
      <c r="H220" s="5">
        <v>3</v>
      </c>
      <c r="I220" s="5">
        <v>2</v>
      </c>
      <c r="J220" s="5">
        <v>1</v>
      </c>
    </row>
    <row r="221" spans="1:10" x14ac:dyDescent="0.25">
      <c r="A221" t="s">
        <v>138</v>
      </c>
      <c r="B221" t="s">
        <v>138</v>
      </c>
      <c r="C221">
        <v>4</v>
      </c>
      <c r="D221" t="s">
        <v>25</v>
      </c>
      <c r="E221">
        <v>3</v>
      </c>
      <c r="F221" t="s">
        <v>29</v>
      </c>
      <c r="G221" t="str">
        <f t="shared" si="3"/>
        <v>IlorinMoney Transfer on PagaTotal MT Volume</v>
      </c>
      <c r="H221" s="5">
        <v>4</v>
      </c>
      <c r="I221" s="5">
        <v>8</v>
      </c>
      <c r="J221" s="5">
        <v>1</v>
      </c>
    </row>
    <row r="222" spans="1:10" x14ac:dyDescent="0.25">
      <c r="A222" t="s">
        <v>138</v>
      </c>
      <c r="B222" t="s">
        <v>138</v>
      </c>
      <c r="C222">
        <v>4</v>
      </c>
      <c r="D222" t="s">
        <v>25</v>
      </c>
      <c r="E222">
        <v>4</v>
      </c>
      <c r="F222" t="s">
        <v>30</v>
      </c>
      <c r="G222" t="str">
        <f t="shared" si="3"/>
        <v>IlorinMoney Transfer on PagaTotal MT Value</v>
      </c>
      <c r="H222" s="5">
        <v>6700</v>
      </c>
      <c r="I222" s="5">
        <v>13500</v>
      </c>
      <c r="J222" s="5">
        <v>1000</v>
      </c>
    </row>
    <row r="223" spans="1:10" x14ac:dyDescent="0.25">
      <c r="A223" t="s">
        <v>138</v>
      </c>
      <c r="B223" t="s">
        <v>138</v>
      </c>
      <c r="C223">
        <v>4</v>
      </c>
      <c r="D223" t="s">
        <v>25</v>
      </c>
      <c r="E223">
        <v>5</v>
      </c>
      <c r="F223" t="s">
        <v>31</v>
      </c>
      <c r="G223" t="str">
        <f t="shared" si="3"/>
        <v>IlorinMoney Transfer on PagaAverage Value of MT</v>
      </c>
      <c r="H223" s="5">
        <v>1675</v>
      </c>
      <c r="I223" s="5">
        <v>1687.5</v>
      </c>
      <c r="J223" s="5">
        <v>1000</v>
      </c>
    </row>
    <row r="224" spans="1:10" x14ac:dyDescent="0.25">
      <c r="A224" t="s">
        <v>138</v>
      </c>
      <c r="B224" t="s">
        <v>138</v>
      </c>
      <c r="C224">
        <v>4</v>
      </c>
      <c r="D224" t="s">
        <v>25</v>
      </c>
      <c r="E224">
        <v>6</v>
      </c>
      <c r="F224" t="s">
        <v>32</v>
      </c>
      <c r="G224" t="str">
        <f t="shared" si="3"/>
        <v>IlorinMoney Transfer on PagaPaga MT Income</v>
      </c>
      <c r="H224" s="5">
        <v>340</v>
      </c>
      <c r="I224" s="5">
        <v>720</v>
      </c>
      <c r="J224" s="5">
        <v>80</v>
      </c>
    </row>
    <row r="225" spans="1:10" x14ac:dyDescent="0.25">
      <c r="A225" t="s">
        <v>138</v>
      </c>
      <c r="B225" t="s">
        <v>138</v>
      </c>
      <c r="C225">
        <v>4</v>
      </c>
      <c r="D225" t="s">
        <v>25</v>
      </c>
      <c r="E225">
        <v>7</v>
      </c>
      <c r="F225" t="s">
        <v>33</v>
      </c>
      <c r="G225" t="str">
        <f t="shared" si="3"/>
        <v>IlorinMoney Transfer on PagaAgent MT Commission</v>
      </c>
      <c r="H225" s="5">
        <v>110</v>
      </c>
      <c r="I225" s="5">
        <v>280</v>
      </c>
      <c r="J225" s="5">
        <v>20</v>
      </c>
    </row>
    <row r="226" spans="1:10" x14ac:dyDescent="0.25">
      <c r="A226" t="s">
        <v>138</v>
      </c>
      <c r="B226" t="s">
        <v>138</v>
      </c>
      <c r="C226">
        <v>5</v>
      </c>
      <c r="D226" t="s">
        <v>34</v>
      </c>
      <c r="E226">
        <v>1</v>
      </c>
      <c r="F226" t="s">
        <v>35</v>
      </c>
      <c r="G226" t="str">
        <f t="shared" si="3"/>
        <v>IlorinDeposit To BankNumber of Agents performing Deposit to Bank</v>
      </c>
      <c r="H226" s="5">
        <v>137</v>
      </c>
      <c r="I226" s="5">
        <v>128</v>
      </c>
      <c r="J226" s="5">
        <v>139</v>
      </c>
    </row>
    <row r="227" spans="1:10" x14ac:dyDescent="0.25">
      <c r="A227" t="s">
        <v>138</v>
      </c>
      <c r="B227" t="s">
        <v>138</v>
      </c>
      <c r="C227">
        <v>5</v>
      </c>
      <c r="D227" t="s">
        <v>34</v>
      </c>
      <c r="E227">
        <v>2</v>
      </c>
      <c r="F227" t="s">
        <v>36</v>
      </c>
      <c r="G227" t="str">
        <f t="shared" si="3"/>
        <v>IlorinDeposit To BankChurn Agents DB</v>
      </c>
      <c r="H227" s="5">
        <v>24</v>
      </c>
      <c r="I227" s="5">
        <v>33</v>
      </c>
      <c r="J227" s="5">
        <v>16</v>
      </c>
    </row>
    <row r="228" spans="1:10" x14ac:dyDescent="0.25">
      <c r="A228" t="s">
        <v>138</v>
      </c>
      <c r="B228" t="s">
        <v>138</v>
      </c>
      <c r="C228">
        <v>5</v>
      </c>
      <c r="D228" t="s">
        <v>37</v>
      </c>
      <c r="E228">
        <v>2</v>
      </c>
      <c r="F228" t="s">
        <v>38</v>
      </c>
      <c r="G228" t="str">
        <f t="shared" si="3"/>
        <v xml:space="preserve">IlorinDeposit To Bank New / Fresh Agents DB in Month </v>
      </c>
      <c r="H228" s="5">
        <v>32</v>
      </c>
      <c r="I228" s="5">
        <v>17</v>
      </c>
      <c r="J228" s="5">
        <v>31</v>
      </c>
    </row>
    <row r="229" spans="1:10" x14ac:dyDescent="0.25">
      <c r="A229" t="s">
        <v>138</v>
      </c>
      <c r="B229" t="s">
        <v>138</v>
      </c>
      <c r="C229">
        <v>5</v>
      </c>
      <c r="D229" t="s">
        <v>34</v>
      </c>
      <c r="E229">
        <v>3</v>
      </c>
      <c r="F229" t="s">
        <v>39</v>
      </c>
      <c r="G229" t="str">
        <f t="shared" si="3"/>
        <v>IlorinDeposit To BankTotal DB Volume</v>
      </c>
      <c r="H229" s="5">
        <v>875</v>
      </c>
      <c r="I229" s="5">
        <v>951</v>
      </c>
      <c r="J229" s="5">
        <v>1005</v>
      </c>
    </row>
    <row r="230" spans="1:10" x14ac:dyDescent="0.25">
      <c r="A230" t="s">
        <v>138</v>
      </c>
      <c r="B230" t="s">
        <v>138</v>
      </c>
      <c r="C230">
        <v>5</v>
      </c>
      <c r="D230" t="s">
        <v>34</v>
      </c>
      <c r="E230">
        <v>3</v>
      </c>
      <c r="F230" t="s">
        <v>40</v>
      </c>
      <c r="G230" t="str">
        <f t="shared" si="3"/>
        <v>IlorinDeposit To BankTotal DB Volume - Reversals</v>
      </c>
      <c r="H230" s="5">
        <v>1</v>
      </c>
      <c r="I230" s="5">
        <v>1</v>
      </c>
      <c r="J230" s="5">
        <v>3</v>
      </c>
    </row>
    <row r="231" spans="1:10" x14ac:dyDescent="0.25">
      <c r="A231" t="s">
        <v>138</v>
      </c>
      <c r="B231" t="s">
        <v>138</v>
      </c>
      <c r="C231">
        <v>5</v>
      </c>
      <c r="D231" t="s">
        <v>34</v>
      </c>
      <c r="E231">
        <v>4</v>
      </c>
      <c r="F231" t="s">
        <v>41</v>
      </c>
      <c r="G231" t="str">
        <f t="shared" si="3"/>
        <v>IlorinDeposit To BankTotal DB Value</v>
      </c>
      <c r="H231" s="5">
        <v>15275100</v>
      </c>
      <c r="I231" s="5">
        <v>16973475</v>
      </c>
      <c r="J231" s="5">
        <v>20095885</v>
      </c>
    </row>
    <row r="232" spans="1:10" x14ac:dyDescent="0.25">
      <c r="A232" t="s">
        <v>138</v>
      </c>
      <c r="B232" t="s">
        <v>138</v>
      </c>
      <c r="C232">
        <v>5</v>
      </c>
      <c r="D232" t="s">
        <v>34</v>
      </c>
      <c r="E232">
        <v>4</v>
      </c>
      <c r="F232" t="s">
        <v>42</v>
      </c>
      <c r="G232" t="str">
        <f t="shared" si="3"/>
        <v>IlorinDeposit To BankTotal DB Value - Reversals</v>
      </c>
      <c r="H232" s="5">
        <v>-6000</v>
      </c>
      <c r="I232" s="5">
        <v>-5000</v>
      </c>
      <c r="J232" s="5">
        <v>-42200</v>
      </c>
    </row>
    <row r="233" spans="1:10" x14ac:dyDescent="0.25">
      <c r="A233" t="s">
        <v>138</v>
      </c>
      <c r="B233" t="s">
        <v>138</v>
      </c>
      <c r="C233">
        <v>5</v>
      </c>
      <c r="D233" t="s">
        <v>34</v>
      </c>
      <c r="E233">
        <v>5</v>
      </c>
      <c r="F233" t="s">
        <v>43</v>
      </c>
      <c r="G233" t="str">
        <f t="shared" si="3"/>
        <v>IlorinDeposit To BankAverage Value of DB</v>
      </c>
      <c r="H233" s="5">
        <v>17457.259999999998</v>
      </c>
      <c r="I233" s="5">
        <v>17848.03</v>
      </c>
      <c r="J233" s="5">
        <v>19995.91</v>
      </c>
    </row>
    <row r="234" spans="1:10" x14ac:dyDescent="0.25">
      <c r="A234" t="s">
        <v>138</v>
      </c>
      <c r="B234" t="s">
        <v>138</v>
      </c>
      <c r="C234">
        <v>5</v>
      </c>
      <c r="D234" t="s">
        <v>34</v>
      </c>
      <c r="E234">
        <v>5</v>
      </c>
      <c r="F234" t="s">
        <v>44</v>
      </c>
      <c r="G234" t="str">
        <f t="shared" si="3"/>
        <v>IlorinDeposit To BankAverage Value of DB - Reversals</v>
      </c>
      <c r="H234" s="5">
        <v>-6000</v>
      </c>
      <c r="I234" s="5">
        <v>-5000</v>
      </c>
      <c r="J234" s="5">
        <v>-14066.67</v>
      </c>
    </row>
    <row r="235" spans="1:10" x14ac:dyDescent="0.25">
      <c r="A235" t="s">
        <v>138</v>
      </c>
      <c r="B235" t="s">
        <v>138</v>
      </c>
      <c r="C235">
        <v>5</v>
      </c>
      <c r="D235" t="s">
        <v>34</v>
      </c>
      <c r="E235">
        <v>6</v>
      </c>
      <c r="F235" t="s">
        <v>45</v>
      </c>
      <c r="G235" t="str">
        <f t="shared" si="3"/>
        <v>IlorinDeposit To BankPaga DB Income</v>
      </c>
      <c r="H235" s="5">
        <v>74740</v>
      </c>
      <c r="I235" s="5">
        <v>81110</v>
      </c>
      <c r="J235" s="5">
        <v>84380</v>
      </c>
    </row>
    <row r="236" spans="1:10" x14ac:dyDescent="0.25">
      <c r="A236" t="s">
        <v>138</v>
      </c>
      <c r="B236" t="s">
        <v>138</v>
      </c>
      <c r="C236">
        <v>5</v>
      </c>
      <c r="D236" t="s">
        <v>34</v>
      </c>
      <c r="E236">
        <v>6</v>
      </c>
      <c r="F236" t="s">
        <v>46</v>
      </c>
      <c r="G236" t="str">
        <f t="shared" si="3"/>
        <v>IlorinDeposit To BankPaga DB Income - Reversal</v>
      </c>
      <c r="H236" s="5">
        <v>-100</v>
      </c>
      <c r="I236" s="5">
        <v>-100</v>
      </c>
      <c r="J236" s="5">
        <v>-240</v>
      </c>
    </row>
    <row r="237" spans="1:10" x14ac:dyDescent="0.25">
      <c r="A237" t="s">
        <v>138</v>
      </c>
      <c r="B237" t="s">
        <v>138</v>
      </c>
      <c r="C237">
        <v>5</v>
      </c>
      <c r="D237" t="s">
        <v>34</v>
      </c>
      <c r="E237">
        <v>7</v>
      </c>
      <c r="F237" t="s">
        <v>47</v>
      </c>
      <c r="G237" t="str">
        <f t="shared" si="3"/>
        <v>IlorinDeposit To BankAgent DB Commission</v>
      </c>
      <c r="H237" s="5">
        <v>56210</v>
      </c>
      <c r="I237" s="5">
        <v>61240</v>
      </c>
      <c r="J237" s="5">
        <v>65470</v>
      </c>
    </row>
    <row r="238" spans="1:10" x14ac:dyDescent="0.25">
      <c r="A238" t="s">
        <v>138</v>
      </c>
      <c r="B238" t="s">
        <v>138</v>
      </c>
      <c r="C238">
        <v>5</v>
      </c>
      <c r="D238" t="s">
        <v>34</v>
      </c>
      <c r="E238">
        <v>7</v>
      </c>
      <c r="F238" t="s">
        <v>48</v>
      </c>
      <c r="G238" t="str">
        <f t="shared" si="3"/>
        <v>IlorinDeposit To BankAgent DB Commission - Reversal</v>
      </c>
      <c r="H238" s="5">
        <v>-50</v>
      </c>
      <c r="I238" s="5">
        <v>-50</v>
      </c>
      <c r="J238" s="5">
        <v>-210</v>
      </c>
    </row>
    <row r="239" spans="1:10" x14ac:dyDescent="0.25">
      <c r="A239" t="s">
        <v>138</v>
      </c>
      <c r="B239" t="s">
        <v>138</v>
      </c>
      <c r="C239">
        <v>6</v>
      </c>
      <c r="D239" t="s">
        <v>49</v>
      </c>
      <c r="E239">
        <v>1</v>
      </c>
      <c r="F239" t="s">
        <v>50</v>
      </c>
      <c r="G239" t="str">
        <f t="shared" si="3"/>
        <v>IlorinMerchant Payments (Bill Pay)Number of agents performing DStv</v>
      </c>
      <c r="H239" s="5">
        <v>107</v>
      </c>
      <c r="I239" s="5">
        <v>111</v>
      </c>
      <c r="J239" s="5">
        <v>118</v>
      </c>
    </row>
    <row r="240" spans="1:10" x14ac:dyDescent="0.25">
      <c r="A240" t="s">
        <v>138</v>
      </c>
      <c r="B240" t="s">
        <v>138</v>
      </c>
      <c r="C240">
        <v>6</v>
      </c>
      <c r="D240" t="s">
        <v>49</v>
      </c>
      <c r="E240">
        <v>2</v>
      </c>
      <c r="F240" t="s">
        <v>51</v>
      </c>
      <c r="G240" t="str">
        <f t="shared" si="3"/>
        <v>IlorinMerchant Payments (Bill Pay)Churn Agents DStv BP</v>
      </c>
      <c r="H240" s="5">
        <v>14</v>
      </c>
      <c r="I240" s="5">
        <v>11</v>
      </c>
      <c r="J240" s="5">
        <v>9</v>
      </c>
    </row>
    <row r="241" spans="1:10" x14ac:dyDescent="0.25">
      <c r="A241" t="s">
        <v>138</v>
      </c>
      <c r="B241" t="s">
        <v>138</v>
      </c>
      <c r="C241">
        <v>6</v>
      </c>
      <c r="D241" t="s">
        <v>49</v>
      </c>
      <c r="E241">
        <v>2</v>
      </c>
      <c r="F241" t="s">
        <v>52</v>
      </c>
      <c r="G241" t="str">
        <f t="shared" si="3"/>
        <v xml:space="preserve">IlorinMerchant Payments (Bill Pay)New / Fresh Agents BP in Month </v>
      </c>
      <c r="H241" s="5">
        <v>31</v>
      </c>
      <c r="I241" s="5">
        <v>23</v>
      </c>
      <c r="J241" s="5">
        <v>24</v>
      </c>
    </row>
    <row r="242" spans="1:10" x14ac:dyDescent="0.25">
      <c r="A242" t="s">
        <v>138</v>
      </c>
      <c r="B242" t="s">
        <v>138</v>
      </c>
      <c r="C242">
        <v>6</v>
      </c>
      <c r="D242" t="s">
        <v>49</v>
      </c>
      <c r="E242">
        <v>3</v>
      </c>
      <c r="F242" t="s">
        <v>53</v>
      </c>
      <c r="G242" t="str">
        <f t="shared" si="3"/>
        <v>IlorinMerchant Payments (Bill Pay)Total DStv BP Volume</v>
      </c>
      <c r="H242" s="5">
        <v>2930</v>
      </c>
      <c r="I242" s="5">
        <v>2961</v>
      </c>
      <c r="J242" s="5">
        <v>4148</v>
      </c>
    </row>
    <row r="243" spans="1:10" x14ac:dyDescent="0.25">
      <c r="A243" t="s">
        <v>138</v>
      </c>
      <c r="B243" t="s">
        <v>138</v>
      </c>
      <c r="C243">
        <v>6</v>
      </c>
      <c r="D243" t="s">
        <v>49</v>
      </c>
      <c r="E243">
        <v>3</v>
      </c>
      <c r="F243" t="s">
        <v>54</v>
      </c>
      <c r="G243" t="str">
        <f t="shared" si="3"/>
        <v>IlorinMerchant Payments (Bill Pay)Total DStv BP Volume - Reversal</v>
      </c>
      <c r="H243" s="5">
        <v>1</v>
      </c>
      <c r="I243" s="5">
        <v>3</v>
      </c>
      <c r="J243" s="5">
        <v>1</v>
      </c>
    </row>
    <row r="244" spans="1:10" x14ac:dyDescent="0.25">
      <c r="A244" t="s">
        <v>138</v>
      </c>
      <c r="B244" t="s">
        <v>138</v>
      </c>
      <c r="C244">
        <v>6</v>
      </c>
      <c r="D244" t="s">
        <v>49</v>
      </c>
      <c r="E244">
        <v>4</v>
      </c>
      <c r="F244" t="s">
        <v>55</v>
      </c>
      <c r="G244" t="str">
        <f t="shared" si="3"/>
        <v>IlorinMerchant Payments (Bill Pay)Total DStv BP Value</v>
      </c>
      <c r="H244" s="5">
        <v>5572589</v>
      </c>
      <c r="I244" s="5">
        <v>5266936</v>
      </c>
      <c r="J244" s="5">
        <v>8171012</v>
      </c>
    </row>
    <row r="245" spans="1:10" x14ac:dyDescent="0.25">
      <c r="A245" t="s">
        <v>138</v>
      </c>
      <c r="B245" t="s">
        <v>138</v>
      </c>
      <c r="C245">
        <v>6</v>
      </c>
      <c r="D245" t="s">
        <v>49</v>
      </c>
      <c r="E245">
        <v>4</v>
      </c>
      <c r="F245" t="s">
        <v>56</v>
      </c>
      <c r="G245" t="str">
        <f t="shared" si="3"/>
        <v>IlorinMerchant Payments (Bill Pay)Total DStv BP Value - Reversal</v>
      </c>
      <c r="H245" s="5">
        <v>-1500</v>
      </c>
      <c r="I245" s="5">
        <v>-4500</v>
      </c>
      <c r="J245" s="5">
        <v>-1500</v>
      </c>
    </row>
    <row r="246" spans="1:10" x14ac:dyDescent="0.25">
      <c r="A246" t="s">
        <v>138</v>
      </c>
      <c r="B246" t="s">
        <v>138</v>
      </c>
      <c r="C246">
        <v>6</v>
      </c>
      <c r="D246" t="s">
        <v>49</v>
      </c>
      <c r="E246">
        <v>5</v>
      </c>
      <c r="F246" t="s">
        <v>57</v>
      </c>
      <c r="G246" t="str">
        <f t="shared" si="3"/>
        <v>IlorinMerchant Payments (Bill Pay)Average Value of DStv BP</v>
      </c>
      <c r="H246" s="5">
        <v>1901.91</v>
      </c>
      <c r="I246" s="5">
        <v>1778.77</v>
      </c>
      <c r="J246" s="5">
        <v>1969.87</v>
      </c>
    </row>
    <row r="247" spans="1:10" x14ac:dyDescent="0.25">
      <c r="A247" t="s">
        <v>138</v>
      </c>
      <c r="B247" t="s">
        <v>138</v>
      </c>
      <c r="C247">
        <v>6</v>
      </c>
      <c r="D247" t="s">
        <v>49</v>
      </c>
      <c r="E247">
        <v>5</v>
      </c>
      <c r="F247" t="s">
        <v>58</v>
      </c>
      <c r="G247" t="str">
        <f t="shared" si="3"/>
        <v>IlorinMerchant Payments (Bill Pay)Average Value of DStv BP - Reversals</v>
      </c>
      <c r="H247" s="5">
        <v>-1500</v>
      </c>
      <c r="I247" s="5">
        <v>-1500</v>
      </c>
      <c r="J247" s="5">
        <v>-1500</v>
      </c>
    </row>
    <row r="248" spans="1:10" x14ac:dyDescent="0.25">
      <c r="A248" t="s">
        <v>138</v>
      </c>
      <c r="B248" t="s">
        <v>138</v>
      </c>
      <c r="C248">
        <v>6</v>
      </c>
      <c r="D248" t="s">
        <v>49</v>
      </c>
      <c r="E248">
        <v>6</v>
      </c>
      <c r="F248" t="s">
        <v>59</v>
      </c>
      <c r="G248" t="str">
        <f t="shared" si="3"/>
        <v>IlorinMerchant Payments (Bill Pay)Paga DStv BP Income</v>
      </c>
      <c r="H248" s="5">
        <v>114320.89</v>
      </c>
      <c r="I248" s="5">
        <v>111874.36</v>
      </c>
      <c r="J248" s="5">
        <v>164665.12</v>
      </c>
    </row>
    <row r="249" spans="1:10" x14ac:dyDescent="0.25">
      <c r="A249" t="s">
        <v>138</v>
      </c>
      <c r="B249" t="s">
        <v>138</v>
      </c>
      <c r="C249">
        <v>6</v>
      </c>
      <c r="D249" t="s">
        <v>49</v>
      </c>
      <c r="E249">
        <v>6</v>
      </c>
      <c r="F249" t="s">
        <v>60</v>
      </c>
      <c r="G249" t="str">
        <f t="shared" si="3"/>
        <v>IlorinMerchant Payments (Bill Pay)Paga DStv BP Income - Reversals</v>
      </c>
      <c r="H249" s="5">
        <v>0</v>
      </c>
      <c r="I249" s="5">
        <v>0</v>
      </c>
      <c r="J249" s="5">
        <v>0</v>
      </c>
    </row>
    <row r="250" spans="1:10" x14ac:dyDescent="0.25">
      <c r="A250" t="s">
        <v>138</v>
      </c>
      <c r="B250" t="s">
        <v>138</v>
      </c>
      <c r="C250">
        <v>6</v>
      </c>
      <c r="D250" t="s">
        <v>49</v>
      </c>
      <c r="E250">
        <v>7</v>
      </c>
      <c r="F250" t="s">
        <v>61</v>
      </c>
      <c r="G250" t="str">
        <f t="shared" si="3"/>
        <v>IlorinMerchant Payments (Bill Pay)Agent DStv BP Commission</v>
      </c>
      <c r="H250" s="5">
        <v>81770</v>
      </c>
      <c r="I250" s="5">
        <v>79380</v>
      </c>
      <c r="J250" s="5">
        <v>113040</v>
      </c>
    </row>
    <row r="251" spans="1:10" x14ac:dyDescent="0.25">
      <c r="A251" t="s">
        <v>138</v>
      </c>
      <c r="B251" t="s">
        <v>138</v>
      </c>
      <c r="C251">
        <v>6</v>
      </c>
      <c r="D251" t="s">
        <v>49</v>
      </c>
      <c r="E251">
        <v>7</v>
      </c>
      <c r="F251" t="s">
        <v>62</v>
      </c>
      <c r="G251" t="str">
        <f t="shared" si="3"/>
        <v>IlorinMerchant Payments (Bill Pay)Agent DStv BP Commission - Reversals</v>
      </c>
      <c r="H251" s="5">
        <v>0</v>
      </c>
      <c r="I251" s="5">
        <v>0</v>
      </c>
      <c r="J251" s="5">
        <v>0</v>
      </c>
    </row>
    <row r="252" spans="1:10" x14ac:dyDescent="0.25">
      <c r="A252" t="s">
        <v>138</v>
      </c>
      <c r="B252" t="s">
        <v>138</v>
      </c>
      <c r="C252">
        <v>7</v>
      </c>
      <c r="D252" t="s">
        <v>49</v>
      </c>
      <c r="E252">
        <v>1</v>
      </c>
      <c r="F252" t="s">
        <v>63</v>
      </c>
      <c r="G252" t="str">
        <f t="shared" si="3"/>
        <v>IlorinMerchant Payments (Bill Pay)Number of agents performing Gotv</v>
      </c>
      <c r="H252" s="5">
        <v>64</v>
      </c>
      <c r="I252" s="5">
        <v>85</v>
      </c>
      <c r="J252" s="5">
        <v>119</v>
      </c>
    </row>
    <row r="253" spans="1:10" x14ac:dyDescent="0.25">
      <c r="A253" t="s">
        <v>138</v>
      </c>
      <c r="B253" t="s">
        <v>138</v>
      </c>
      <c r="C253">
        <v>7</v>
      </c>
      <c r="D253" t="s">
        <v>49</v>
      </c>
      <c r="E253">
        <v>2</v>
      </c>
      <c r="F253" t="s">
        <v>64</v>
      </c>
      <c r="G253" t="str">
        <f t="shared" si="3"/>
        <v>IlorinMerchant Payments (Bill Pay)Churn Agents Gotv BP</v>
      </c>
      <c r="H253" s="5" t="s">
        <v>122</v>
      </c>
      <c r="I253" s="5">
        <v>1</v>
      </c>
      <c r="J253" s="5">
        <v>2</v>
      </c>
    </row>
    <row r="254" spans="1:10" x14ac:dyDescent="0.25">
      <c r="A254" t="s">
        <v>138</v>
      </c>
      <c r="B254" t="s">
        <v>138</v>
      </c>
      <c r="C254">
        <v>7</v>
      </c>
      <c r="D254" t="s">
        <v>49</v>
      </c>
      <c r="E254">
        <v>2</v>
      </c>
      <c r="F254" t="s">
        <v>52</v>
      </c>
      <c r="G254" t="str">
        <f t="shared" si="3"/>
        <v xml:space="preserve">IlorinMerchant Payments (Bill Pay)New / Fresh Agents BP in Month </v>
      </c>
      <c r="H254" s="5">
        <v>50</v>
      </c>
      <c r="I254" s="5">
        <v>23</v>
      </c>
      <c r="J254" s="5">
        <v>35</v>
      </c>
    </row>
    <row r="255" spans="1:10" x14ac:dyDescent="0.25">
      <c r="A255" t="s">
        <v>138</v>
      </c>
      <c r="B255" t="s">
        <v>138</v>
      </c>
      <c r="C255">
        <v>7</v>
      </c>
      <c r="D255" t="s">
        <v>49</v>
      </c>
      <c r="E255">
        <v>3</v>
      </c>
      <c r="F255" t="s">
        <v>65</v>
      </c>
      <c r="G255" t="str">
        <f t="shared" si="3"/>
        <v>IlorinMerchant Payments (Bill Pay)Total Gotv BP Volume</v>
      </c>
      <c r="H255" s="5">
        <v>1230</v>
      </c>
      <c r="I255" s="5">
        <v>3226</v>
      </c>
      <c r="J255" s="5">
        <v>5936</v>
      </c>
    </row>
    <row r="256" spans="1:10" x14ac:dyDescent="0.25">
      <c r="A256" t="s">
        <v>138</v>
      </c>
      <c r="B256" t="s">
        <v>138</v>
      </c>
      <c r="C256">
        <v>7</v>
      </c>
      <c r="D256" t="s">
        <v>49</v>
      </c>
      <c r="E256">
        <v>3</v>
      </c>
      <c r="F256" t="s">
        <v>66</v>
      </c>
      <c r="G256" t="str">
        <f t="shared" si="3"/>
        <v>IlorinMerchant Payments (Bill Pay)Total Gotv BP Volume - Reversals</v>
      </c>
      <c r="H256" s="5" t="s">
        <v>122</v>
      </c>
      <c r="I256" s="5">
        <v>5</v>
      </c>
      <c r="J256" s="5">
        <v>19</v>
      </c>
    </row>
    <row r="257" spans="1:10" x14ac:dyDescent="0.25">
      <c r="A257" t="s">
        <v>138</v>
      </c>
      <c r="B257" t="s">
        <v>138</v>
      </c>
      <c r="C257">
        <v>7</v>
      </c>
      <c r="D257" t="s">
        <v>49</v>
      </c>
      <c r="E257">
        <v>4</v>
      </c>
      <c r="F257" t="s">
        <v>67</v>
      </c>
      <c r="G257" t="str">
        <f t="shared" si="3"/>
        <v>IlorinMerchant Payments (Bill Pay)Total Gotv BP Value</v>
      </c>
      <c r="H257" s="5">
        <v>1399634</v>
      </c>
      <c r="I257" s="5">
        <v>3553500</v>
      </c>
      <c r="J257" s="5">
        <v>6779350</v>
      </c>
    </row>
    <row r="258" spans="1:10" x14ac:dyDescent="0.25">
      <c r="A258" t="s">
        <v>138</v>
      </c>
      <c r="B258" t="s">
        <v>138</v>
      </c>
      <c r="C258">
        <v>7</v>
      </c>
      <c r="D258" t="s">
        <v>49</v>
      </c>
      <c r="E258">
        <v>4</v>
      </c>
      <c r="F258" t="s">
        <v>68</v>
      </c>
      <c r="G258" t="str">
        <f t="shared" si="3"/>
        <v>IlorinMerchant Payments (Bill Pay)Total Gotv BP Value - Reversals</v>
      </c>
      <c r="H258" s="5" t="s">
        <v>122</v>
      </c>
      <c r="I258" s="5">
        <v>-7500</v>
      </c>
      <c r="J258" s="5">
        <v>-22000</v>
      </c>
    </row>
    <row r="259" spans="1:10" x14ac:dyDescent="0.25">
      <c r="A259" t="s">
        <v>138</v>
      </c>
      <c r="B259" t="s">
        <v>138</v>
      </c>
      <c r="C259">
        <v>7</v>
      </c>
      <c r="D259" t="s">
        <v>49</v>
      </c>
      <c r="E259">
        <v>5</v>
      </c>
      <c r="F259" t="s">
        <v>69</v>
      </c>
      <c r="G259" t="str">
        <f t="shared" ref="G259:G322" si="4">B259&amp;D259&amp;F259</f>
        <v>IlorinMerchant Payments (Bill Pay)Average Value of Gotv BP</v>
      </c>
      <c r="H259" s="5">
        <v>1137.9100000000001</v>
      </c>
      <c r="I259" s="5">
        <v>1101.52</v>
      </c>
      <c r="J259" s="5">
        <v>1142.07</v>
      </c>
    </row>
    <row r="260" spans="1:10" x14ac:dyDescent="0.25">
      <c r="A260" t="s">
        <v>138</v>
      </c>
      <c r="B260" t="s">
        <v>138</v>
      </c>
      <c r="C260">
        <v>7</v>
      </c>
      <c r="D260" t="s">
        <v>49</v>
      </c>
      <c r="E260">
        <v>5</v>
      </c>
      <c r="F260" t="s">
        <v>70</v>
      </c>
      <c r="G260" t="str">
        <f t="shared" si="4"/>
        <v>IlorinMerchant Payments (Bill Pay)Average Value of Gotv BP - Reversals</v>
      </c>
      <c r="H260" s="5" t="s">
        <v>122</v>
      </c>
      <c r="I260" s="5">
        <v>-1500</v>
      </c>
      <c r="J260" s="5">
        <v>-1157.8900000000001</v>
      </c>
    </row>
    <row r="261" spans="1:10" x14ac:dyDescent="0.25">
      <c r="A261" t="s">
        <v>138</v>
      </c>
      <c r="B261" t="s">
        <v>138</v>
      </c>
      <c r="C261">
        <v>7</v>
      </c>
      <c r="D261" t="s">
        <v>49</v>
      </c>
      <c r="E261">
        <v>6</v>
      </c>
      <c r="F261" t="s">
        <v>71</v>
      </c>
      <c r="G261" t="str">
        <f t="shared" si="4"/>
        <v>IlorinMerchant Payments (Bill Pay)Paga Gotv BP Income</v>
      </c>
      <c r="H261" s="5">
        <v>38596.339999999997</v>
      </c>
      <c r="I261" s="5">
        <v>100030</v>
      </c>
      <c r="J261" s="5">
        <v>186353.5</v>
      </c>
    </row>
    <row r="262" spans="1:10" x14ac:dyDescent="0.25">
      <c r="A262" t="s">
        <v>138</v>
      </c>
      <c r="B262" t="s">
        <v>138</v>
      </c>
      <c r="C262">
        <v>7</v>
      </c>
      <c r="D262" t="s">
        <v>49</v>
      </c>
      <c r="E262">
        <v>6</v>
      </c>
      <c r="F262" t="s">
        <v>72</v>
      </c>
      <c r="G262" t="str">
        <f t="shared" si="4"/>
        <v>IlorinMerchant Payments (Bill Pay)Paga Gotv BP Income - Reversals</v>
      </c>
      <c r="H262" s="5" t="s">
        <v>122</v>
      </c>
      <c r="I262" s="5">
        <v>0</v>
      </c>
      <c r="J262" s="5">
        <v>0</v>
      </c>
    </row>
    <row r="263" spans="1:10" x14ac:dyDescent="0.25">
      <c r="A263" t="s">
        <v>138</v>
      </c>
      <c r="B263" t="s">
        <v>138</v>
      </c>
      <c r="C263">
        <v>7</v>
      </c>
      <c r="D263" t="s">
        <v>49</v>
      </c>
      <c r="E263">
        <v>7</v>
      </c>
      <c r="F263" t="s">
        <v>73</v>
      </c>
      <c r="G263" t="str">
        <f t="shared" si="4"/>
        <v>IlorinMerchant Payments (Bill Pay)Agent Gotv BP Commission</v>
      </c>
      <c r="H263" s="5">
        <v>24840</v>
      </c>
      <c r="I263" s="5">
        <v>64540</v>
      </c>
      <c r="J263" s="5">
        <v>118880</v>
      </c>
    </row>
    <row r="264" spans="1:10" x14ac:dyDescent="0.25">
      <c r="A264" t="s">
        <v>138</v>
      </c>
      <c r="B264" t="s">
        <v>138</v>
      </c>
      <c r="C264">
        <v>7</v>
      </c>
      <c r="D264" t="s">
        <v>49</v>
      </c>
      <c r="E264">
        <v>7</v>
      </c>
      <c r="F264" t="s">
        <v>74</v>
      </c>
      <c r="G264" t="str">
        <f t="shared" si="4"/>
        <v>IlorinMerchant Payments (Bill Pay)Agent Gotv BP Commission - Reversals</v>
      </c>
      <c r="H264" s="5" t="s">
        <v>122</v>
      </c>
      <c r="I264" s="5">
        <v>0</v>
      </c>
      <c r="J264" s="5">
        <v>0</v>
      </c>
    </row>
    <row r="265" spans="1:10" x14ac:dyDescent="0.25">
      <c r="A265" t="s">
        <v>138</v>
      </c>
      <c r="B265" t="s">
        <v>138</v>
      </c>
      <c r="C265">
        <v>8</v>
      </c>
      <c r="D265" t="s">
        <v>49</v>
      </c>
      <c r="E265">
        <v>1</v>
      </c>
      <c r="F265" t="s">
        <v>75</v>
      </c>
      <c r="G265" t="str">
        <f t="shared" si="4"/>
        <v>IlorinMerchant Payments (Bill Pay)Number of agents performing Startimes</v>
      </c>
      <c r="H265" s="5">
        <v>85</v>
      </c>
      <c r="I265" s="5">
        <v>85</v>
      </c>
      <c r="J265" s="5">
        <v>108</v>
      </c>
    </row>
    <row r="266" spans="1:10" x14ac:dyDescent="0.25">
      <c r="A266" t="s">
        <v>138</v>
      </c>
      <c r="B266" t="s">
        <v>138</v>
      </c>
      <c r="C266">
        <v>8</v>
      </c>
      <c r="D266" t="s">
        <v>49</v>
      </c>
      <c r="E266">
        <v>2</v>
      </c>
      <c r="F266" t="s">
        <v>76</v>
      </c>
      <c r="G266" t="str">
        <f t="shared" si="4"/>
        <v>IlorinMerchant Payments (Bill Pay)Churn Agents Startimes BP</v>
      </c>
      <c r="H266" s="5">
        <v>6</v>
      </c>
      <c r="I266" s="5">
        <v>7</v>
      </c>
      <c r="J266" s="5">
        <v>2</v>
      </c>
    </row>
    <row r="267" spans="1:10" x14ac:dyDescent="0.25">
      <c r="A267" t="s">
        <v>138</v>
      </c>
      <c r="B267" t="s">
        <v>138</v>
      </c>
      <c r="C267">
        <v>8</v>
      </c>
      <c r="D267" t="s">
        <v>49</v>
      </c>
      <c r="E267">
        <v>2</v>
      </c>
      <c r="F267" t="s">
        <v>52</v>
      </c>
      <c r="G267" t="str">
        <f t="shared" si="4"/>
        <v xml:space="preserve">IlorinMerchant Payments (Bill Pay)New / Fresh Agents BP in Month </v>
      </c>
      <c r="H267" s="5">
        <v>28</v>
      </c>
      <c r="I267" s="5">
        <v>15</v>
      </c>
      <c r="J267" s="5">
        <v>29</v>
      </c>
    </row>
    <row r="268" spans="1:10" x14ac:dyDescent="0.25">
      <c r="A268" t="s">
        <v>138</v>
      </c>
      <c r="B268" t="s">
        <v>138</v>
      </c>
      <c r="C268">
        <v>8</v>
      </c>
      <c r="D268" t="s">
        <v>49</v>
      </c>
      <c r="E268">
        <v>3</v>
      </c>
      <c r="F268" t="s">
        <v>77</v>
      </c>
      <c r="G268" t="str">
        <f t="shared" si="4"/>
        <v>IlorinMerchant Payments (Bill Pay)Total Startimes BP Volume</v>
      </c>
      <c r="H268" s="5">
        <v>3618</v>
      </c>
      <c r="I268" s="5">
        <v>4745</v>
      </c>
      <c r="J268" s="5">
        <v>7331</v>
      </c>
    </row>
    <row r="269" spans="1:10" x14ac:dyDescent="0.25">
      <c r="A269" t="s">
        <v>138</v>
      </c>
      <c r="B269" t="s">
        <v>138</v>
      </c>
      <c r="C269">
        <v>8</v>
      </c>
      <c r="D269" t="s">
        <v>49</v>
      </c>
      <c r="E269">
        <v>3</v>
      </c>
      <c r="F269" t="s">
        <v>78</v>
      </c>
      <c r="G269" t="str">
        <f t="shared" si="4"/>
        <v>IlorinMerchant Payments (Bill Pay)Total Startimes BP Volume - Reversals</v>
      </c>
      <c r="H269" s="5" t="s">
        <v>122</v>
      </c>
      <c r="I269" s="5">
        <v>2</v>
      </c>
      <c r="J269" s="5">
        <v>0</v>
      </c>
    </row>
    <row r="270" spans="1:10" x14ac:dyDescent="0.25">
      <c r="A270" t="s">
        <v>138</v>
      </c>
      <c r="B270" t="s">
        <v>138</v>
      </c>
      <c r="C270">
        <v>8</v>
      </c>
      <c r="D270" t="s">
        <v>49</v>
      </c>
      <c r="E270">
        <v>4</v>
      </c>
      <c r="F270" t="s">
        <v>79</v>
      </c>
      <c r="G270" t="str">
        <f t="shared" si="4"/>
        <v>IlorinMerchant Payments (Bill Pay)Total Startimes BP Value</v>
      </c>
      <c r="H270" s="5">
        <v>4736600</v>
      </c>
      <c r="I270" s="5">
        <v>5374550</v>
      </c>
      <c r="J270" s="5">
        <v>7752720</v>
      </c>
    </row>
    <row r="271" spans="1:10" x14ac:dyDescent="0.25">
      <c r="A271" t="s">
        <v>138</v>
      </c>
      <c r="B271" t="s">
        <v>138</v>
      </c>
      <c r="C271">
        <v>8</v>
      </c>
      <c r="D271" t="s">
        <v>49</v>
      </c>
      <c r="E271">
        <v>4</v>
      </c>
      <c r="F271" t="s">
        <v>80</v>
      </c>
      <c r="G271" t="str">
        <f t="shared" si="4"/>
        <v>IlorinMerchant Payments (Bill Pay)Total Startimes BP Value - Reversals</v>
      </c>
      <c r="H271" s="5" t="s">
        <v>122</v>
      </c>
      <c r="I271" s="5">
        <v>-3000</v>
      </c>
      <c r="J271" s="5">
        <v>0</v>
      </c>
    </row>
    <row r="272" spans="1:10" x14ac:dyDescent="0.25">
      <c r="A272" t="s">
        <v>138</v>
      </c>
      <c r="B272" t="s">
        <v>138</v>
      </c>
      <c r="C272">
        <v>8</v>
      </c>
      <c r="D272" t="s">
        <v>49</v>
      </c>
      <c r="E272">
        <v>5</v>
      </c>
      <c r="F272" t="s">
        <v>81</v>
      </c>
      <c r="G272" t="str">
        <f t="shared" si="4"/>
        <v>IlorinMerchant Payments (Bill Pay)Average Value of Startimes BP</v>
      </c>
      <c r="H272" s="5">
        <v>1309.18</v>
      </c>
      <c r="I272" s="5">
        <v>1132.68</v>
      </c>
      <c r="J272" s="5">
        <v>1057.53</v>
      </c>
    </row>
    <row r="273" spans="1:10" x14ac:dyDescent="0.25">
      <c r="A273" t="s">
        <v>138</v>
      </c>
      <c r="B273" t="s">
        <v>138</v>
      </c>
      <c r="C273">
        <v>8</v>
      </c>
      <c r="D273" t="s">
        <v>49</v>
      </c>
      <c r="E273">
        <v>5</v>
      </c>
      <c r="F273" t="s">
        <v>82</v>
      </c>
      <c r="G273" t="str">
        <f t="shared" si="4"/>
        <v>IlorinMerchant Payments (Bill Pay)Average Value of Startimes BP - Reversals</v>
      </c>
      <c r="H273" s="5" t="s">
        <v>122</v>
      </c>
      <c r="I273" s="5">
        <v>-1500</v>
      </c>
      <c r="J273" s="5">
        <v>0</v>
      </c>
    </row>
    <row r="274" spans="1:10" x14ac:dyDescent="0.25">
      <c r="A274" t="s">
        <v>138</v>
      </c>
      <c r="B274" t="s">
        <v>138</v>
      </c>
      <c r="C274">
        <v>8</v>
      </c>
      <c r="D274" t="s">
        <v>49</v>
      </c>
      <c r="E274">
        <v>6</v>
      </c>
      <c r="F274" t="s">
        <v>83</v>
      </c>
      <c r="G274" t="str">
        <f t="shared" si="4"/>
        <v>IlorinMerchant Payments (Bill Pay)Paga Startimes BP Income</v>
      </c>
      <c r="H274" s="5">
        <v>4594502</v>
      </c>
      <c r="I274" s="5">
        <v>5216223.5</v>
      </c>
      <c r="J274" s="5">
        <v>7520138.4000000004</v>
      </c>
    </row>
    <row r="275" spans="1:10" x14ac:dyDescent="0.25">
      <c r="A275" t="s">
        <v>138</v>
      </c>
      <c r="B275" t="s">
        <v>138</v>
      </c>
      <c r="C275">
        <v>8</v>
      </c>
      <c r="D275" t="s">
        <v>49</v>
      </c>
      <c r="E275">
        <v>6</v>
      </c>
      <c r="F275" t="s">
        <v>84</v>
      </c>
      <c r="G275" t="str">
        <f t="shared" si="4"/>
        <v>IlorinMerchant Payments (Bill Pay)Paga Startimes BP Income - Reversals</v>
      </c>
      <c r="H275" s="5" t="s">
        <v>122</v>
      </c>
      <c r="I275" s="5">
        <v>0</v>
      </c>
      <c r="J275" s="5">
        <v>0</v>
      </c>
    </row>
    <row r="276" spans="1:10" x14ac:dyDescent="0.25">
      <c r="A276" t="s">
        <v>138</v>
      </c>
      <c r="B276" t="s">
        <v>138</v>
      </c>
      <c r="C276">
        <v>8</v>
      </c>
      <c r="D276" t="s">
        <v>49</v>
      </c>
      <c r="E276">
        <v>7</v>
      </c>
      <c r="F276" t="s">
        <v>85</v>
      </c>
      <c r="G276" t="str">
        <f t="shared" si="4"/>
        <v>IlorinMerchant Payments (Bill Pay)Agent Startimes BP Commission</v>
      </c>
      <c r="H276" s="5">
        <v>142098</v>
      </c>
      <c r="I276" s="5">
        <v>161326.5</v>
      </c>
      <c r="J276" s="5">
        <v>232581.6</v>
      </c>
    </row>
    <row r="277" spans="1:10" x14ac:dyDescent="0.25">
      <c r="A277" t="s">
        <v>138</v>
      </c>
      <c r="B277" t="s">
        <v>138</v>
      </c>
      <c r="C277">
        <v>8</v>
      </c>
      <c r="D277" t="s">
        <v>49</v>
      </c>
      <c r="E277">
        <v>7</v>
      </c>
      <c r="F277" t="s">
        <v>86</v>
      </c>
      <c r="G277" t="str">
        <f t="shared" si="4"/>
        <v>IlorinMerchant Payments (Bill Pay)Agent Startimes BP Commission - Reversals</v>
      </c>
      <c r="H277" s="5" t="s">
        <v>122</v>
      </c>
      <c r="I277" s="5">
        <v>0</v>
      </c>
      <c r="J277" s="5">
        <v>0</v>
      </c>
    </row>
    <row r="278" spans="1:10" x14ac:dyDescent="0.25">
      <c r="A278" t="s">
        <v>138</v>
      </c>
      <c r="B278" t="s">
        <v>138</v>
      </c>
      <c r="C278">
        <v>9</v>
      </c>
      <c r="D278" t="s">
        <v>49</v>
      </c>
      <c r="E278">
        <v>1</v>
      </c>
      <c r="F278" t="s">
        <v>87</v>
      </c>
      <c r="G278" t="str">
        <f t="shared" si="4"/>
        <v>IlorinMerchant Payments (Bill Pay)Number of agents performing Other</v>
      </c>
      <c r="H278" s="5">
        <v>23</v>
      </c>
      <c r="I278" s="5">
        <v>10</v>
      </c>
      <c r="J278" s="5">
        <v>15</v>
      </c>
    </row>
    <row r="279" spans="1:10" x14ac:dyDescent="0.25">
      <c r="A279" t="s">
        <v>138</v>
      </c>
      <c r="B279" t="s">
        <v>138</v>
      </c>
      <c r="C279">
        <v>9</v>
      </c>
      <c r="D279" t="s">
        <v>49</v>
      </c>
      <c r="E279">
        <v>2</v>
      </c>
      <c r="F279" t="s">
        <v>88</v>
      </c>
      <c r="G279" t="str">
        <f t="shared" si="4"/>
        <v>IlorinMerchant Payments (Bill Pay)Churn Agents Other BP</v>
      </c>
      <c r="H279" s="5">
        <v>1</v>
      </c>
      <c r="I279" s="5">
        <v>2</v>
      </c>
      <c r="J279" s="5">
        <v>3</v>
      </c>
    </row>
    <row r="280" spans="1:10" x14ac:dyDescent="0.25">
      <c r="A280" t="s">
        <v>138</v>
      </c>
      <c r="B280" t="s">
        <v>138</v>
      </c>
      <c r="C280">
        <v>9</v>
      </c>
      <c r="D280" t="s">
        <v>49</v>
      </c>
      <c r="E280">
        <v>2</v>
      </c>
      <c r="F280" t="s">
        <v>52</v>
      </c>
      <c r="G280" t="str">
        <f t="shared" si="4"/>
        <v xml:space="preserve">IlorinMerchant Payments (Bill Pay)New / Fresh Agents BP in Month </v>
      </c>
      <c r="H280" s="5">
        <v>18</v>
      </c>
      <c r="I280" s="5">
        <v>4</v>
      </c>
      <c r="J280" s="5">
        <v>14</v>
      </c>
    </row>
    <row r="281" spans="1:10" x14ac:dyDescent="0.25">
      <c r="A281" t="s">
        <v>138</v>
      </c>
      <c r="B281" t="s">
        <v>138</v>
      </c>
      <c r="C281">
        <v>9</v>
      </c>
      <c r="D281" t="s">
        <v>49</v>
      </c>
      <c r="E281">
        <v>3</v>
      </c>
      <c r="F281" t="s">
        <v>89</v>
      </c>
      <c r="G281" t="str">
        <f t="shared" si="4"/>
        <v>IlorinMerchant Payments (Bill Pay)Total Other BP Volume</v>
      </c>
      <c r="H281" s="5">
        <v>34</v>
      </c>
      <c r="I281" s="5">
        <v>15</v>
      </c>
      <c r="J281" s="5">
        <v>17</v>
      </c>
    </row>
    <row r="282" spans="1:10" x14ac:dyDescent="0.25">
      <c r="A282" t="s">
        <v>138</v>
      </c>
      <c r="B282" t="s">
        <v>138</v>
      </c>
      <c r="C282">
        <v>9</v>
      </c>
      <c r="D282" t="s">
        <v>49</v>
      </c>
      <c r="E282">
        <v>4</v>
      </c>
      <c r="F282" t="s">
        <v>91</v>
      </c>
      <c r="G282" t="str">
        <f t="shared" si="4"/>
        <v>IlorinMerchant Payments (Bill Pay)Total Other BP Value</v>
      </c>
      <c r="H282" s="5">
        <v>136500</v>
      </c>
      <c r="I282" s="5">
        <v>60000</v>
      </c>
      <c r="J282" s="5">
        <v>55500</v>
      </c>
    </row>
    <row r="283" spans="1:10" x14ac:dyDescent="0.25">
      <c r="A283" t="s">
        <v>138</v>
      </c>
      <c r="B283" t="s">
        <v>138</v>
      </c>
      <c r="C283">
        <v>9</v>
      </c>
      <c r="D283" t="s">
        <v>49</v>
      </c>
      <c r="E283">
        <v>5</v>
      </c>
      <c r="F283" t="s">
        <v>93</v>
      </c>
      <c r="G283" t="str">
        <f t="shared" si="4"/>
        <v>IlorinMerchant Payments (Bill Pay)Average Value of Other BP</v>
      </c>
      <c r="H283" s="5">
        <v>4014.71</v>
      </c>
      <c r="I283" s="5">
        <v>4000</v>
      </c>
      <c r="J283" s="5">
        <v>3264.71</v>
      </c>
    </row>
    <row r="284" spans="1:10" x14ac:dyDescent="0.25">
      <c r="A284" t="s">
        <v>138</v>
      </c>
      <c r="B284" t="s">
        <v>138</v>
      </c>
      <c r="C284">
        <v>9</v>
      </c>
      <c r="D284" t="s">
        <v>49</v>
      </c>
      <c r="E284">
        <v>6</v>
      </c>
      <c r="F284" t="s">
        <v>95</v>
      </c>
      <c r="G284" t="str">
        <f t="shared" si="4"/>
        <v>IlorinMerchant Payments (Bill Pay)Paga Other BP Income</v>
      </c>
      <c r="H284" s="5">
        <v>12098.68</v>
      </c>
      <c r="I284" s="5">
        <v>4081.05</v>
      </c>
      <c r="J284" s="5">
        <v>3144.73</v>
      </c>
    </row>
    <row r="285" spans="1:10" x14ac:dyDescent="0.25">
      <c r="A285" t="s">
        <v>138</v>
      </c>
      <c r="B285" t="s">
        <v>138</v>
      </c>
      <c r="C285">
        <v>9</v>
      </c>
      <c r="D285" t="s">
        <v>49</v>
      </c>
      <c r="E285">
        <v>7</v>
      </c>
      <c r="F285" t="s">
        <v>97</v>
      </c>
      <c r="G285" t="str">
        <f t="shared" si="4"/>
        <v>IlorinMerchant Payments (Bill Pay)Agent Other BP Commission</v>
      </c>
      <c r="H285" s="5">
        <v>1100</v>
      </c>
      <c r="I285" s="5">
        <v>550</v>
      </c>
      <c r="J285" s="5">
        <v>580</v>
      </c>
    </row>
    <row r="286" spans="1:10" x14ac:dyDescent="0.25">
      <c r="A286" t="s">
        <v>138</v>
      </c>
      <c r="B286" t="s">
        <v>138</v>
      </c>
      <c r="C286">
        <v>10</v>
      </c>
      <c r="D286" t="s">
        <v>99</v>
      </c>
      <c r="E286">
        <v>1</v>
      </c>
      <c r="F286" t="s">
        <v>100</v>
      </c>
      <c r="G286" t="str">
        <f t="shared" si="4"/>
        <v>IlorinAirtimeNumber of Agents performing Airtime on Transaction</v>
      </c>
      <c r="H286" s="5">
        <v>243</v>
      </c>
      <c r="I286" s="5">
        <v>264</v>
      </c>
      <c r="J286" s="5">
        <v>288</v>
      </c>
    </row>
    <row r="287" spans="1:10" x14ac:dyDescent="0.25">
      <c r="A287" t="s">
        <v>138</v>
      </c>
      <c r="B287" t="s">
        <v>138</v>
      </c>
      <c r="C287">
        <v>10</v>
      </c>
      <c r="D287" t="s">
        <v>99</v>
      </c>
      <c r="E287">
        <v>2</v>
      </c>
      <c r="F287" t="s">
        <v>101</v>
      </c>
      <c r="G287" t="str">
        <f t="shared" si="4"/>
        <v>IlorinAirtimeChurn Agents Airtime</v>
      </c>
      <c r="H287" s="5">
        <v>42</v>
      </c>
      <c r="I287" s="5">
        <v>26</v>
      </c>
      <c r="J287" s="5">
        <v>27</v>
      </c>
    </row>
    <row r="288" spans="1:10" x14ac:dyDescent="0.25">
      <c r="A288" t="s">
        <v>138</v>
      </c>
      <c r="B288" t="s">
        <v>138</v>
      </c>
      <c r="C288">
        <v>10</v>
      </c>
      <c r="D288" t="s">
        <v>99</v>
      </c>
      <c r="E288">
        <v>2</v>
      </c>
      <c r="F288" t="s">
        <v>102</v>
      </c>
      <c r="G288" t="str">
        <f t="shared" si="4"/>
        <v xml:space="preserve">IlorinAirtimeNew / Fresh Agents Airtime in Month </v>
      </c>
      <c r="H288" s="5">
        <v>34</v>
      </c>
      <c r="I288" s="5">
        <v>47</v>
      </c>
      <c r="J288" s="5">
        <v>31</v>
      </c>
    </row>
    <row r="289" spans="1:10" x14ac:dyDescent="0.25">
      <c r="A289" t="s">
        <v>138</v>
      </c>
      <c r="B289" t="s">
        <v>138</v>
      </c>
      <c r="C289">
        <v>10</v>
      </c>
      <c r="D289" t="s">
        <v>99</v>
      </c>
      <c r="E289">
        <v>3</v>
      </c>
      <c r="F289" t="s">
        <v>103</v>
      </c>
      <c r="G289" t="str">
        <f t="shared" si="4"/>
        <v>IlorinAirtimeTotal Airtime Volume</v>
      </c>
      <c r="H289" s="5">
        <v>2572</v>
      </c>
      <c r="I289" s="5">
        <v>2983</v>
      </c>
      <c r="J289" s="5">
        <v>3261</v>
      </c>
    </row>
    <row r="290" spans="1:10" x14ac:dyDescent="0.25">
      <c r="A290" t="s">
        <v>138</v>
      </c>
      <c r="B290" t="s">
        <v>138</v>
      </c>
      <c r="C290">
        <v>10</v>
      </c>
      <c r="D290" t="s">
        <v>99</v>
      </c>
      <c r="E290">
        <v>3</v>
      </c>
      <c r="F290" t="s">
        <v>104</v>
      </c>
      <c r="G290" t="str">
        <f t="shared" si="4"/>
        <v>IlorinAirtimeTotal Airtime Volume - Reversal</v>
      </c>
      <c r="H290" s="5">
        <v>4</v>
      </c>
      <c r="I290" s="5">
        <v>5</v>
      </c>
      <c r="J290" s="5">
        <v>12</v>
      </c>
    </row>
    <row r="291" spans="1:10" x14ac:dyDescent="0.25">
      <c r="A291" t="s">
        <v>138</v>
      </c>
      <c r="B291" t="s">
        <v>138</v>
      </c>
      <c r="C291">
        <v>10</v>
      </c>
      <c r="D291" t="s">
        <v>99</v>
      </c>
      <c r="E291">
        <v>4</v>
      </c>
      <c r="F291" t="s">
        <v>105</v>
      </c>
      <c r="G291" t="str">
        <f t="shared" si="4"/>
        <v>IlorinAirtimeTotal Airtime Value</v>
      </c>
      <c r="H291" s="5">
        <v>1499814.65</v>
      </c>
      <c r="I291" s="5">
        <v>1424180.58</v>
      </c>
      <c r="J291" s="5">
        <v>1336010.32</v>
      </c>
    </row>
    <row r="292" spans="1:10" x14ac:dyDescent="0.25">
      <c r="A292" t="s">
        <v>138</v>
      </c>
      <c r="B292" t="s">
        <v>138</v>
      </c>
      <c r="C292">
        <v>10</v>
      </c>
      <c r="D292" t="s">
        <v>99</v>
      </c>
      <c r="E292">
        <v>4</v>
      </c>
      <c r="F292" t="s">
        <v>106</v>
      </c>
      <c r="G292" t="str">
        <f t="shared" si="4"/>
        <v>IlorinAirtimeTotal Airtime Value - Reversals</v>
      </c>
      <c r="H292" s="5">
        <v>-5900</v>
      </c>
      <c r="I292" s="5">
        <v>-1800</v>
      </c>
      <c r="J292" s="5">
        <v>-3500</v>
      </c>
    </row>
    <row r="293" spans="1:10" x14ac:dyDescent="0.25">
      <c r="A293" t="s">
        <v>138</v>
      </c>
      <c r="B293" t="s">
        <v>138</v>
      </c>
      <c r="C293">
        <v>10</v>
      </c>
      <c r="D293" t="s">
        <v>99</v>
      </c>
      <c r="E293">
        <v>5</v>
      </c>
      <c r="F293" t="s">
        <v>107</v>
      </c>
      <c r="G293" t="str">
        <f t="shared" si="4"/>
        <v>IlorinAirtimeAverage Value of Airtime</v>
      </c>
      <c r="H293" s="5">
        <v>583.13</v>
      </c>
      <c r="I293" s="5">
        <v>477.43</v>
      </c>
      <c r="J293" s="5">
        <v>409.69</v>
      </c>
    </row>
    <row r="294" spans="1:10" x14ac:dyDescent="0.25">
      <c r="A294" t="s">
        <v>138</v>
      </c>
      <c r="B294" t="s">
        <v>138</v>
      </c>
      <c r="C294">
        <v>10</v>
      </c>
      <c r="D294" t="s">
        <v>99</v>
      </c>
      <c r="E294">
        <v>5</v>
      </c>
      <c r="F294" t="s">
        <v>108</v>
      </c>
      <c r="G294" t="str">
        <f t="shared" si="4"/>
        <v>IlorinAirtimeAverage Value of Airtime - Reversals</v>
      </c>
      <c r="H294" s="5">
        <v>-1475</v>
      </c>
      <c r="I294" s="5">
        <v>-360</v>
      </c>
      <c r="J294" s="5">
        <v>-291.67</v>
      </c>
    </row>
    <row r="295" spans="1:10" x14ac:dyDescent="0.25">
      <c r="A295" t="s">
        <v>138</v>
      </c>
      <c r="B295" t="s">
        <v>138</v>
      </c>
      <c r="C295">
        <v>10</v>
      </c>
      <c r="D295" t="s">
        <v>99</v>
      </c>
      <c r="E295">
        <v>6</v>
      </c>
      <c r="F295" t="s">
        <v>109</v>
      </c>
      <c r="G295" t="str">
        <f t="shared" si="4"/>
        <v>IlorinAirtimePaga Airtime Income</v>
      </c>
      <c r="H295" s="5">
        <v>41775.949999999997</v>
      </c>
      <c r="I295" s="5">
        <v>39565.300000000003</v>
      </c>
      <c r="J295" s="5">
        <v>54573.41</v>
      </c>
    </row>
    <row r="296" spans="1:10" x14ac:dyDescent="0.25">
      <c r="A296" t="s">
        <v>138</v>
      </c>
      <c r="B296" t="s">
        <v>138</v>
      </c>
      <c r="C296">
        <v>10</v>
      </c>
      <c r="D296" t="s">
        <v>99</v>
      </c>
      <c r="E296">
        <v>6</v>
      </c>
      <c r="F296" t="s">
        <v>110</v>
      </c>
      <c r="G296" t="str">
        <f t="shared" si="4"/>
        <v>IlorinAirtimePaga Airtime Income - Reversals</v>
      </c>
      <c r="H296" s="5">
        <v>-295</v>
      </c>
      <c r="I296" s="5">
        <v>-90</v>
      </c>
      <c r="J296" s="5">
        <v>-189</v>
      </c>
    </row>
    <row r="297" spans="1:10" x14ac:dyDescent="0.25">
      <c r="A297" t="s">
        <v>138</v>
      </c>
      <c r="B297" t="s">
        <v>138</v>
      </c>
      <c r="C297">
        <v>10</v>
      </c>
      <c r="D297" t="s">
        <v>99</v>
      </c>
      <c r="E297">
        <v>7</v>
      </c>
      <c r="F297" t="s">
        <v>111</v>
      </c>
      <c r="G297" t="str">
        <f t="shared" si="4"/>
        <v>IlorinAirtimeAgent Airtime Commission</v>
      </c>
      <c r="H297" s="5">
        <v>75285.73</v>
      </c>
      <c r="I297" s="5">
        <v>71299.03</v>
      </c>
      <c r="J297" s="5">
        <v>48645.7</v>
      </c>
    </row>
    <row r="298" spans="1:10" x14ac:dyDescent="0.25">
      <c r="A298" t="s">
        <v>138</v>
      </c>
      <c r="B298" t="s">
        <v>138</v>
      </c>
      <c r="C298">
        <v>10</v>
      </c>
      <c r="D298" t="s">
        <v>99</v>
      </c>
      <c r="E298">
        <v>7</v>
      </c>
      <c r="F298" t="s">
        <v>112</v>
      </c>
      <c r="G298" t="str">
        <f t="shared" si="4"/>
        <v>IlorinAirtimeAgent Airtime Commission - Reversals</v>
      </c>
      <c r="H298" s="5">
        <v>0</v>
      </c>
      <c r="I298" s="5">
        <v>0</v>
      </c>
      <c r="J298" s="5">
        <v>0</v>
      </c>
    </row>
    <row r="299" spans="1:10" x14ac:dyDescent="0.25">
      <c r="A299" t="s">
        <v>381</v>
      </c>
      <c r="B299" t="s">
        <v>381</v>
      </c>
      <c r="C299">
        <v>1</v>
      </c>
      <c r="D299" t="s">
        <v>4</v>
      </c>
      <c r="E299">
        <v>1</v>
      </c>
      <c r="F299" t="s">
        <v>5</v>
      </c>
      <c r="G299" t="str">
        <f t="shared" si="4"/>
        <v>AbujaAgent Network Sales# of Approved Agents in Total</v>
      </c>
      <c r="H299" s="5">
        <v>7238</v>
      </c>
      <c r="I299" s="5">
        <v>7453</v>
      </c>
      <c r="J299" s="5">
        <v>7743</v>
      </c>
    </row>
    <row r="300" spans="1:10" x14ac:dyDescent="0.25">
      <c r="A300" t="s">
        <v>381</v>
      </c>
      <c r="B300" t="s">
        <v>381</v>
      </c>
      <c r="C300">
        <v>1</v>
      </c>
      <c r="D300" t="s">
        <v>4</v>
      </c>
      <c r="E300">
        <v>2</v>
      </c>
      <c r="F300" t="s">
        <v>6</v>
      </c>
      <c r="G300" t="str">
        <f t="shared" si="4"/>
        <v>AbujaAgent Network SalesActive Agents in total (at least 1 transactions in the month)</v>
      </c>
      <c r="H300" s="5">
        <v>4187</v>
      </c>
      <c r="I300" s="5">
        <v>4293</v>
      </c>
      <c r="J300" s="5">
        <v>4502</v>
      </c>
    </row>
    <row r="301" spans="1:10" x14ac:dyDescent="0.25">
      <c r="A301" t="s">
        <v>381</v>
      </c>
      <c r="B301" t="s">
        <v>381</v>
      </c>
      <c r="C301">
        <v>1</v>
      </c>
      <c r="D301" t="s">
        <v>4</v>
      </c>
      <c r="E301">
        <v>2</v>
      </c>
      <c r="F301" t="s">
        <v>7</v>
      </c>
      <c r="G301" t="str">
        <f t="shared" si="4"/>
        <v>AbujaAgent Network SalesActive Agents in total (at least 5 transactions in the month)</v>
      </c>
      <c r="H301" s="5">
        <v>3624</v>
      </c>
      <c r="I301" s="5">
        <v>3694</v>
      </c>
      <c r="J301" s="5">
        <v>3949</v>
      </c>
    </row>
    <row r="302" spans="1:10" x14ac:dyDescent="0.25">
      <c r="A302" t="s">
        <v>381</v>
      </c>
      <c r="B302" t="s">
        <v>381</v>
      </c>
      <c r="C302">
        <v>1</v>
      </c>
      <c r="D302" t="s">
        <v>4</v>
      </c>
      <c r="E302">
        <v>2</v>
      </c>
      <c r="F302" t="s">
        <v>8</v>
      </c>
      <c r="G302" t="str">
        <f t="shared" si="4"/>
        <v>AbujaAgent Network SalesFresh Active Agents in total (at least 1 transactions in the month)</v>
      </c>
      <c r="H302" s="5">
        <v>369</v>
      </c>
      <c r="I302" s="5">
        <v>440</v>
      </c>
      <c r="J302" s="5">
        <v>472</v>
      </c>
    </row>
    <row r="303" spans="1:10" x14ac:dyDescent="0.25">
      <c r="A303" t="s">
        <v>381</v>
      </c>
      <c r="B303" t="s">
        <v>381</v>
      </c>
      <c r="C303">
        <v>1</v>
      </c>
      <c r="D303" t="s">
        <v>4</v>
      </c>
      <c r="E303">
        <v>2</v>
      </c>
      <c r="F303" t="s">
        <v>9</v>
      </c>
      <c r="G303" t="str">
        <f t="shared" si="4"/>
        <v>AbujaAgent Network SalesFresh Active Agents in total (at least 5 transactions in the month)</v>
      </c>
      <c r="H303" s="5">
        <v>364</v>
      </c>
      <c r="I303" s="5">
        <v>384</v>
      </c>
      <c r="J303" s="5">
        <v>466</v>
      </c>
    </row>
    <row r="304" spans="1:10" x14ac:dyDescent="0.25">
      <c r="A304" t="s">
        <v>381</v>
      </c>
      <c r="B304" t="s">
        <v>381</v>
      </c>
      <c r="C304">
        <v>1</v>
      </c>
      <c r="D304" t="s">
        <v>4</v>
      </c>
      <c r="E304">
        <v>3</v>
      </c>
      <c r="F304" t="s">
        <v>10</v>
      </c>
      <c r="G304" t="str">
        <f t="shared" si="4"/>
        <v>AbujaAgent Network SalesChurn Active Agents (1 txn in Month)</v>
      </c>
      <c r="H304" s="5">
        <v>309</v>
      </c>
      <c r="I304" s="5">
        <v>334</v>
      </c>
      <c r="J304" s="5">
        <v>263</v>
      </c>
    </row>
    <row r="305" spans="1:10" x14ac:dyDescent="0.25">
      <c r="A305" t="s">
        <v>381</v>
      </c>
      <c r="B305" t="s">
        <v>381</v>
      </c>
      <c r="C305">
        <v>1</v>
      </c>
      <c r="D305" t="s">
        <v>4</v>
      </c>
      <c r="E305">
        <v>3</v>
      </c>
      <c r="F305" t="s">
        <v>11</v>
      </c>
      <c r="G305" t="str">
        <f t="shared" si="4"/>
        <v>AbujaAgent Network SalesChurn Active Agents (5 txn in Month)</v>
      </c>
      <c r="H305" s="5">
        <v>330</v>
      </c>
      <c r="I305" s="5">
        <v>314</v>
      </c>
      <c r="J305" s="5">
        <v>211</v>
      </c>
    </row>
    <row r="306" spans="1:10" x14ac:dyDescent="0.25">
      <c r="A306" t="s">
        <v>381</v>
      </c>
      <c r="B306" t="s">
        <v>381</v>
      </c>
      <c r="C306">
        <v>2</v>
      </c>
      <c r="D306" t="s">
        <v>132</v>
      </c>
      <c r="E306">
        <v>4</v>
      </c>
      <c r="F306" t="s">
        <v>13</v>
      </c>
      <c r="G306" t="str">
        <f t="shared" si="4"/>
        <v>AbujaAbuja - All data in this section apply only to agents in Abuja (or the specific city)# Agents in City</v>
      </c>
      <c r="H306" s="5">
        <v>514</v>
      </c>
      <c r="I306" s="5">
        <v>529</v>
      </c>
      <c r="J306" s="5">
        <v>552</v>
      </c>
    </row>
    <row r="307" spans="1:10" x14ac:dyDescent="0.25">
      <c r="A307" t="s">
        <v>381</v>
      </c>
      <c r="B307" t="s">
        <v>381</v>
      </c>
      <c r="C307">
        <v>2</v>
      </c>
      <c r="D307" t="s">
        <v>132</v>
      </c>
      <c r="E307">
        <v>5</v>
      </c>
      <c r="F307" t="s">
        <v>14</v>
      </c>
      <c r="G307" t="str">
        <f t="shared" si="4"/>
        <v>AbujaAbuja - All data in this section apply only to agents in Abuja (or the specific city)Active Agents in City in month (at least 1 transactions in the month)</v>
      </c>
      <c r="H307" s="5">
        <v>261</v>
      </c>
      <c r="I307" s="5">
        <v>264</v>
      </c>
      <c r="J307" s="5">
        <v>280</v>
      </c>
    </row>
    <row r="308" spans="1:10" x14ac:dyDescent="0.25">
      <c r="A308" t="s">
        <v>381</v>
      </c>
      <c r="B308" t="s">
        <v>381</v>
      </c>
      <c r="C308">
        <v>2</v>
      </c>
      <c r="D308" t="s">
        <v>132</v>
      </c>
      <c r="E308">
        <v>5</v>
      </c>
      <c r="F308" t="s">
        <v>15</v>
      </c>
      <c r="G308" t="str">
        <f t="shared" si="4"/>
        <v>AbujaAbuja - All data in this section apply only to agents in Abuja (or the specific city)Active Agents in City in month (at least 5 transactions in the month)</v>
      </c>
      <c r="H308" s="5">
        <v>221</v>
      </c>
      <c r="I308" s="5">
        <v>233</v>
      </c>
      <c r="J308" s="5">
        <v>252</v>
      </c>
    </row>
    <row r="309" spans="1:10" x14ac:dyDescent="0.25">
      <c r="A309" t="s">
        <v>381</v>
      </c>
      <c r="B309" t="s">
        <v>381</v>
      </c>
      <c r="C309">
        <v>2</v>
      </c>
      <c r="D309" t="s">
        <v>132</v>
      </c>
      <c r="E309">
        <v>6</v>
      </c>
      <c r="F309" t="s">
        <v>16</v>
      </c>
      <c r="G309" t="str">
        <f t="shared" si="4"/>
        <v>AbujaAbuja - All data in this section apply only to agents in Abuja (or the specific city)Churn City Agents in Month (1 txn in Month)</v>
      </c>
      <c r="H309" s="5">
        <v>15</v>
      </c>
      <c r="I309" s="5">
        <v>24</v>
      </c>
      <c r="J309" s="5">
        <v>18</v>
      </c>
    </row>
    <row r="310" spans="1:10" x14ac:dyDescent="0.25">
      <c r="A310" t="s">
        <v>381</v>
      </c>
      <c r="B310" t="s">
        <v>381</v>
      </c>
      <c r="C310">
        <v>2</v>
      </c>
      <c r="D310" t="s">
        <v>132</v>
      </c>
      <c r="E310">
        <v>6</v>
      </c>
      <c r="F310" t="s">
        <v>17</v>
      </c>
      <c r="G310" t="str">
        <f t="shared" si="4"/>
        <v>AbujaAbuja - All data in this section apply only to agents in Abuja (or the specific city)Churn City Agents in Month (5 txn in Month)</v>
      </c>
      <c r="H310" s="5">
        <v>25</v>
      </c>
      <c r="I310" s="5">
        <v>19</v>
      </c>
      <c r="J310" s="5">
        <v>12</v>
      </c>
    </row>
    <row r="311" spans="1:10" x14ac:dyDescent="0.25">
      <c r="A311" t="s">
        <v>381</v>
      </c>
      <c r="B311" t="s">
        <v>381</v>
      </c>
      <c r="C311">
        <v>3</v>
      </c>
      <c r="D311" t="s">
        <v>18</v>
      </c>
      <c r="E311">
        <v>1</v>
      </c>
      <c r="F311" t="s">
        <v>19</v>
      </c>
      <c r="G311" t="str">
        <f t="shared" si="4"/>
        <v>AbujaDeposit into Paga Number of Agents performing at least 1 Deposit for Customer or another Agent (Accept Deposit)</v>
      </c>
      <c r="H311" s="5">
        <v>69</v>
      </c>
      <c r="I311" s="5">
        <v>76</v>
      </c>
      <c r="J311" s="5">
        <v>75</v>
      </c>
    </row>
    <row r="312" spans="1:10" x14ac:dyDescent="0.25">
      <c r="A312" t="s">
        <v>381</v>
      </c>
      <c r="B312" t="s">
        <v>381</v>
      </c>
      <c r="C312">
        <v>3</v>
      </c>
      <c r="D312" t="s">
        <v>18</v>
      </c>
      <c r="E312">
        <v>2</v>
      </c>
      <c r="F312" t="s">
        <v>380</v>
      </c>
      <c r="G312" t="str">
        <f t="shared" si="4"/>
        <v>AbujaDeposit into Paga Churn Agents DP</v>
      </c>
      <c r="H312" s="5">
        <v>26</v>
      </c>
      <c r="I312" s="5">
        <v>21</v>
      </c>
      <c r="J312" s="5">
        <v>24</v>
      </c>
    </row>
    <row r="313" spans="1:10" x14ac:dyDescent="0.25">
      <c r="A313" t="s">
        <v>381</v>
      </c>
      <c r="B313" t="s">
        <v>381</v>
      </c>
      <c r="C313">
        <v>3</v>
      </c>
      <c r="D313" t="s">
        <v>18</v>
      </c>
      <c r="E313">
        <v>2</v>
      </c>
      <c r="F313" t="s">
        <v>21</v>
      </c>
      <c r="G313" t="str">
        <f t="shared" si="4"/>
        <v xml:space="preserve">AbujaDeposit into Paga New / Fresh Agents DP in Month </v>
      </c>
      <c r="H313" s="5">
        <v>32</v>
      </c>
      <c r="I313" s="5">
        <v>28</v>
      </c>
      <c r="J313" s="5">
        <v>23</v>
      </c>
    </row>
    <row r="314" spans="1:10" x14ac:dyDescent="0.25">
      <c r="A314" t="s">
        <v>381</v>
      </c>
      <c r="B314" t="s">
        <v>381</v>
      </c>
      <c r="C314">
        <v>3</v>
      </c>
      <c r="D314" t="s">
        <v>18</v>
      </c>
      <c r="E314">
        <v>3</v>
      </c>
      <c r="F314" t="s">
        <v>22</v>
      </c>
      <c r="G314" t="str">
        <f t="shared" si="4"/>
        <v>AbujaDeposit into Paga Total DP Volume</v>
      </c>
      <c r="H314" s="5">
        <v>3335</v>
      </c>
      <c r="I314" s="5">
        <v>1150</v>
      </c>
      <c r="J314" s="5">
        <v>614</v>
      </c>
    </row>
    <row r="315" spans="1:10" x14ac:dyDescent="0.25">
      <c r="A315" t="s">
        <v>381</v>
      </c>
      <c r="B315" t="s">
        <v>381</v>
      </c>
      <c r="C315">
        <v>3</v>
      </c>
      <c r="D315" t="s">
        <v>18</v>
      </c>
      <c r="E315">
        <v>4</v>
      </c>
      <c r="F315" t="s">
        <v>23</v>
      </c>
      <c r="G315" t="str">
        <f t="shared" si="4"/>
        <v>AbujaDeposit into Paga Total DP Value</v>
      </c>
      <c r="H315" s="5">
        <v>11838606.189999999</v>
      </c>
      <c r="I315" s="5">
        <v>11093946.01</v>
      </c>
      <c r="J315" s="5">
        <v>17517395.5</v>
      </c>
    </row>
    <row r="316" spans="1:10" x14ac:dyDescent="0.25">
      <c r="A316" t="s">
        <v>381</v>
      </c>
      <c r="B316" t="s">
        <v>381</v>
      </c>
      <c r="C316">
        <v>3</v>
      </c>
      <c r="D316" t="s">
        <v>18</v>
      </c>
      <c r="E316">
        <v>5</v>
      </c>
      <c r="F316" t="s">
        <v>24</v>
      </c>
      <c r="G316" t="str">
        <f t="shared" si="4"/>
        <v>AbujaDeposit into Paga Average Value of DP</v>
      </c>
      <c r="H316" s="5">
        <v>3549.81</v>
      </c>
      <c r="I316" s="5">
        <v>9646.91</v>
      </c>
      <c r="J316" s="5">
        <v>28529.96</v>
      </c>
    </row>
    <row r="317" spans="1:10" x14ac:dyDescent="0.25">
      <c r="A317" t="s">
        <v>381</v>
      </c>
      <c r="B317" t="s">
        <v>381</v>
      </c>
      <c r="C317">
        <v>4</v>
      </c>
      <c r="D317" t="s">
        <v>25</v>
      </c>
      <c r="E317">
        <v>1</v>
      </c>
      <c r="F317" t="s">
        <v>26</v>
      </c>
      <c r="G317" t="str">
        <f t="shared" si="4"/>
        <v>AbujaMoney Transfer on PagaNumber of Agents performing MT on Paga (to customer or non-customer)</v>
      </c>
      <c r="H317" s="5">
        <v>1</v>
      </c>
      <c r="I317" s="5">
        <v>9</v>
      </c>
      <c r="J317" s="5">
        <v>7</v>
      </c>
    </row>
    <row r="318" spans="1:10" x14ac:dyDescent="0.25">
      <c r="A318" t="s">
        <v>381</v>
      </c>
      <c r="B318" t="s">
        <v>381</v>
      </c>
      <c r="C318">
        <v>4</v>
      </c>
      <c r="D318" t="s">
        <v>25</v>
      </c>
      <c r="E318">
        <v>2</v>
      </c>
      <c r="F318" t="s">
        <v>27</v>
      </c>
      <c r="G318" t="str">
        <f t="shared" si="4"/>
        <v>AbujaMoney Transfer on PagaChurn Agents MT</v>
      </c>
      <c r="H318" s="5">
        <v>5</v>
      </c>
      <c r="I318" s="5" t="s">
        <v>122</v>
      </c>
      <c r="J318" s="5">
        <v>5</v>
      </c>
    </row>
    <row r="319" spans="1:10" x14ac:dyDescent="0.25">
      <c r="A319" t="s">
        <v>381</v>
      </c>
      <c r="B319" t="s">
        <v>381</v>
      </c>
      <c r="C319">
        <v>4</v>
      </c>
      <c r="D319" t="s">
        <v>25</v>
      </c>
      <c r="E319">
        <v>2</v>
      </c>
      <c r="F319" t="s">
        <v>28</v>
      </c>
      <c r="G319" t="str">
        <f t="shared" si="4"/>
        <v xml:space="preserve">AbujaMoney Transfer on PagaNew / Fresh Agents MT in Month </v>
      </c>
      <c r="H319" s="5" t="s">
        <v>122</v>
      </c>
      <c r="I319" s="5">
        <v>7</v>
      </c>
      <c r="J319" s="5">
        <v>4</v>
      </c>
    </row>
    <row r="320" spans="1:10" x14ac:dyDescent="0.25">
      <c r="A320" t="s">
        <v>381</v>
      </c>
      <c r="B320" t="s">
        <v>381</v>
      </c>
      <c r="C320">
        <v>4</v>
      </c>
      <c r="D320" t="s">
        <v>25</v>
      </c>
      <c r="E320">
        <v>3</v>
      </c>
      <c r="F320" t="s">
        <v>29</v>
      </c>
      <c r="G320" t="str">
        <f t="shared" si="4"/>
        <v>AbujaMoney Transfer on PagaTotal MT Volume</v>
      </c>
      <c r="H320" s="5">
        <v>1</v>
      </c>
      <c r="I320" s="5">
        <v>16</v>
      </c>
      <c r="J320" s="5">
        <v>29</v>
      </c>
    </row>
    <row r="321" spans="1:10" x14ac:dyDescent="0.25">
      <c r="A321" t="s">
        <v>381</v>
      </c>
      <c r="B321" t="s">
        <v>381</v>
      </c>
      <c r="C321">
        <v>4</v>
      </c>
      <c r="D321" t="s">
        <v>25</v>
      </c>
      <c r="E321">
        <v>4</v>
      </c>
      <c r="F321" t="s">
        <v>30</v>
      </c>
      <c r="G321" t="str">
        <f t="shared" si="4"/>
        <v>AbujaMoney Transfer on PagaTotal MT Value</v>
      </c>
      <c r="H321" s="5">
        <v>2000</v>
      </c>
      <c r="I321" s="5">
        <v>1062450</v>
      </c>
      <c r="J321" s="5">
        <v>2529000</v>
      </c>
    </row>
    <row r="322" spans="1:10" x14ac:dyDescent="0.25">
      <c r="A322" t="s">
        <v>381</v>
      </c>
      <c r="B322" t="s">
        <v>381</v>
      </c>
      <c r="C322">
        <v>4</v>
      </c>
      <c r="D322" t="s">
        <v>25</v>
      </c>
      <c r="E322">
        <v>5</v>
      </c>
      <c r="F322" t="s">
        <v>31</v>
      </c>
      <c r="G322" t="str">
        <f t="shared" si="4"/>
        <v>AbujaMoney Transfer on PagaAverage Value of MT</v>
      </c>
      <c r="H322" s="5">
        <v>2000</v>
      </c>
      <c r="I322" s="5">
        <v>66403.13</v>
      </c>
      <c r="J322" s="5">
        <v>87206.9</v>
      </c>
    </row>
    <row r="323" spans="1:10" x14ac:dyDescent="0.25">
      <c r="A323" t="s">
        <v>381</v>
      </c>
      <c r="B323" t="s">
        <v>381</v>
      </c>
      <c r="C323">
        <v>4</v>
      </c>
      <c r="D323" t="s">
        <v>25</v>
      </c>
      <c r="E323">
        <v>6</v>
      </c>
      <c r="F323" t="s">
        <v>32</v>
      </c>
      <c r="G323" t="str">
        <f t="shared" ref="G323:G386" si="5">B323&amp;D323&amp;F323</f>
        <v>AbujaMoney Transfer on PagaPaga MT Income</v>
      </c>
      <c r="H323" s="5">
        <v>100</v>
      </c>
      <c r="I323" s="5">
        <v>2210</v>
      </c>
      <c r="J323" s="5">
        <v>4190</v>
      </c>
    </row>
    <row r="324" spans="1:10" x14ac:dyDescent="0.25">
      <c r="A324" t="s">
        <v>381</v>
      </c>
      <c r="B324" t="s">
        <v>381</v>
      </c>
      <c r="C324">
        <v>4</v>
      </c>
      <c r="D324" t="s">
        <v>25</v>
      </c>
      <c r="E324">
        <v>7</v>
      </c>
      <c r="F324" t="s">
        <v>33</v>
      </c>
      <c r="G324" t="str">
        <f t="shared" si="5"/>
        <v>AbujaMoney Transfer on PagaAgent MT Commission</v>
      </c>
      <c r="H324" s="5">
        <v>50</v>
      </c>
      <c r="I324" s="5">
        <v>1440</v>
      </c>
      <c r="J324" s="5">
        <v>2760</v>
      </c>
    </row>
    <row r="325" spans="1:10" x14ac:dyDescent="0.25">
      <c r="A325" t="s">
        <v>381</v>
      </c>
      <c r="B325" t="s">
        <v>381</v>
      </c>
      <c r="C325">
        <v>5</v>
      </c>
      <c r="D325" t="s">
        <v>34</v>
      </c>
      <c r="E325">
        <v>1</v>
      </c>
      <c r="F325" t="s">
        <v>35</v>
      </c>
      <c r="G325" t="str">
        <f t="shared" si="5"/>
        <v>AbujaDeposit To BankNumber of Agents performing Deposit to Bank</v>
      </c>
      <c r="H325" s="5">
        <v>233</v>
      </c>
      <c r="I325" s="5">
        <v>267</v>
      </c>
      <c r="J325" s="5">
        <v>260</v>
      </c>
    </row>
    <row r="326" spans="1:10" x14ac:dyDescent="0.25">
      <c r="A326" t="s">
        <v>381</v>
      </c>
      <c r="B326" t="s">
        <v>381</v>
      </c>
      <c r="C326">
        <v>5</v>
      </c>
      <c r="D326" t="s">
        <v>34</v>
      </c>
      <c r="E326">
        <v>2</v>
      </c>
      <c r="F326" t="s">
        <v>36</v>
      </c>
      <c r="G326" t="str">
        <f t="shared" si="5"/>
        <v>AbujaDeposit To BankChurn Agents DB</v>
      </c>
      <c r="H326" s="5">
        <v>33</v>
      </c>
      <c r="I326" s="5">
        <v>20</v>
      </c>
      <c r="J326" s="5">
        <v>24</v>
      </c>
    </row>
    <row r="327" spans="1:10" x14ac:dyDescent="0.25">
      <c r="A327" t="s">
        <v>381</v>
      </c>
      <c r="B327" t="s">
        <v>381</v>
      </c>
      <c r="C327">
        <v>5</v>
      </c>
      <c r="D327" t="s">
        <v>37</v>
      </c>
      <c r="E327">
        <v>2</v>
      </c>
      <c r="F327" t="s">
        <v>38</v>
      </c>
      <c r="G327" t="str">
        <f t="shared" si="5"/>
        <v xml:space="preserve">AbujaDeposit To Bank New / Fresh Agents DB in Month </v>
      </c>
      <c r="H327" s="5">
        <v>31</v>
      </c>
      <c r="I327" s="5">
        <v>38</v>
      </c>
      <c r="J327" s="5">
        <v>32</v>
      </c>
    </row>
    <row r="328" spans="1:10" x14ac:dyDescent="0.25">
      <c r="A328" t="s">
        <v>381</v>
      </c>
      <c r="B328" t="s">
        <v>381</v>
      </c>
      <c r="C328">
        <v>5</v>
      </c>
      <c r="D328" t="s">
        <v>34</v>
      </c>
      <c r="E328">
        <v>3</v>
      </c>
      <c r="F328" t="s">
        <v>39</v>
      </c>
      <c r="G328" t="str">
        <f t="shared" si="5"/>
        <v>AbujaDeposit To BankTotal DB Volume</v>
      </c>
      <c r="H328" s="5">
        <v>4211</v>
      </c>
      <c r="I328" s="5">
        <v>5701</v>
      </c>
      <c r="J328" s="5">
        <v>6102</v>
      </c>
    </row>
    <row r="329" spans="1:10" x14ac:dyDescent="0.25">
      <c r="A329" t="s">
        <v>381</v>
      </c>
      <c r="B329" t="s">
        <v>381</v>
      </c>
      <c r="C329">
        <v>5</v>
      </c>
      <c r="D329" t="s">
        <v>34</v>
      </c>
      <c r="E329">
        <v>3</v>
      </c>
      <c r="F329" t="s">
        <v>40</v>
      </c>
      <c r="G329" t="str">
        <f t="shared" si="5"/>
        <v>AbujaDeposit To BankTotal DB Volume - Reversals</v>
      </c>
      <c r="H329" s="5">
        <v>8</v>
      </c>
      <c r="I329" s="5">
        <v>2</v>
      </c>
      <c r="J329" s="5">
        <v>2</v>
      </c>
    </row>
    <row r="330" spans="1:10" x14ac:dyDescent="0.25">
      <c r="A330" t="s">
        <v>381</v>
      </c>
      <c r="B330" t="s">
        <v>381</v>
      </c>
      <c r="C330">
        <v>5</v>
      </c>
      <c r="D330" t="s">
        <v>34</v>
      </c>
      <c r="E330">
        <v>4</v>
      </c>
      <c r="F330" t="s">
        <v>41</v>
      </c>
      <c r="G330" t="str">
        <f t="shared" si="5"/>
        <v>AbujaDeposit To BankTotal DB Value</v>
      </c>
      <c r="H330" s="5">
        <v>60383073.670000002</v>
      </c>
      <c r="I330" s="5">
        <v>80550589.700000003</v>
      </c>
      <c r="J330" s="5">
        <v>86685912.700000003</v>
      </c>
    </row>
    <row r="331" spans="1:10" x14ac:dyDescent="0.25">
      <c r="A331" t="s">
        <v>381</v>
      </c>
      <c r="B331" t="s">
        <v>381</v>
      </c>
      <c r="C331">
        <v>5</v>
      </c>
      <c r="D331" t="s">
        <v>34</v>
      </c>
      <c r="E331">
        <v>4</v>
      </c>
      <c r="F331" t="s">
        <v>42</v>
      </c>
      <c r="G331" t="str">
        <f t="shared" si="5"/>
        <v>AbujaDeposit To BankTotal DB Value - Reversals</v>
      </c>
      <c r="H331" s="5">
        <v>-208500</v>
      </c>
      <c r="I331" s="5">
        <v>-13000</v>
      </c>
      <c r="J331" s="5">
        <v>-10000</v>
      </c>
    </row>
    <row r="332" spans="1:10" x14ac:dyDescent="0.25">
      <c r="A332" t="s">
        <v>381</v>
      </c>
      <c r="B332" t="s">
        <v>381</v>
      </c>
      <c r="C332">
        <v>5</v>
      </c>
      <c r="D332" t="s">
        <v>34</v>
      </c>
      <c r="E332">
        <v>5</v>
      </c>
      <c r="F332" t="s">
        <v>43</v>
      </c>
      <c r="G332" t="str">
        <f t="shared" si="5"/>
        <v>AbujaDeposit To BankAverage Value of DB</v>
      </c>
      <c r="H332" s="5">
        <v>14339.37</v>
      </c>
      <c r="I332" s="5">
        <v>14129.2</v>
      </c>
      <c r="J332" s="5">
        <v>14206.15</v>
      </c>
    </row>
    <row r="333" spans="1:10" x14ac:dyDescent="0.25">
      <c r="A333" t="s">
        <v>381</v>
      </c>
      <c r="B333" t="s">
        <v>381</v>
      </c>
      <c r="C333">
        <v>5</v>
      </c>
      <c r="D333" t="s">
        <v>34</v>
      </c>
      <c r="E333">
        <v>5</v>
      </c>
      <c r="F333" t="s">
        <v>44</v>
      </c>
      <c r="G333" t="str">
        <f t="shared" si="5"/>
        <v>AbujaDeposit To BankAverage Value of DB - Reversals</v>
      </c>
      <c r="H333" s="5">
        <v>-26062.5</v>
      </c>
      <c r="I333" s="5">
        <v>-6500</v>
      </c>
      <c r="J333" s="5">
        <v>-5000</v>
      </c>
    </row>
    <row r="334" spans="1:10" x14ac:dyDescent="0.25">
      <c r="A334" t="s">
        <v>381</v>
      </c>
      <c r="B334" t="s">
        <v>381</v>
      </c>
      <c r="C334">
        <v>5</v>
      </c>
      <c r="D334" t="s">
        <v>34</v>
      </c>
      <c r="E334">
        <v>6</v>
      </c>
      <c r="F334" t="s">
        <v>45</v>
      </c>
      <c r="G334" t="str">
        <f t="shared" si="5"/>
        <v>AbujaDeposit To BankPaga DB Income</v>
      </c>
      <c r="H334" s="5">
        <v>360820</v>
      </c>
      <c r="I334" s="5">
        <v>488030</v>
      </c>
      <c r="J334" s="5">
        <v>521610</v>
      </c>
    </row>
    <row r="335" spans="1:10" x14ac:dyDescent="0.25">
      <c r="A335" t="s">
        <v>381</v>
      </c>
      <c r="B335" t="s">
        <v>381</v>
      </c>
      <c r="C335">
        <v>5</v>
      </c>
      <c r="D335" t="s">
        <v>34</v>
      </c>
      <c r="E335">
        <v>6</v>
      </c>
      <c r="F335" t="s">
        <v>46</v>
      </c>
      <c r="G335" t="str">
        <f t="shared" si="5"/>
        <v>AbujaDeposit To BankPaga DB Income - Reversal</v>
      </c>
      <c r="H335" s="5">
        <v>-630</v>
      </c>
      <c r="I335" s="5">
        <v>-200</v>
      </c>
      <c r="J335" s="5">
        <v>-200</v>
      </c>
    </row>
    <row r="336" spans="1:10" x14ac:dyDescent="0.25">
      <c r="A336" t="s">
        <v>381</v>
      </c>
      <c r="B336" t="s">
        <v>381</v>
      </c>
      <c r="C336">
        <v>5</v>
      </c>
      <c r="D336" t="s">
        <v>34</v>
      </c>
      <c r="E336">
        <v>7</v>
      </c>
      <c r="F336" t="s">
        <v>47</v>
      </c>
      <c r="G336" t="str">
        <f t="shared" si="5"/>
        <v>AbujaDeposit To BankAgent DB Commission</v>
      </c>
      <c r="H336" s="5">
        <v>268430</v>
      </c>
      <c r="I336" s="5">
        <v>366520</v>
      </c>
      <c r="J336" s="5">
        <v>393090</v>
      </c>
    </row>
    <row r="337" spans="1:10" x14ac:dyDescent="0.25">
      <c r="A337" t="s">
        <v>381</v>
      </c>
      <c r="B337" t="s">
        <v>381</v>
      </c>
      <c r="C337">
        <v>5</v>
      </c>
      <c r="D337" t="s">
        <v>34</v>
      </c>
      <c r="E337">
        <v>7</v>
      </c>
      <c r="F337" t="s">
        <v>48</v>
      </c>
      <c r="G337" t="str">
        <f t="shared" si="5"/>
        <v>AbujaDeposit To BankAgent DB Commission - Reversal</v>
      </c>
      <c r="H337" s="5">
        <v>-570</v>
      </c>
      <c r="I337" s="5">
        <v>-100</v>
      </c>
      <c r="J337" s="5">
        <v>-100</v>
      </c>
    </row>
    <row r="338" spans="1:10" x14ac:dyDescent="0.25">
      <c r="A338" t="s">
        <v>381</v>
      </c>
      <c r="B338" t="s">
        <v>381</v>
      </c>
      <c r="C338">
        <v>6</v>
      </c>
      <c r="D338" t="s">
        <v>49</v>
      </c>
      <c r="E338">
        <v>1</v>
      </c>
      <c r="F338" t="s">
        <v>50</v>
      </c>
      <c r="G338" t="str">
        <f t="shared" si="5"/>
        <v>AbujaMerchant Payments (Bill Pay)Number of agents performing DStv</v>
      </c>
      <c r="H338" s="5">
        <v>152</v>
      </c>
      <c r="I338" s="5">
        <v>160</v>
      </c>
      <c r="J338" s="5">
        <v>189</v>
      </c>
    </row>
    <row r="339" spans="1:10" x14ac:dyDescent="0.25">
      <c r="A339" t="s">
        <v>381</v>
      </c>
      <c r="B339" t="s">
        <v>381</v>
      </c>
      <c r="C339">
        <v>6</v>
      </c>
      <c r="D339" t="s">
        <v>49</v>
      </c>
      <c r="E339">
        <v>2</v>
      </c>
      <c r="F339" t="s">
        <v>51</v>
      </c>
      <c r="G339" t="str">
        <f t="shared" si="5"/>
        <v>AbujaMerchant Payments (Bill Pay)Churn Agents DStv BP</v>
      </c>
      <c r="H339" s="5">
        <v>19</v>
      </c>
      <c r="I339" s="5">
        <v>15</v>
      </c>
      <c r="J339" s="5">
        <v>10</v>
      </c>
    </row>
    <row r="340" spans="1:10" x14ac:dyDescent="0.25">
      <c r="A340" t="s">
        <v>381</v>
      </c>
      <c r="B340" t="s">
        <v>381</v>
      </c>
      <c r="C340">
        <v>6</v>
      </c>
      <c r="D340" t="s">
        <v>49</v>
      </c>
      <c r="E340">
        <v>2</v>
      </c>
      <c r="F340" t="s">
        <v>52</v>
      </c>
      <c r="G340" t="str">
        <f t="shared" si="5"/>
        <v xml:space="preserve">AbujaMerchant Payments (Bill Pay)New / Fresh Agents BP in Month </v>
      </c>
      <c r="H340" s="5">
        <v>31</v>
      </c>
      <c r="I340" s="5">
        <v>37</v>
      </c>
      <c r="J340" s="5">
        <v>37</v>
      </c>
    </row>
    <row r="341" spans="1:10" x14ac:dyDescent="0.25">
      <c r="A341" t="s">
        <v>381</v>
      </c>
      <c r="B341" t="s">
        <v>381</v>
      </c>
      <c r="C341">
        <v>6</v>
      </c>
      <c r="D341" t="s">
        <v>49</v>
      </c>
      <c r="E341">
        <v>3</v>
      </c>
      <c r="F341" t="s">
        <v>53</v>
      </c>
      <c r="G341" t="str">
        <f t="shared" si="5"/>
        <v>AbujaMerchant Payments (Bill Pay)Total DStv BP Volume</v>
      </c>
      <c r="H341" s="5">
        <v>4891</v>
      </c>
      <c r="I341" s="5">
        <v>4833</v>
      </c>
      <c r="J341" s="5">
        <v>8220</v>
      </c>
    </row>
    <row r="342" spans="1:10" x14ac:dyDescent="0.25">
      <c r="A342" t="s">
        <v>381</v>
      </c>
      <c r="B342" t="s">
        <v>381</v>
      </c>
      <c r="C342">
        <v>6</v>
      </c>
      <c r="D342" t="s">
        <v>49</v>
      </c>
      <c r="E342">
        <v>3</v>
      </c>
      <c r="F342" t="s">
        <v>54</v>
      </c>
      <c r="G342" t="str">
        <f t="shared" si="5"/>
        <v>AbujaMerchant Payments (Bill Pay)Total DStv BP Volume - Reversal</v>
      </c>
      <c r="H342" s="5">
        <v>10</v>
      </c>
      <c r="I342" s="5" t="s">
        <v>122</v>
      </c>
      <c r="J342" s="5">
        <v>16</v>
      </c>
    </row>
    <row r="343" spans="1:10" x14ac:dyDescent="0.25">
      <c r="A343" t="s">
        <v>381</v>
      </c>
      <c r="B343" t="s">
        <v>381</v>
      </c>
      <c r="C343">
        <v>6</v>
      </c>
      <c r="D343" t="s">
        <v>49</v>
      </c>
      <c r="E343">
        <v>4</v>
      </c>
      <c r="F343" t="s">
        <v>55</v>
      </c>
      <c r="G343" t="str">
        <f t="shared" si="5"/>
        <v>AbujaMerchant Payments (Bill Pay)Total DStv BP Value</v>
      </c>
      <c r="H343" s="5">
        <v>20280460</v>
      </c>
      <c r="I343" s="5">
        <v>20129735</v>
      </c>
      <c r="J343" s="5">
        <v>33882593</v>
      </c>
    </row>
    <row r="344" spans="1:10" x14ac:dyDescent="0.25">
      <c r="A344" t="s">
        <v>381</v>
      </c>
      <c r="B344" t="s">
        <v>381</v>
      </c>
      <c r="C344">
        <v>6</v>
      </c>
      <c r="D344" t="s">
        <v>49</v>
      </c>
      <c r="E344">
        <v>4</v>
      </c>
      <c r="F344" t="s">
        <v>56</v>
      </c>
      <c r="G344" t="str">
        <f t="shared" si="5"/>
        <v>AbujaMerchant Payments (Bill Pay)Total DStv BP Value - Reversal</v>
      </c>
      <c r="H344" s="5">
        <v>-75200</v>
      </c>
      <c r="I344" s="5" t="s">
        <v>122</v>
      </c>
      <c r="J344" s="5">
        <v>-82700</v>
      </c>
    </row>
    <row r="345" spans="1:10" x14ac:dyDescent="0.25">
      <c r="A345" t="s">
        <v>381</v>
      </c>
      <c r="B345" t="s">
        <v>381</v>
      </c>
      <c r="C345">
        <v>6</v>
      </c>
      <c r="D345" t="s">
        <v>49</v>
      </c>
      <c r="E345">
        <v>5</v>
      </c>
      <c r="F345" t="s">
        <v>57</v>
      </c>
      <c r="G345" t="str">
        <f t="shared" si="5"/>
        <v>AbujaMerchant Payments (Bill Pay)Average Value of DStv BP</v>
      </c>
      <c r="H345" s="5">
        <v>4146.49</v>
      </c>
      <c r="I345" s="5">
        <v>4165.0600000000004</v>
      </c>
      <c r="J345" s="5">
        <v>4121.97</v>
      </c>
    </row>
    <row r="346" spans="1:10" x14ac:dyDescent="0.25">
      <c r="A346" t="s">
        <v>381</v>
      </c>
      <c r="B346" t="s">
        <v>381</v>
      </c>
      <c r="C346">
        <v>6</v>
      </c>
      <c r="D346" t="s">
        <v>49</v>
      </c>
      <c r="E346">
        <v>5</v>
      </c>
      <c r="F346" t="s">
        <v>58</v>
      </c>
      <c r="G346" t="str">
        <f t="shared" si="5"/>
        <v>AbujaMerchant Payments (Bill Pay)Average Value of DStv BP - Reversals</v>
      </c>
      <c r="H346" s="5">
        <v>-7520</v>
      </c>
      <c r="I346" s="5" t="s">
        <v>122</v>
      </c>
      <c r="J346" s="5">
        <v>-5168.75</v>
      </c>
    </row>
    <row r="347" spans="1:10" x14ac:dyDescent="0.25">
      <c r="A347" t="s">
        <v>381</v>
      </c>
      <c r="B347" t="s">
        <v>381</v>
      </c>
      <c r="C347">
        <v>6</v>
      </c>
      <c r="D347" t="s">
        <v>49</v>
      </c>
      <c r="E347">
        <v>6</v>
      </c>
      <c r="F347" t="s">
        <v>59</v>
      </c>
      <c r="G347" t="str">
        <f t="shared" si="5"/>
        <v>AbujaMerchant Payments (Bill Pay)Paga DStv BP Income</v>
      </c>
      <c r="H347" s="5">
        <v>301176.59999999998</v>
      </c>
      <c r="I347" s="5">
        <v>297957.34999999998</v>
      </c>
      <c r="J347" s="5">
        <v>503732.93</v>
      </c>
    </row>
    <row r="348" spans="1:10" x14ac:dyDescent="0.25">
      <c r="A348" t="s">
        <v>381</v>
      </c>
      <c r="B348" t="s">
        <v>381</v>
      </c>
      <c r="C348">
        <v>6</v>
      </c>
      <c r="D348" t="s">
        <v>49</v>
      </c>
      <c r="E348">
        <v>6</v>
      </c>
      <c r="F348" t="s">
        <v>60</v>
      </c>
      <c r="G348" t="str">
        <f t="shared" si="5"/>
        <v>AbujaMerchant Payments (Bill Pay)Paga DStv BP Income - Reversals</v>
      </c>
      <c r="H348" s="5">
        <v>0</v>
      </c>
      <c r="I348" s="5" t="s">
        <v>122</v>
      </c>
      <c r="J348" s="5">
        <v>0</v>
      </c>
    </row>
    <row r="349" spans="1:10" x14ac:dyDescent="0.25">
      <c r="A349" t="s">
        <v>381</v>
      </c>
      <c r="B349" t="s">
        <v>381</v>
      </c>
      <c r="C349">
        <v>6</v>
      </c>
      <c r="D349" t="s">
        <v>49</v>
      </c>
      <c r="E349">
        <v>7</v>
      </c>
      <c r="F349" t="s">
        <v>61</v>
      </c>
      <c r="G349" t="str">
        <f t="shared" si="5"/>
        <v>AbujaMerchant Payments (Bill Pay)Agent DStv BP Commission</v>
      </c>
      <c r="H349" s="5">
        <v>210610</v>
      </c>
      <c r="I349" s="5">
        <v>210690</v>
      </c>
      <c r="J349" s="5">
        <v>354430</v>
      </c>
    </row>
    <row r="350" spans="1:10" x14ac:dyDescent="0.25">
      <c r="A350" t="s">
        <v>381</v>
      </c>
      <c r="B350" t="s">
        <v>381</v>
      </c>
      <c r="C350">
        <v>6</v>
      </c>
      <c r="D350" t="s">
        <v>49</v>
      </c>
      <c r="E350">
        <v>7</v>
      </c>
      <c r="F350" t="s">
        <v>62</v>
      </c>
      <c r="G350" t="str">
        <f t="shared" si="5"/>
        <v>AbujaMerchant Payments (Bill Pay)Agent DStv BP Commission - Reversals</v>
      </c>
      <c r="H350" s="5">
        <v>0</v>
      </c>
      <c r="I350" s="5" t="s">
        <v>122</v>
      </c>
      <c r="J350" s="5">
        <v>0</v>
      </c>
    </row>
    <row r="351" spans="1:10" x14ac:dyDescent="0.25">
      <c r="A351" t="s">
        <v>381</v>
      </c>
      <c r="B351" t="s">
        <v>381</v>
      </c>
      <c r="C351">
        <v>7</v>
      </c>
      <c r="D351" t="s">
        <v>49</v>
      </c>
      <c r="E351">
        <v>1</v>
      </c>
      <c r="F351" t="s">
        <v>63</v>
      </c>
      <c r="G351" t="str">
        <f t="shared" si="5"/>
        <v>AbujaMerchant Payments (Bill Pay)Number of agents performing Gotv</v>
      </c>
      <c r="H351" s="5">
        <v>135</v>
      </c>
      <c r="I351" s="5">
        <v>154</v>
      </c>
      <c r="J351" s="5">
        <v>191</v>
      </c>
    </row>
    <row r="352" spans="1:10" x14ac:dyDescent="0.25">
      <c r="A352" t="s">
        <v>381</v>
      </c>
      <c r="B352" t="s">
        <v>381</v>
      </c>
      <c r="C352">
        <v>7</v>
      </c>
      <c r="D352" t="s">
        <v>49</v>
      </c>
      <c r="E352">
        <v>2</v>
      </c>
      <c r="F352" t="s">
        <v>64</v>
      </c>
      <c r="G352" t="str">
        <f t="shared" si="5"/>
        <v>AbujaMerchant Payments (Bill Pay)Churn Agents Gotv BP</v>
      </c>
      <c r="H352" s="5">
        <v>6</v>
      </c>
      <c r="I352" s="5">
        <v>6</v>
      </c>
      <c r="J352" s="5">
        <v>5</v>
      </c>
    </row>
    <row r="353" spans="1:10" x14ac:dyDescent="0.25">
      <c r="A353" t="s">
        <v>381</v>
      </c>
      <c r="B353" t="s">
        <v>381</v>
      </c>
      <c r="C353">
        <v>7</v>
      </c>
      <c r="D353" t="s">
        <v>49</v>
      </c>
      <c r="E353">
        <v>2</v>
      </c>
      <c r="F353" t="s">
        <v>52</v>
      </c>
      <c r="G353" t="str">
        <f t="shared" si="5"/>
        <v xml:space="preserve">AbujaMerchant Payments (Bill Pay)New / Fresh Agents BP in Month </v>
      </c>
      <c r="H353" s="5">
        <v>43</v>
      </c>
      <c r="I353" s="5">
        <v>33</v>
      </c>
      <c r="J353" s="5">
        <v>40</v>
      </c>
    </row>
    <row r="354" spans="1:10" x14ac:dyDescent="0.25">
      <c r="A354" t="s">
        <v>381</v>
      </c>
      <c r="B354" t="s">
        <v>381</v>
      </c>
      <c r="C354">
        <v>7</v>
      </c>
      <c r="D354" t="s">
        <v>49</v>
      </c>
      <c r="E354">
        <v>3</v>
      </c>
      <c r="F354" t="s">
        <v>65</v>
      </c>
      <c r="G354" t="str">
        <f t="shared" si="5"/>
        <v>AbujaMerchant Payments (Bill Pay)Total Gotv BP Volume</v>
      </c>
      <c r="H354" s="5">
        <v>6953</v>
      </c>
      <c r="I354" s="5">
        <v>9420</v>
      </c>
      <c r="J354" s="5">
        <v>14589</v>
      </c>
    </row>
    <row r="355" spans="1:10" x14ac:dyDescent="0.25">
      <c r="A355" t="s">
        <v>381</v>
      </c>
      <c r="B355" t="s">
        <v>381</v>
      </c>
      <c r="C355">
        <v>7</v>
      </c>
      <c r="D355" t="s">
        <v>49</v>
      </c>
      <c r="E355">
        <v>3</v>
      </c>
      <c r="F355" t="s">
        <v>66</v>
      </c>
      <c r="G355" t="str">
        <f t="shared" si="5"/>
        <v>AbujaMerchant Payments (Bill Pay)Total Gotv BP Volume - Reversals</v>
      </c>
      <c r="H355" s="5">
        <v>11</v>
      </c>
      <c r="I355" s="5">
        <v>7</v>
      </c>
      <c r="J355" s="5">
        <v>29</v>
      </c>
    </row>
    <row r="356" spans="1:10" x14ac:dyDescent="0.25">
      <c r="A356" t="s">
        <v>381</v>
      </c>
      <c r="B356" t="s">
        <v>381</v>
      </c>
      <c r="C356">
        <v>7</v>
      </c>
      <c r="D356" t="s">
        <v>49</v>
      </c>
      <c r="E356">
        <v>4</v>
      </c>
      <c r="F356" t="s">
        <v>67</v>
      </c>
      <c r="G356" t="str">
        <f t="shared" si="5"/>
        <v>AbujaMerchant Payments (Bill Pay)Total Gotv BP Value</v>
      </c>
      <c r="H356" s="5">
        <v>10298100</v>
      </c>
      <c r="I356" s="5">
        <v>13842050</v>
      </c>
      <c r="J356" s="5">
        <v>21584000</v>
      </c>
    </row>
    <row r="357" spans="1:10" x14ac:dyDescent="0.25">
      <c r="A357" t="s">
        <v>381</v>
      </c>
      <c r="B357" t="s">
        <v>381</v>
      </c>
      <c r="C357">
        <v>7</v>
      </c>
      <c r="D357" t="s">
        <v>49</v>
      </c>
      <c r="E357">
        <v>4</v>
      </c>
      <c r="F357" t="s">
        <v>68</v>
      </c>
      <c r="G357" t="str">
        <f t="shared" si="5"/>
        <v>AbujaMerchant Payments (Bill Pay)Total Gotv BP Value - Reversals</v>
      </c>
      <c r="H357" s="5">
        <v>-16000</v>
      </c>
      <c r="I357" s="5">
        <v>-9500</v>
      </c>
      <c r="J357" s="5">
        <v>-41500</v>
      </c>
    </row>
    <row r="358" spans="1:10" x14ac:dyDescent="0.25">
      <c r="A358" t="s">
        <v>381</v>
      </c>
      <c r="B358" t="s">
        <v>381</v>
      </c>
      <c r="C358">
        <v>7</v>
      </c>
      <c r="D358" t="s">
        <v>49</v>
      </c>
      <c r="E358">
        <v>5</v>
      </c>
      <c r="F358" t="s">
        <v>69</v>
      </c>
      <c r="G358" t="str">
        <f t="shared" si="5"/>
        <v>AbujaMerchant Payments (Bill Pay)Average Value of Gotv BP</v>
      </c>
      <c r="H358" s="5">
        <v>1481.1</v>
      </c>
      <c r="I358" s="5">
        <v>1469.43</v>
      </c>
      <c r="J358" s="5">
        <v>1479.47</v>
      </c>
    </row>
    <row r="359" spans="1:10" x14ac:dyDescent="0.25">
      <c r="A359" t="s">
        <v>381</v>
      </c>
      <c r="B359" t="s">
        <v>381</v>
      </c>
      <c r="C359">
        <v>7</v>
      </c>
      <c r="D359" t="s">
        <v>49</v>
      </c>
      <c r="E359">
        <v>5</v>
      </c>
      <c r="F359" t="s">
        <v>70</v>
      </c>
      <c r="G359" t="str">
        <f t="shared" si="5"/>
        <v>AbujaMerchant Payments (Bill Pay)Average Value of Gotv BP - Reversals</v>
      </c>
      <c r="H359" s="5">
        <v>-1454.55</v>
      </c>
      <c r="I359" s="5">
        <v>-1357.14</v>
      </c>
      <c r="J359" s="5">
        <v>-1431.03</v>
      </c>
    </row>
    <row r="360" spans="1:10" x14ac:dyDescent="0.25">
      <c r="A360" t="s">
        <v>381</v>
      </c>
      <c r="B360" t="s">
        <v>381</v>
      </c>
      <c r="C360">
        <v>7</v>
      </c>
      <c r="D360" t="s">
        <v>49</v>
      </c>
      <c r="E360">
        <v>6</v>
      </c>
      <c r="F360" t="s">
        <v>71</v>
      </c>
      <c r="G360" t="str">
        <f t="shared" si="5"/>
        <v>AbujaMerchant Payments (Bill Pay)Paga Gotv BP Income</v>
      </c>
      <c r="H360" s="5">
        <v>241876</v>
      </c>
      <c r="I360" s="5">
        <v>326740.5</v>
      </c>
      <c r="J360" s="5">
        <v>507455</v>
      </c>
    </row>
    <row r="361" spans="1:10" x14ac:dyDescent="0.25">
      <c r="A361" t="s">
        <v>381</v>
      </c>
      <c r="B361" t="s">
        <v>381</v>
      </c>
      <c r="C361">
        <v>7</v>
      </c>
      <c r="D361" t="s">
        <v>49</v>
      </c>
      <c r="E361">
        <v>6</v>
      </c>
      <c r="F361" t="s">
        <v>72</v>
      </c>
      <c r="G361" t="str">
        <f t="shared" si="5"/>
        <v>AbujaMerchant Payments (Bill Pay)Paga Gotv BP Income - Reversals</v>
      </c>
      <c r="H361" s="5">
        <v>-105</v>
      </c>
      <c r="I361" s="5">
        <v>-35</v>
      </c>
      <c r="J361" s="5">
        <v>0</v>
      </c>
    </row>
    <row r="362" spans="1:10" x14ac:dyDescent="0.25">
      <c r="A362" t="s">
        <v>381</v>
      </c>
      <c r="B362" t="s">
        <v>381</v>
      </c>
      <c r="C362">
        <v>7</v>
      </c>
      <c r="D362" t="s">
        <v>49</v>
      </c>
      <c r="E362">
        <v>7</v>
      </c>
      <c r="F362" t="s">
        <v>73</v>
      </c>
      <c r="G362" t="str">
        <f t="shared" si="5"/>
        <v>AbujaMerchant Payments (Bill Pay)Agent Gotv BP Commission</v>
      </c>
      <c r="H362" s="5">
        <v>142140</v>
      </c>
      <c r="I362" s="5">
        <v>191060</v>
      </c>
      <c r="J362" s="5">
        <v>296960</v>
      </c>
    </row>
    <row r="363" spans="1:10" x14ac:dyDescent="0.25">
      <c r="A363" t="s">
        <v>381</v>
      </c>
      <c r="B363" t="s">
        <v>381</v>
      </c>
      <c r="C363">
        <v>7</v>
      </c>
      <c r="D363" t="s">
        <v>49</v>
      </c>
      <c r="E363">
        <v>7</v>
      </c>
      <c r="F363" t="s">
        <v>74</v>
      </c>
      <c r="G363" t="str">
        <f t="shared" si="5"/>
        <v>AbujaMerchant Payments (Bill Pay)Agent Gotv BP Commission - Reversals</v>
      </c>
      <c r="H363" s="5">
        <v>-60</v>
      </c>
      <c r="I363" s="5">
        <v>-20</v>
      </c>
      <c r="J363" s="5">
        <v>0</v>
      </c>
    </row>
    <row r="364" spans="1:10" x14ac:dyDescent="0.25">
      <c r="A364" t="s">
        <v>381</v>
      </c>
      <c r="B364" t="s">
        <v>381</v>
      </c>
      <c r="C364">
        <v>8</v>
      </c>
      <c r="D364" t="s">
        <v>49</v>
      </c>
      <c r="E364">
        <v>1</v>
      </c>
      <c r="F364" t="s">
        <v>75</v>
      </c>
      <c r="G364" t="str">
        <f t="shared" si="5"/>
        <v>AbujaMerchant Payments (Bill Pay)Number of agents performing Startimes</v>
      </c>
      <c r="H364" s="5">
        <v>85</v>
      </c>
      <c r="I364" s="5">
        <v>84</v>
      </c>
      <c r="J364" s="5">
        <v>100</v>
      </c>
    </row>
    <row r="365" spans="1:10" x14ac:dyDescent="0.25">
      <c r="A365" t="s">
        <v>381</v>
      </c>
      <c r="B365" t="s">
        <v>381</v>
      </c>
      <c r="C365">
        <v>8</v>
      </c>
      <c r="D365" t="s">
        <v>49</v>
      </c>
      <c r="E365">
        <v>2</v>
      </c>
      <c r="F365" t="s">
        <v>76</v>
      </c>
      <c r="G365" t="str">
        <f t="shared" si="5"/>
        <v>AbujaMerchant Payments (Bill Pay)Churn Agents Startimes BP</v>
      </c>
      <c r="H365" s="5">
        <v>8</v>
      </c>
      <c r="I365" s="5">
        <v>5</v>
      </c>
      <c r="J365" s="5">
        <v>4</v>
      </c>
    </row>
    <row r="366" spans="1:10" x14ac:dyDescent="0.25">
      <c r="A366" t="s">
        <v>381</v>
      </c>
      <c r="B366" t="s">
        <v>381</v>
      </c>
      <c r="C366">
        <v>8</v>
      </c>
      <c r="D366" t="s">
        <v>49</v>
      </c>
      <c r="E366">
        <v>2</v>
      </c>
      <c r="F366" t="s">
        <v>52</v>
      </c>
      <c r="G366" t="str">
        <f t="shared" si="5"/>
        <v xml:space="preserve">AbujaMerchant Payments (Bill Pay)New / Fresh Agents BP in Month </v>
      </c>
      <c r="H366" s="5">
        <v>28</v>
      </c>
      <c r="I366" s="5">
        <v>20</v>
      </c>
      <c r="J366" s="5">
        <v>37</v>
      </c>
    </row>
    <row r="367" spans="1:10" x14ac:dyDescent="0.25">
      <c r="A367" t="s">
        <v>381</v>
      </c>
      <c r="B367" t="s">
        <v>381</v>
      </c>
      <c r="C367">
        <v>8</v>
      </c>
      <c r="D367" t="s">
        <v>49</v>
      </c>
      <c r="E367">
        <v>3</v>
      </c>
      <c r="F367" t="s">
        <v>77</v>
      </c>
      <c r="G367" t="str">
        <f t="shared" si="5"/>
        <v>AbujaMerchant Payments (Bill Pay)Total Startimes BP Volume</v>
      </c>
      <c r="H367" s="5">
        <v>1331</v>
      </c>
      <c r="I367" s="5">
        <v>1156</v>
      </c>
      <c r="J367" s="5">
        <v>1845</v>
      </c>
    </row>
    <row r="368" spans="1:10" x14ac:dyDescent="0.25">
      <c r="A368" t="s">
        <v>381</v>
      </c>
      <c r="B368" t="s">
        <v>381</v>
      </c>
      <c r="C368">
        <v>8</v>
      </c>
      <c r="D368" t="s">
        <v>49</v>
      </c>
      <c r="E368">
        <v>4</v>
      </c>
      <c r="F368" t="s">
        <v>79</v>
      </c>
      <c r="G368" t="str">
        <f t="shared" si="5"/>
        <v>AbujaMerchant Payments (Bill Pay)Total Startimes BP Value</v>
      </c>
      <c r="H368" s="5">
        <v>1863709</v>
      </c>
      <c r="I368" s="5">
        <v>1695809</v>
      </c>
      <c r="J368" s="5">
        <v>2653900</v>
      </c>
    </row>
    <row r="369" spans="1:10" x14ac:dyDescent="0.25">
      <c r="A369" t="s">
        <v>381</v>
      </c>
      <c r="B369" t="s">
        <v>381</v>
      </c>
      <c r="C369">
        <v>8</v>
      </c>
      <c r="D369" t="s">
        <v>49</v>
      </c>
      <c r="E369">
        <v>5</v>
      </c>
      <c r="F369" t="s">
        <v>81</v>
      </c>
      <c r="G369" t="str">
        <f t="shared" si="5"/>
        <v>AbujaMerchant Payments (Bill Pay)Average Value of Startimes BP</v>
      </c>
      <c r="H369" s="5">
        <v>1400.23</v>
      </c>
      <c r="I369" s="5">
        <v>1466.96</v>
      </c>
      <c r="J369" s="5">
        <v>1438.43</v>
      </c>
    </row>
    <row r="370" spans="1:10" x14ac:dyDescent="0.25">
      <c r="A370" t="s">
        <v>381</v>
      </c>
      <c r="B370" t="s">
        <v>381</v>
      </c>
      <c r="C370">
        <v>8</v>
      </c>
      <c r="D370" t="s">
        <v>49</v>
      </c>
      <c r="E370">
        <v>6</v>
      </c>
      <c r="F370" t="s">
        <v>83</v>
      </c>
      <c r="G370" t="str">
        <f t="shared" si="5"/>
        <v>AbujaMerchant Payments (Bill Pay)Paga Startimes BP Income</v>
      </c>
      <c r="H370" s="5">
        <v>1807797.73</v>
      </c>
      <c r="I370" s="5">
        <v>1644934.73</v>
      </c>
      <c r="J370" s="5">
        <v>2574283</v>
      </c>
    </row>
    <row r="371" spans="1:10" x14ac:dyDescent="0.25">
      <c r="A371" t="s">
        <v>381</v>
      </c>
      <c r="B371" t="s">
        <v>381</v>
      </c>
      <c r="C371">
        <v>8</v>
      </c>
      <c r="D371" t="s">
        <v>49</v>
      </c>
      <c r="E371">
        <v>7</v>
      </c>
      <c r="F371" t="s">
        <v>85</v>
      </c>
      <c r="G371" t="str">
        <f t="shared" si="5"/>
        <v>AbujaMerchant Payments (Bill Pay)Agent Startimes BP Commission</v>
      </c>
      <c r="H371" s="5">
        <v>55911.27</v>
      </c>
      <c r="I371" s="5">
        <v>50874.27</v>
      </c>
      <c r="J371" s="5">
        <v>79617</v>
      </c>
    </row>
    <row r="372" spans="1:10" x14ac:dyDescent="0.25">
      <c r="A372" t="s">
        <v>381</v>
      </c>
      <c r="B372" t="s">
        <v>381</v>
      </c>
      <c r="C372">
        <v>9</v>
      </c>
      <c r="D372" t="s">
        <v>49</v>
      </c>
      <c r="E372">
        <v>1</v>
      </c>
      <c r="F372" t="s">
        <v>87</v>
      </c>
      <c r="G372" t="str">
        <f t="shared" si="5"/>
        <v>AbujaMerchant Payments (Bill Pay)Number of agents performing Other</v>
      </c>
      <c r="H372" s="5">
        <v>5</v>
      </c>
      <c r="I372" s="5">
        <v>15</v>
      </c>
      <c r="J372" s="5">
        <v>12</v>
      </c>
    </row>
    <row r="373" spans="1:10" x14ac:dyDescent="0.25">
      <c r="A373" t="s">
        <v>381</v>
      </c>
      <c r="B373" t="s">
        <v>381</v>
      </c>
      <c r="C373">
        <v>9</v>
      </c>
      <c r="D373" t="s">
        <v>49</v>
      </c>
      <c r="E373">
        <v>2</v>
      </c>
      <c r="F373" t="s">
        <v>88</v>
      </c>
      <c r="G373" t="str">
        <f t="shared" si="5"/>
        <v>AbujaMerchant Payments (Bill Pay)Churn Agents Other BP</v>
      </c>
      <c r="H373" s="5">
        <v>1</v>
      </c>
      <c r="I373" s="5" t="s">
        <v>122</v>
      </c>
      <c r="J373" s="5">
        <v>2</v>
      </c>
    </row>
    <row r="374" spans="1:10" x14ac:dyDescent="0.25">
      <c r="A374" t="s">
        <v>381</v>
      </c>
      <c r="B374" t="s">
        <v>381</v>
      </c>
      <c r="C374">
        <v>9</v>
      </c>
      <c r="D374" t="s">
        <v>49</v>
      </c>
      <c r="E374">
        <v>2</v>
      </c>
      <c r="F374" t="s">
        <v>52</v>
      </c>
      <c r="G374" t="str">
        <f t="shared" si="5"/>
        <v xml:space="preserve">AbujaMerchant Payments (Bill Pay)New / Fresh Agents BP in Month </v>
      </c>
      <c r="H374" s="5">
        <v>1</v>
      </c>
      <c r="I374" s="5">
        <v>12</v>
      </c>
      <c r="J374" s="5">
        <v>5</v>
      </c>
    </row>
    <row r="375" spans="1:10" x14ac:dyDescent="0.25">
      <c r="A375" t="s">
        <v>381</v>
      </c>
      <c r="B375" t="s">
        <v>381</v>
      </c>
      <c r="C375">
        <v>9</v>
      </c>
      <c r="D375" t="s">
        <v>49</v>
      </c>
      <c r="E375">
        <v>3</v>
      </c>
      <c r="F375" t="s">
        <v>89</v>
      </c>
      <c r="G375" t="str">
        <f t="shared" si="5"/>
        <v>AbujaMerchant Payments (Bill Pay)Total Other BP Volume</v>
      </c>
      <c r="H375" s="5">
        <v>30</v>
      </c>
      <c r="I375" s="5">
        <v>53</v>
      </c>
      <c r="J375" s="5">
        <v>46</v>
      </c>
    </row>
    <row r="376" spans="1:10" x14ac:dyDescent="0.25">
      <c r="A376" t="s">
        <v>381</v>
      </c>
      <c r="B376" t="s">
        <v>381</v>
      </c>
      <c r="C376">
        <v>9</v>
      </c>
      <c r="D376" t="s">
        <v>49</v>
      </c>
      <c r="E376">
        <v>4</v>
      </c>
      <c r="F376" t="s">
        <v>91</v>
      </c>
      <c r="G376" t="str">
        <f t="shared" si="5"/>
        <v>AbujaMerchant Payments (Bill Pay)Total Other BP Value</v>
      </c>
      <c r="H376" s="5">
        <v>97500</v>
      </c>
      <c r="I376" s="5">
        <v>171650</v>
      </c>
      <c r="J376" s="5">
        <v>165968</v>
      </c>
    </row>
    <row r="377" spans="1:10" x14ac:dyDescent="0.25">
      <c r="A377" t="s">
        <v>381</v>
      </c>
      <c r="B377" t="s">
        <v>381</v>
      </c>
      <c r="C377">
        <v>9</v>
      </c>
      <c r="D377" t="s">
        <v>49</v>
      </c>
      <c r="E377">
        <v>5</v>
      </c>
      <c r="F377" t="s">
        <v>93</v>
      </c>
      <c r="G377" t="str">
        <f t="shared" si="5"/>
        <v>AbujaMerchant Payments (Bill Pay)Average Value of Other BP</v>
      </c>
      <c r="H377" s="5">
        <v>3250</v>
      </c>
      <c r="I377" s="5">
        <v>3238.68</v>
      </c>
      <c r="J377" s="5">
        <v>3608</v>
      </c>
    </row>
    <row r="378" spans="1:10" x14ac:dyDescent="0.25">
      <c r="A378" t="s">
        <v>381</v>
      </c>
      <c r="B378" t="s">
        <v>381</v>
      </c>
      <c r="C378">
        <v>9</v>
      </c>
      <c r="D378" t="s">
        <v>49</v>
      </c>
      <c r="E378">
        <v>6</v>
      </c>
      <c r="F378" t="s">
        <v>95</v>
      </c>
      <c r="G378" t="str">
        <f t="shared" si="5"/>
        <v>AbujaMerchant Payments (Bill Pay)Paga Other BP Income</v>
      </c>
      <c r="H378" s="5">
        <v>3000</v>
      </c>
      <c r="I378" s="5">
        <v>4240.84</v>
      </c>
      <c r="J378" s="5">
        <v>4734.0200000000004</v>
      </c>
    </row>
    <row r="379" spans="1:10" x14ac:dyDescent="0.25">
      <c r="A379" t="s">
        <v>381</v>
      </c>
      <c r="B379" t="s">
        <v>381</v>
      </c>
      <c r="C379">
        <v>9</v>
      </c>
      <c r="D379" t="s">
        <v>49</v>
      </c>
      <c r="E379">
        <v>7</v>
      </c>
      <c r="F379" t="s">
        <v>97</v>
      </c>
      <c r="G379" t="str">
        <f t="shared" si="5"/>
        <v>AbujaMerchant Payments (Bill Pay)Agent Other BP Commission</v>
      </c>
      <c r="H379" s="5">
        <v>1350</v>
      </c>
      <c r="I379" s="5">
        <v>2420</v>
      </c>
      <c r="J379" s="5">
        <v>2010</v>
      </c>
    </row>
    <row r="380" spans="1:10" x14ac:dyDescent="0.25">
      <c r="A380" t="s">
        <v>381</v>
      </c>
      <c r="B380" t="s">
        <v>381</v>
      </c>
      <c r="C380">
        <v>10</v>
      </c>
      <c r="D380" t="s">
        <v>99</v>
      </c>
      <c r="E380">
        <v>1</v>
      </c>
      <c r="F380" t="s">
        <v>100</v>
      </c>
      <c r="G380" t="str">
        <f t="shared" si="5"/>
        <v>AbujaAirtimeNumber of Agents performing Airtime on Transaction</v>
      </c>
      <c r="H380" s="5">
        <v>322</v>
      </c>
      <c r="I380" s="5">
        <v>359</v>
      </c>
      <c r="J380" s="5">
        <v>377</v>
      </c>
    </row>
    <row r="381" spans="1:10" x14ac:dyDescent="0.25">
      <c r="A381" t="s">
        <v>381</v>
      </c>
      <c r="B381" t="s">
        <v>381</v>
      </c>
      <c r="C381">
        <v>10</v>
      </c>
      <c r="D381" t="s">
        <v>99</v>
      </c>
      <c r="E381">
        <v>2</v>
      </c>
      <c r="F381" t="s">
        <v>101</v>
      </c>
      <c r="G381" t="str">
        <f t="shared" si="5"/>
        <v>AbujaAirtimeChurn Agents Airtime</v>
      </c>
      <c r="H381" s="5">
        <v>27</v>
      </c>
      <c r="I381" s="5">
        <v>26</v>
      </c>
      <c r="J381" s="5">
        <v>29</v>
      </c>
    </row>
    <row r="382" spans="1:10" x14ac:dyDescent="0.25">
      <c r="A382" t="s">
        <v>381</v>
      </c>
      <c r="B382" t="s">
        <v>381</v>
      </c>
      <c r="C382">
        <v>10</v>
      </c>
      <c r="D382" t="s">
        <v>99</v>
      </c>
      <c r="E382">
        <v>2</v>
      </c>
      <c r="F382" t="s">
        <v>102</v>
      </c>
      <c r="G382" t="str">
        <f t="shared" si="5"/>
        <v xml:space="preserve">AbujaAirtimeNew / Fresh Agents Airtime in Month </v>
      </c>
      <c r="H382" s="5">
        <v>41</v>
      </c>
      <c r="I382" s="5">
        <v>34</v>
      </c>
      <c r="J382" s="5">
        <v>41</v>
      </c>
    </row>
    <row r="383" spans="1:10" x14ac:dyDescent="0.25">
      <c r="A383" t="s">
        <v>381</v>
      </c>
      <c r="B383" t="s">
        <v>381</v>
      </c>
      <c r="C383">
        <v>10</v>
      </c>
      <c r="D383" t="s">
        <v>99</v>
      </c>
      <c r="E383">
        <v>3</v>
      </c>
      <c r="F383" t="s">
        <v>103</v>
      </c>
      <c r="G383" t="str">
        <f t="shared" si="5"/>
        <v>AbujaAirtimeTotal Airtime Volume</v>
      </c>
      <c r="H383" s="5">
        <v>4520</v>
      </c>
      <c r="I383" s="5">
        <v>5142</v>
      </c>
      <c r="J383" s="5">
        <v>5360</v>
      </c>
    </row>
    <row r="384" spans="1:10" x14ac:dyDescent="0.25">
      <c r="A384" t="s">
        <v>381</v>
      </c>
      <c r="B384" t="s">
        <v>381</v>
      </c>
      <c r="C384">
        <v>10</v>
      </c>
      <c r="D384" t="s">
        <v>99</v>
      </c>
      <c r="E384">
        <v>3</v>
      </c>
      <c r="F384" t="s">
        <v>104</v>
      </c>
      <c r="G384" t="str">
        <f t="shared" si="5"/>
        <v>AbujaAirtimeTotal Airtime Volume - Reversal</v>
      </c>
      <c r="H384" s="5">
        <v>3</v>
      </c>
      <c r="I384" s="5">
        <v>8</v>
      </c>
      <c r="J384" s="5">
        <v>72</v>
      </c>
    </row>
    <row r="385" spans="1:10" x14ac:dyDescent="0.25">
      <c r="A385" t="s">
        <v>381</v>
      </c>
      <c r="B385" t="s">
        <v>381</v>
      </c>
      <c r="C385">
        <v>10</v>
      </c>
      <c r="D385" t="s">
        <v>99</v>
      </c>
      <c r="E385">
        <v>4</v>
      </c>
      <c r="F385" t="s">
        <v>105</v>
      </c>
      <c r="G385" t="str">
        <f t="shared" si="5"/>
        <v>AbujaAirtimeTotal Airtime Value</v>
      </c>
      <c r="H385" s="5">
        <v>3365446.11</v>
      </c>
      <c r="I385" s="5">
        <v>3484940</v>
      </c>
      <c r="J385" s="5">
        <v>3894577</v>
      </c>
    </row>
    <row r="386" spans="1:10" x14ac:dyDescent="0.25">
      <c r="A386" t="s">
        <v>381</v>
      </c>
      <c r="B386" t="s">
        <v>381</v>
      </c>
      <c r="C386">
        <v>10</v>
      </c>
      <c r="D386" t="s">
        <v>99</v>
      </c>
      <c r="E386">
        <v>4</v>
      </c>
      <c r="F386" t="s">
        <v>106</v>
      </c>
      <c r="G386" t="str">
        <f t="shared" si="5"/>
        <v>AbujaAirtimeTotal Airtime Value - Reversals</v>
      </c>
      <c r="H386" s="5">
        <v>-35200</v>
      </c>
      <c r="I386" s="5">
        <v>-6500</v>
      </c>
      <c r="J386" s="5">
        <v>-68100</v>
      </c>
    </row>
    <row r="387" spans="1:10" x14ac:dyDescent="0.25">
      <c r="A387" t="s">
        <v>381</v>
      </c>
      <c r="B387" t="s">
        <v>381</v>
      </c>
      <c r="C387">
        <v>10</v>
      </c>
      <c r="D387" t="s">
        <v>99</v>
      </c>
      <c r="E387">
        <v>5</v>
      </c>
      <c r="F387" t="s">
        <v>107</v>
      </c>
      <c r="G387" t="str">
        <f t="shared" ref="G387:G450" si="6">B387&amp;D387&amp;F387</f>
        <v>AbujaAirtimeAverage Value of Airtime</v>
      </c>
      <c r="H387" s="5">
        <v>744.57</v>
      </c>
      <c r="I387" s="5">
        <v>677.74</v>
      </c>
      <c r="J387" s="5">
        <v>726.6</v>
      </c>
    </row>
    <row r="388" spans="1:10" x14ac:dyDescent="0.25">
      <c r="A388" t="s">
        <v>381</v>
      </c>
      <c r="B388" t="s">
        <v>381</v>
      </c>
      <c r="C388">
        <v>10</v>
      </c>
      <c r="D388" t="s">
        <v>99</v>
      </c>
      <c r="E388">
        <v>5</v>
      </c>
      <c r="F388" t="s">
        <v>108</v>
      </c>
      <c r="G388" t="str">
        <f t="shared" si="6"/>
        <v>AbujaAirtimeAverage Value of Airtime - Reversals</v>
      </c>
      <c r="H388" s="5">
        <v>-11733.33</v>
      </c>
      <c r="I388" s="5">
        <v>-812.5</v>
      </c>
      <c r="J388" s="5">
        <v>-945.83</v>
      </c>
    </row>
    <row r="389" spans="1:10" x14ac:dyDescent="0.25">
      <c r="A389" t="s">
        <v>381</v>
      </c>
      <c r="B389" t="s">
        <v>381</v>
      </c>
      <c r="C389">
        <v>10</v>
      </c>
      <c r="D389" t="s">
        <v>99</v>
      </c>
      <c r="E389">
        <v>6</v>
      </c>
      <c r="F389" t="s">
        <v>109</v>
      </c>
      <c r="G389" t="str">
        <f t="shared" si="6"/>
        <v>AbujaAirtimePaga Airtime Income</v>
      </c>
      <c r="H389" s="5">
        <v>89391.57</v>
      </c>
      <c r="I389" s="5">
        <v>94202.98</v>
      </c>
      <c r="J389" s="5">
        <v>148369.95000000001</v>
      </c>
    </row>
    <row r="390" spans="1:10" x14ac:dyDescent="0.25">
      <c r="A390" t="s">
        <v>381</v>
      </c>
      <c r="B390" t="s">
        <v>381</v>
      </c>
      <c r="C390">
        <v>10</v>
      </c>
      <c r="D390" t="s">
        <v>99</v>
      </c>
      <c r="E390">
        <v>6</v>
      </c>
      <c r="F390" t="s">
        <v>110</v>
      </c>
      <c r="G390" t="str">
        <f t="shared" si="6"/>
        <v>AbujaAirtimePaga Airtime Income - Reversals</v>
      </c>
      <c r="H390" s="5">
        <v>-1760</v>
      </c>
      <c r="I390" s="5">
        <v>-325</v>
      </c>
      <c r="J390" s="5">
        <v>-3249</v>
      </c>
    </row>
    <row r="391" spans="1:10" x14ac:dyDescent="0.25">
      <c r="A391" t="s">
        <v>381</v>
      </c>
      <c r="B391" t="s">
        <v>381</v>
      </c>
      <c r="C391">
        <v>10</v>
      </c>
      <c r="D391" t="s">
        <v>99</v>
      </c>
      <c r="E391">
        <v>7</v>
      </c>
      <c r="F391" t="s">
        <v>111</v>
      </c>
      <c r="G391" t="str">
        <f t="shared" si="6"/>
        <v>AbujaAirtimeAgent Airtime Commission</v>
      </c>
      <c r="H391" s="5">
        <v>170032.31</v>
      </c>
      <c r="I391" s="5">
        <v>174572</v>
      </c>
      <c r="J391" s="5">
        <v>149426.53</v>
      </c>
    </row>
    <row r="392" spans="1:10" x14ac:dyDescent="0.25">
      <c r="A392" t="s">
        <v>381</v>
      </c>
      <c r="B392" t="s">
        <v>381</v>
      </c>
      <c r="C392">
        <v>10</v>
      </c>
      <c r="D392" t="s">
        <v>99</v>
      </c>
      <c r="E392">
        <v>7</v>
      </c>
      <c r="F392" t="s">
        <v>112</v>
      </c>
      <c r="G392" t="str">
        <f t="shared" si="6"/>
        <v>AbujaAirtimeAgent Airtime Commission - Reversals</v>
      </c>
      <c r="H392" s="5">
        <v>0</v>
      </c>
      <c r="I392" s="5">
        <v>0</v>
      </c>
      <c r="J392" s="5">
        <v>0</v>
      </c>
    </row>
    <row r="393" spans="1:10" x14ac:dyDescent="0.25">
      <c r="A393" t="s">
        <v>139</v>
      </c>
      <c r="B393" t="s">
        <v>139</v>
      </c>
      <c r="C393">
        <v>1</v>
      </c>
      <c r="D393" t="s">
        <v>4</v>
      </c>
      <c r="E393">
        <v>1</v>
      </c>
      <c r="F393" t="s">
        <v>5</v>
      </c>
      <c r="G393" t="str">
        <f t="shared" si="6"/>
        <v>EnuguAgent Network Sales# of Approved Agents in Total</v>
      </c>
      <c r="H393" s="5">
        <v>7238</v>
      </c>
      <c r="I393" s="5">
        <v>7453</v>
      </c>
      <c r="J393" s="5">
        <v>7743</v>
      </c>
    </row>
    <row r="394" spans="1:10" x14ac:dyDescent="0.25">
      <c r="A394" t="s">
        <v>139</v>
      </c>
      <c r="B394" t="s">
        <v>139</v>
      </c>
      <c r="C394">
        <v>1</v>
      </c>
      <c r="D394" t="s">
        <v>4</v>
      </c>
      <c r="E394">
        <v>2</v>
      </c>
      <c r="F394" t="s">
        <v>6</v>
      </c>
      <c r="G394" t="str">
        <f t="shared" si="6"/>
        <v>EnuguAgent Network SalesActive Agents in total (at least 1 transactions in the month)</v>
      </c>
      <c r="H394" s="5">
        <v>4187</v>
      </c>
      <c r="I394" s="5">
        <v>4293</v>
      </c>
      <c r="J394" s="5">
        <v>4502</v>
      </c>
    </row>
    <row r="395" spans="1:10" x14ac:dyDescent="0.25">
      <c r="A395" t="s">
        <v>139</v>
      </c>
      <c r="B395" t="s">
        <v>139</v>
      </c>
      <c r="C395">
        <v>1</v>
      </c>
      <c r="D395" t="s">
        <v>4</v>
      </c>
      <c r="E395">
        <v>2</v>
      </c>
      <c r="F395" t="s">
        <v>7</v>
      </c>
      <c r="G395" t="str">
        <f t="shared" si="6"/>
        <v>EnuguAgent Network SalesActive Agents in total (at least 5 transactions in the month)</v>
      </c>
      <c r="H395" s="5">
        <v>3624</v>
      </c>
      <c r="I395" s="5">
        <v>3694</v>
      </c>
      <c r="J395" s="5">
        <v>3949</v>
      </c>
    </row>
    <row r="396" spans="1:10" x14ac:dyDescent="0.25">
      <c r="A396" t="s">
        <v>139</v>
      </c>
      <c r="B396" t="s">
        <v>139</v>
      </c>
      <c r="C396">
        <v>1</v>
      </c>
      <c r="D396" t="s">
        <v>4</v>
      </c>
      <c r="E396">
        <v>2</v>
      </c>
      <c r="F396" t="s">
        <v>8</v>
      </c>
      <c r="G396" t="str">
        <f t="shared" si="6"/>
        <v>EnuguAgent Network SalesFresh Active Agents in total (at least 1 transactions in the month)</v>
      </c>
      <c r="H396" s="5">
        <v>369</v>
      </c>
      <c r="I396" s="5">
        <v>440</v>
      </c>
      <c r="J396" s="5">
        <v>472</v>
      </c>
    </row>
    <row r="397" spans="1:10" x14ac:dyDescent="0.25">
      <c r="A397" t="s">
        <v>139</v>
      </c>
      <c r="B397" t="s">
        <v>139</v>
      </c>
      <c r="C397">
        <v>1</v>
      </c>
      <c r="D397" t="s">
        <v>4</v>
      </c>
      <c r="E397">
        <v>2</v>
      </c>
      <c r="F397" t="s">
        <v>9</v>
      </c>
      <c r="G397" t="str">
        <f t="shared" si="6"/>
        <v>EnuguAgent Network SalesFresh Active Agents in total (at least 5 transactions in the month)</v>
      </c>
      <c r="H397" s="5">
        <v>364</v>
      </c>
      <c r="I397" s="5">
        <v>384</v>
      </c>
      <c r="J397" s="5">
        <v>466</v>
      </c>
    </row>
    <row r="398" spans="1:10" x14ac:dyDescent="0.25">
      <c r="A398" t="s">
        <v>139</v>
      </c>
      <c r="B398" t="s">
        <v>139</v>
      </c>
      <c r="C398">
        <v>1</v>
      </c>
      <c r="D398" t="s">
        <v>4</v>
      </c>
      <c r="E398">
        <v>3</v>
      </c>
      <c r="F398" t="s">
        <v>10</v>
      </c>
      <c r="G398" t="str">
        <f t="shared" si="6"/>
        <v>EnuguAgent Network SalesChurn Active Agents (1 txn in Month)</v>
      </c>
      <c r="H398" s="5">
        <v>309</v>
      </c>
      <c r="I398" s="5">
        <v>334</v>
      </c>
      <c r="J398" s="5">
        <v>263</v>
      </c>
    </row>
    <row r="399" spans="1:10" x14ac:dyDescent="0.25">
      <c r="A399" t="s">
        <v>139</v>
      </c>
      <c r="B399" t="s">
        <v>139</v>
      </c>
      <c r="C399">
        <v>1</v>
      </c>
      <c r="D399" t="s">
        <v>4</v>
      </c>
      <c r="E399">
        <v>3</v>
      </c>
      <c r="F399" t="s">
        <v>11</v>
      </c>
      <c r="G399" t="str">
        <f t="shared" si="6"/>
        <v>EnuguAgent Network SalesChurn Active Agents (5 txn in Month)</v>
      </c>
      <c r="H399" s="5">
        <v>330</v>
      </c>
      <c r="I399" s="5">
        <v>314</v>
      </c>
      <c r="J399" s="5">
        <v>211</v>
      </c>
    </row>
    <row r="400" spans="1:10" x14ac:dyDescent="0.25">
      <c r="A400" t="s">
        <v>139</v>
      </c>
      <c r="B400" t="s">
        <v>139</v>
      </c>
      <c r="C400">
        <v>2</v>
      </c>
      <c r="D400" t="s">
        <v>123</v>
      </c>
      <c r="E400">
        <v>4</v>
      </c>
      <c r="F400" t="s">
        <v>13</v>
      </c>
      <c r="G400" t="str">
        <f t="shared" si="6"/>
        <v>EnuguEnugu - All data in this section apply only to agents in Enugu (or the specific city)# Agents in City</v>
      </c>
      <c r="H400" s="5">
        <v>275</v>
      </c>
      <c r="I400" s="5">
        <v>277</v>
      </c>
      <c r="J400" s="5">
        <v>279</v>
      </c>
    </row>
    <row r="401" spans="1:10" x14ac:dyDescent="0.25">
      <c r="A401" t="s">
        <v>139</v>
      </c>
      <c r="B401" t="s">
        <v>139</v>
      </c>
      <c r="C401">
        <v>2</v>
      </c>
      <c r="D401" t="s">
        <v>123</v>
      </c>
      <c r="E401">
        <v>5</v>
      </c>
      <c r="F401" t="s">
        <v>14</v>
      </c>
      <c r="G401" t="str">
        <f t="shared" si="6"/>
        <v>EnuguEnugu - All data in this section apply only to agents in Enugu (or the specific city)Active Agents in City in month (at least 1 transactions in the month)</v>
      </c>
      <c r="H401" s="5">
        <v>117</v>
      </c>
      <c r="I401" s="5">
        <v>117</v>
      </c>
      <c r="J401" s="5">
        <v>118</v>
      </c>
    </row>
    <row r="402" spans="1:10" x14ac:dyDescent="0.25">
      <c r="A402" t="s">
        <v>139</v>
      </c>
      <c r="B402" t="s">
        <v>139</v>
      </c>
      <c r="C402">
        <v>2</v>
      </c>
      <c r="D402" t="s">
        <v>123</v>
      </c>
      <c r="E402">
        <v>5</v>
      </c>
      <c r="F402" t="s">
        <v>15</v>
      </c>
      <c r="G402" t="str">
        <f t="shared" si="6"/>
        <v>EnuguEnugu - All data in this section apply only to agents in Enugu (or the specific city)Active Agents in City in month (at least 5 transactions in the month)</v>
      </c>
      <c r="H402" s="5">
        <v>104</v>
      </c>
      <c r="I402" s="5">
        <v>105</v>
      </c>
      <c r="J402" s="5">
        <v>105</v>
      </c>
    </row>
    <row r="403" spans="1:10" x14ac:dyDescent="0.25">
      <c r="A403" t="s">
        <v>139</v>
      </c>
      <c r="B403" t="s">
        <v>139</v>
      </c>
      <c r="C403">
        <v>2</v>
      </c>
      <c r="D403" t="s">
        <v>123</v>
      </c>
      <c r="E403">
        <v>6</v>
      </c>
      <c r="F403" t="s">
        <v>16</v>
      </c>
      <c r="G403" t="str">
        <f t="shared" si="6"/>
        <v>EnuguEnugu - All data in this section apply only to agents in Enugu (or the specific city)Churn City Agents in Month (1 txn in Month)</v>
      </c>
      <c r="H403" s="5">
        <v>7</v>
      </c>
      <c r="I403" s="5">
        <v>5</v>
      </c>
      <c r="J403" s="5">
        <v>8</v>
      </c>
    </row>
    <row r="404" spans="1:10" x14ac:dyDescent="0.25">
      <c r="A404" t="s">
        <v>139</v>
      </c>
      <c r="B404" t="s">
        <v>139</v>
      </c>
      <c r="C404">
        <v>2</v>
      </c>
      <c r="D404" t="s">
        <v>123</v>
      </c>
      <c r="E404">
        <v>6</v>
      </c>
      <c r="F404" t="s">
        <v>17</v>
      </c>
      <c r="G404" t="str">
        <f t="shared" si="6"/>
        <v>EnuguEnugu - All data in this section apply only to agents in Enugu (or the specific city)Churn City Agents in Month (5 txn in Month)</v>
      </c>
      <c r="H404" s="5">
        <v>7</v>
      </c>
      <c r="I404" s="5">
        <v>8</v>
      </c>
      <c r="J404" s="5">
        <v>10</v>
      </c>
    </row>
    <row r="405" spans="1:10" x14ac:dyDescent="0.25">
      <c r="A405" t="s">
        <v>139</v>
      </c>
      <c r="B405" t="s">
        <v>139</v>
      </c>
      <c r="C405">
        <v>3</v>
      </c>
      <c r="D405" t="s">
        <v>18</v>
      </c>
      <c r="E405">
        <v>1</v>
      </c>
      <c r="F405" t="s">
        <v>19</v>
      </c>
      <c r="G405" t="str">
        <f t="shared" si="6"/>
        <v>EnuguDeposit into Paga Number of Agents performing at least 1 Deposit for Customer or another Agent (Accept Deposit)</v>
      </c>
      <c r="H405" s="5">
        <v>26</v>
      </c>
      <c r="I405" s="5">
        <v>29</v>
      </c>
      <c r="J405" s="5">
        <v>31</v>
      </c>
    </row>
    <row r="406" spans="1:10" x14ac:dyDescent="0.25">
      <c r="A406" t="s">
        <v>139</v>
      </c>
      <c r="B406" t="s">
        <v>139</v>
      </c>
      <c r="C406">
        <v>3</v>
      </c>
      <c r="D406" t="s">
        <v>18</v>
      </c>
      <c r="E406">
        <v>2</v>
      </c>
      <c r="F406" t="s">
        <v>380</v>
      </c>
      <c r="G406" t="str">
        <f t="shared" si="6"/>
        <v>EnuguDeposit into Paga Churn Agents DP</v>
      </c>
      <c r="H406" s="5">
        <v>19</v>
      </c>
      <c r="I406" s="5">
        <v>9</v>
      </c>
      <c r="J406" s="5">
        <v>9</v>
      </c>
    </row>
    <row r="407" spans="1:10" x14ac:dyDescent="0.25">
      <c r="A407" t="s">
        <v>139</v>
      </c>
      <c r="B407" t="s">
        <v>139</v>
      </c>
      <c r="C407">
        <v>3</v>
      </c>
      <c r="D407" t="s">
        <v>18</v>
      </c>
      <c r="E407">
        <v>2</v>
      </c>
      <c r="F407" t="s">
        <v>21</v>
      </c>
      <c r="G407" t="str">
        <f t="shared" si="6"/>
        <v xml:space="preserve">EnuguDeposit into Paga New / Fresh Agents DP in Month </v>
      </c>
      <c r="H407" s="5">
        <v>8</v>
      </c>
      <c r="I407" s="5">
        <v>12</v>
      </c>
      <c r="J407" s="5">
        <v>11</v>
      </c>
    </row>
    <row r="408" spans="1:10" x14ac:dyDescent="0.25">
      <c r="A408" t="s">
        <v>139</v>
      </c>
      <c r="B408" t="s">
        <v>139</v>
      </c>
      <c r="C408">
        <v>3</v>
      </c>
      <c r="D408" t="s">
        <v>18</v>
      </c>
      <c r="E408">
        <v>3</v>
      </c>
      <c r="F408" t="s">
        <v>22</v>
      </c>
      <c r="G408" t="str">
        <f t="shared" si="6"/>
        <v>EnuguDeposit into Paga Total DP Volume</v>
      </c>
      <c r="H408" s="5">
        <v>144</v>
      </c>
      <c r="I408" s="5">
        <v>129</v>
      </c>
      <c r="J408" s="5">
        <v>190</v>
      </c>
    </row>
    <row r="409" spans="1:10" x14ac:dyDescent="0.25">
      <c r="A409" t="s">
        <v>139</v>
      </c>
      <c r="B409" t="s">
        <v>139</v>
      </c>
      <c r="C409">
        <v>3</v>
      </c>
      <c r="D409" t="s">
        <v>18</v>
      </c>
      <c r="E409">
        <v>4</v>
      </c>
      <c r="F409" t="s">
        <v>23</v>
      </c>
      <c r="G409" t="str">
        <f t="shared" si="6"/>
        <v>EnuguDeposit into Paga Total DP Value</v>
      </c>
      <c r="H409" s="5">
        <v>1953011</v>
      </c>
      <c r="I409" s="5">
        <v>2227920</v>
      </c>
      <c r="J409" s="5">
        <v>3273800</v>
      </c>
    </row>
    <row r="410" spans="1:10" x14ac:dyDescent="0.25">
      <c r="A410" t="s">
        <v>139</v>
      </c>
      <c r="B410" t="s">
        <v>139</v>
      </c>
      <c r="C410">
        <v>3</v>
      </c>
      <c r="D410" t="s">
        <v>18</v>
      </c>
      <c r="E410">
        <v>5</v>
      </c>
      <c r="F410" t="s">
        <v>24</v>
      </c>
      <c r="G410" t="str">
        <f t="shared" si="6"/>
        <v>EnuguDeposit into Paga Average Value of DP</v>
      </c>
      <c r="H410" s="5">
        <v>13562.58</v>
      </c>
      <c r="I410" s="5">
        <v>17270.7</v>
      </c>
      <c r="J410" s="5">
        <v>17230.53</v>
      </c>
    </row>
    <row r="411" spans="1:10" x14ac:dyDescent="0.25">
      <c r="A411" t="s">
        <v>139</v>
      </c>
      <c r="B411" t="s">
        <v>139</v>
      </c>
      <c r="C411">
        <v>4</v>
      </c>
      <c r="D411" t="s">
        <v>25</v>
      </c>
      <c r="E411">
        <v>1</v>
      </c>
      <c r="F411" t="s">
        <v>26</v>
      </c>
      <c r="G411" t="str">
        <f t="shared" si="6"/>
        <v>EnuguMoney Transfer on PagaNumber of Agents performing MT on Paga (to customer or non-customer)</v>
      </c>
      <c r="H411" s="5">
        <v>4</v>
      </c>
      <c r="I411" s="5">
        <v>10</v>
      </c>
      <c r="J411" s="5">
        <v>31</v>
      </c>
    </row>
    <row r="412" spans="1:10" x14ac:dyDescent="0.25">
      <c r="A412" t="s">
        <v>139</v>
      </c>
      <c r="B412" t="s">
        <v>139</v>
      </c>
      <c r="C412">
        <v>4</v>
      </c>
      <c r="D412" t="s">
        <v>25</v>
      </c>
      <c r="E412">
        <v>2</v>
      </c>
      <c r="F412" t="s">
        <v>27</v>
      </c>
      <c r="G412" t="str">
        <f t="shared" si="6"/>
        <v>EnuguMoney Transfer on PagaChurn Agents MT</v>
      </c>
      <c r="H412" s="5">
        <v>4</v>
      </c>
      <c r="I412" s="5">
        <v>2</v>
      </c>
      <c r="J412" s="5">
        <v>2</v>
      </c>
    </row>
    <row r="413" spans="1:10" x14ac:dyDescent="0.25">
      <c r="A413" t="s">
        <v>139</v>
      </c>
      <c r="B413" t="s">
        <v>139</v>
      </c>
      <c r="C413">
        <v>4</v>
      </c>
      <c r="D413" t="s">
        <v>25</v>
      </c>
      <c r="E413">
        <v>2</v>
      </c>
      <c r="F413" t="s">
        <v>28</v>
      </c>
      <c r="G413" t="str">
        <f t="shared" si="6"/>
        <v xml:space="preserve">EnuguMoney Transfer on PagaNew / Fresh Agents MT in Month </v>
      </c>
      <c r="H413" s="5">
        <v>2</v>
      </c>
      <c r="I413" s="5">
        <v>4</v>
      </c>
      <c r="J413" s="5">
        <v>7</v>
      </c>
    </row>
    <row r="414" spans="1:10" x14ac:dyDescent="0.25">
      <c r="A414" t="s">
        <v>139</v>
      </c>
      <c r="B414" t="s">
        <v>139</v>
      </c>
      <c r="C414">
        <v>4</v>
      </c>
      <c r="D414" t="s">
        <v>25</v>
      </c>
      <c r="E414">
        <v>3</v>
      </c>
      <c r="F414" t="s">
        <v>29</v>
      </c>
      <c r="G414" t="str">
        <f t="shared" si="6"/>
        <v>EnuguMoney Transfer on PagaTotal MT Volume</v>
      </c>
      <c r="H414" s="5">
        <v>8</v>
      </c>
      <c r="I414" s="5">
        <v>13</v>
      </c>
      <c r="J414" s="5">
        <v>49</v>
      </c>
    </row>
    <row r="415" spans="1:10" x14ac:dyDescent="0.25">
      <c r="A415" t="s">
        <v>139</v>
      </c>
      <c r="B415" t="s">
        <v>139</v>
      </c>
      <c r="C415">
        <v>4</v>
      </c>
      <c r="D415" t="s">
        <v>25</v>
      </c>
      <c r="E415">
        <v>4</v>
      </c>
      <c r="F415" t="s">
        <v>30</v>
      </c>
      <c r="G415" t="str">
        <f t="shared" si="6"/>
        <v>EnuguMoney Transfer on PagaTotal MT Value</v>
      </c>
      <c r="H415" s="5">
        <v>117800</v>
      </c>
      <c r="I415" s="5">
        <v>336650</v>
      </c>
      <c r="J415" s="5">
        <v>2416200</v>
      </c>
    </row>
    <row r="416" spans="1:10" x14ac:dyDescent="0.25">
      <c r="A416" t="s">
        <v>139</v>
      </c>
      <c r="B416" t="s">
        <v>139</v>
      </c>
      <c r="C416">
        <v>4</v>
      </c>
      <c r="D416" t="s">
        <v>25</v>
      </c>
      <c r="E416">
        <v>5</v>
      </c>
      <c r="F416" t="s">
        <v>31</v>
      </c>
      <c r="G416" t="str">
        <f t="shared" si="6"/>
        <v>EnuguMoney Transfer on PagaAverage Value of MT</v>
      </c>
      <c r="H416" s="5">
        <v>14725</v>
      </c>
      <c r="I416" s="5">
        <v>25896.15</v>
      </c>
      <c r="J416" s="5">
        <v>49310.2</v>
      </c>
    </row>
    <row r="417" spans="1:10" x14ac:dyDescent="0.25">
      <c r="A417" t="s">
        <v>139</v>
      </c>
      <c r="B417" t="s">
        <v>139</v>
      </c>
      <c r="C417">
        <v>4</v>
      </c>
      <c r="D417" t="s">
        <v>25</v>
      </c>
      <c r="E417">
        <v>6</v>
      </c>
      <c r="F417" t="s">
        <v>32</v>
      </c>
      <c r="G417" t="str">
        <f t="shared" si="6"/>
        <v>EnuguMoney Transfer on PagaPaga MT Income</v>
      </c>
      <c r="H417" s="5">
        <v>920</v>
      </c>
      <c r="I417" s="5">
        <v>1590</v>
      </c>
      <c r="J417" s="5">
        <v>6780</v>
      </c>
    </row>
    <row r="418" spans="1:10" x14ac:dyDescent="0.25">
      <c r="A418" t="s">
        <v>139</v>
      </c>
      <c r="B418" t="s">
        <v>139</v>
      </c>
      <c r="C418">
        <v>4</v>
      </c>
      <c r="D418" t="s">
        <v>25</v>
      </c>
      <c r="E418">
        <v>7</v>
      </c>
      <c r="F418" t="s">
        <v>33</v>
      </c>
      <c r="G418" t="str">
        <f t="shared" si="6"/>
        <v>EnuguMoney Transfer on PagaAgent MT Commission</v>
      </c>
      <c r="H418" s="5">
        <v>580</v>
      </c>
      <c r="I418" s="5">
        <v>1010</v>
      </c>
      <c r="J418" s="5">
        <v>4220</v>
      </c>
    </row>
    <row r="419" spans="1:10" x14ac:dyDescent="0.25">
      <c r="A419" t="s">
        <v>139</v>
      </c>
      <c r="B419" t="s">
        <v>139</v>
      </c>
      <c r="C419">
        <v>5</v>
      </c>
      <c r="D419" t="s">
        <v>34</v>
      </c>
      <c r="E419">
        <v>1</v>
      </c>
      <c r="F419" t="s">
        <v>35</v>
      </c>
      <c r="G419" t="str">
        <f t="shared" si="6"/>
        <v>EnuguDeposit To BankNumber of Agents performing Deposit to Bank</v>
      </c>
      <c r="H419" s="5">
        <v>50</v>
      </c>
      <c r="I419" s="5">
        <v>58</v>
      </c>
      <c r="J419" s="5">
        <v>51</v>
      </c>
    </row>
    <row r="420" spans="1:10" x14ac:dyDescent="0.25">
      <c r="A420" t="s">
        <v>139</v>
      </c>
      <c r="B420" t="s">
        <v>139</v>
      </c>
      <c r="C420">
        <v>5</v>
      </c>
      <c r="D420" t="s">
        <v>34</v>
      </c>
      <c r="E420">
        <v>2</v>
      </c>
      <c r="F420" t="s">
        <v>36</v>
      </c>
      <c r="G420" t="str">
        <f t="shared" si="6"/>
        <v>EnuguDeposit To BankChurn Agents DB</v>
      </c>
      <c r="H420" s="5">
        <v>15</v>
      </c>
      <c r="I420" s="5">
        <v>12</v>
      </c>
      <c r="J420" s="5">
        <v>12</v>
      </c>
    </row>
    <row r="421" spans="1:10" x14ac:dyDescent="0.25">
      <c r="A421" t="s">
        <v>139</v>
      </c>
      <c r="B421" t="s">
        <v>139</v>
      </c>
      <c r="C421">
        <v>5</v>
      </c>
      <c r="D421" t="s">
        <v>37</v>
      </c>
      <c r="E421">
        <v>2</v>
      </c>
      <c r="F421" t="s">
        <v>38</v>
      </c>
      <c r="G421" t="str">
        <f t="shared" si="6"/>
        <v xml:space="preserve">EnuguDeposit To Bank New / Fresh Agents DB in Month </v>
      </c>
      <c r="H421" s="5">
        <v>6</v>
      </c>
      <c r="I421" s="5">
        <v>16</v>
      </c>
      <c r="J421" s="5">
        <v>11</v>
      </c>
    </row>
    <row r="422" spans="1:10" x14ac:dyDescent="0.25">
      <c r="A422" t="s">
        <v>139</v>
      </c>
      <c r="B422" t="s">
        <v>139</v>
      </c>
      <c r="C422">
        <v>5</v>
      </c>
      <c r="D422" t="s">
        <v>34</v>
      </c>
      <c r="E422">
        <v>3</v>
      </c>
      <c r="F422" t="s">
        <v>39</v>
      </c>
      <c r="G422" t="str">
        <f t="shared" si="6"/>
        <v>EnuguDeposit To BankTotal DB Volume</v>
      </c>
      <c r="H422" s="5">
        <v>334</v>
      </c>
      <c r="I422" s="5">
        <v>359</v>
      </c>
      <c r="J422" s="5">
        <v>396</v>
      </c>
    </row>
    <row r="423" spans="1:10" x14ac:dyDescent="0.25">
      <c r="A423" t="s">
        <v>139</v>
      </c>
      <c r="B423" t="s">
        <v>139</v>
      </c>
      <c r="C423">
        <v>5</v>
      </c>
      <c r="D423" t="s">
        <v>34</v>
      </c>
      <c r="E423">
        <v>3</v>
      </c>
      <c r="F423" t="s">
        <v>40</v>
      </c>
      <c r="G423" t="str">
        <f t="shared" si="6"/>
        <v>EnuguDeposit To BankTotal DB Volume - Reversals</v>
      </c>
      <c r="H423" s="5">
        <v>3</v>
      </c>
      <c r="I423" s="5">
        <v>1</v>
      </c>
      <c r="J423" s="5">
        <v>0</v>
      </c>
    </row>
    <row r="424" spans="1:10" x14ac:dyDescent="0.25">
      <c r="A424" t="s">
        <v>139</v>
      </c>
      <c r="B424" t="s">
        <v>139</v>
      </c>
      <c r="C424">
        <v>5</v>
      </c>
      <c r="D424" t="s">
        <v>34</v>
      </c>
      <c r="E424">
        <v>4</v>
      </c>
      <c r="F424" t="s">
        <v>41</v>
      </c>
      <c r="G424" t="str">
        <f t="shared" si="6"/>
        <v>EnuguDeposit To BankTotal DB Value</v>
      </c>
      <c r="H424" s="5">
        <v>5955410</v>
      </c>
      <c r="I424" s="5">
        <v>5582250</v>
      </c>
      <c r="J424" s="5">
        <v>7041970</v>
      </c>
    </row>
    <row r="425" spans="1:10" x14ac:dyDescent="0.25">
      <c r="A425" t="s">
        <v>139</v>
      </c>
      <c r="B425" t="s">
        <v>139</v>
      </c>
      <c r="C425">
        <v>5</v>
      </c>
      <c r="D425" t="s">
        <v>34</v>
      </c>
      <c r="E425">
        <v>4</v>
      </c>
      <c r="F425" t="s">
        <v>42</v>
      </c>
      <c r="G425" t="str">
        <f t="shared" si="6"/>
        <v>EnuguDeposit To BankTotal DB Value - Reversals</v>
      </c>
      <c r="H425" s="5">
        <v>-122000</v>
      </c>
      <c r="I425" s="5">
        <v>-5000</v>
      </c>
      <c r="J425" s="5">
        <v>0</v>
      </c>
    </row>
    <row r="426" spans="1:10" x14ac:dyDescent="0.25">
      <c r="A426" t="s">
        <v>139</v>
      </c>
      <c r="B426" t="s">
        <v>139</v>
      </c>
      <c r="C426">
        <v>5</v>
      </c>
      <c r="D426" t="s">
        <v>34</v>
      </c>
      <c r="E426">
        <v>5</v>
      </c>
      <c r="F426" t="s">
        <v>43</v>
      </c>
      <c r="G426" t="str">
        <f t="shared" si="6"/>
        <v>EnuguDeposit To BankAverage Value of DB</v>
      </c>
      <c r="H426" s="5">
        <v>17830.57</v>
      </c>
      <c r="I426" s="5">
        <v>15549.44</v>
      </c>
      <c r="J426" s="5">
        <v>17782.75</v>
      </c>
    </row>
    <row r="427" spans="1:10" x14ac:dyDescent="0.25">
      <c r="A427" t="s">
        <v>139</v>
      </c>
      <c r="B427" t="s">
        <v>139</v>
      </c>
      <c r="C427">
        <v>5</v>
      </c>
      <c r="D427" t="s">
        <v>34</v>
      </c>
      <c r="E427">
        <v>5</v>
      </c>
      <c r="F427" t="s">
        <v>44</v>
      </c>
      <c r="G427" t="str">
        <f t="shared" si="6"/>
        <v>EnuguDeposit To BankAverage Value of DB - Reversals</v>
      </c>
      <c r="H427" s="5">
        <v>-40666.67</v>
      </c>
      <c r="I427" s="5">
        <v>-5000</v>
      </c>
      <c r="J427" s="5">
        <v>0</v>
      </c>
    </row>
    <row r="428" spans="1:10" x14ac:dyDescent="0.25">
      <c r="A428" t="s">
        <v>139</v>
      </c>
      <c r="B428" t="s">
        <v>139</v>
      </c>
      <c r="C428">
        <v>5</v>
      </c>
      <c r="D428" t="s">
        <v>34</v>
      </c>
      <c r="E428">
        <v>6</v>
      </c>
      <c r="F428" t="s">
        <v>45</v>
      </c>
      <c r="G428" t="str">
        <f t="shared" si="6"/>
        <v>EnuguDeposit To BankPaga DB Income</v>
      </c>
      <c r="H428" s="5">
        <v>26970</v>
      </c>
      <c r="I428" s="5">
        <v>29940</v>
      </c>
      <c r="J428" s="5">
        <v>33160</v>
      </c>
    </row>
    <row r="429" spans="1:10" x14ac:dyDescent="0.25">
      <c r="A429" t="s">
        <v>139</v>
      </c>
      <c r="B429" t="s">
        <v>139</v>
      </c>
      <c r="C429">
        <v>5</v>
      </c>
      <c r="D429" t="s">
        <v>34</v>
      </c>
      <c r="E429">
        <v>6</v>
      </c>
      <c r="F429" t="s">
        <v>46</v>
      </c>
      <c r="G429" t="str">
        <f t="shared" si="6"/>
        <v>EnuguDeposit To BankPaga DB Income - Reversal</v>
      </c>
      <c r="H429" s="5">
        <v>-220</v>
      </c>
      <c r="I429" s="5">
        <v>-100</v>
      </c>
      <c r="J429" s="5">
        <v>0</v>
      </c>
    </row>
    <row r="430" spans="1:10" x14ac:dyDescent="0.25">
      <c r="A430" t="s">
        <v>139</v>
      </c>
      <c r="B430" t="s">
        <v>139</v>
      </c>
      <c r="C430">
        <v>5</v>
      </c>
      <c r="D430" t="s">
        <v>34</v>
      </c>
      <c r="E430">
        <v>7</v>
      </c>
      <c r="F430" t="s">
        <v>47</v>
      </c>
      <c r="G430" t="str">
        <f t="shared" si="6"/>
        <v>EnuguDeposit To BankAgent DB Commission</v>
      </c>
      <c r="H430" s="5">
        <v>22230</v>
      </c>
      <c r="I430" s="5">
        <v>23610</v>
      </c>
      <c r="J430" s="5">
        <v>26240</v>
      </c>
    </row>
    <row r="431" spans="1:10" x14ac:dyDescent="0.25">
      <c r="A431" t="s">
        <v>139</v>
      </c>
      <c r="B431" t="s">
        <v>139</v>
      </c>
      <c r="C431">
        <v>5</v>
      </c>
      <c r="D431" t="s">
        <v>34</v>
      </c>
      <c r="E431">
        <v>7</v>
      </c>
      <c r="F431" t="s">
        <v>48</v>
      </c>
      <c r="G431" t="str">
        <f t="shared" si="6"/>
        <v>EnuguDeposit To BankAgent DB Commission - Reversal</v>
      </c>
      <c r="H431" s="5">
        <v>-230</v>
      </c>
      <c r="I431" s="5">
        <v>-50</v>
      </c>
      <c r="J431" s="5">
        <v>0</v>
      </c>
    </row>
    <row r="432" spans="1:10" x14ac:dyDescent="0.25">
      <c r="A432" t="s">
        <v>139</v>
      </c>
      <c r="B432" t="s">
        <v>139</v>
      </c>
      <c r="C432">
        <v>6</v>
      </c>
      <c r="D432" t="s">
        <v>49</v>
      </c>
      <c r="E432">
        <v>1</v>
      </c>
      <c r="F432" t="s">
        <v>50</v>
      </c>
      <c r="G432" t="str">
        <f t="shared" si="6"/>
        <v>EnuguMerchant Payments (Bill Pay)Number of agents performing DStv</v>
      </c>
      <c r="H432" s="5">
        <v>60</v>
      </c>
      <c r="I432" s="5">
        <v>57</v>
      </c>
      <c r="J432" s="5">
        <v>62</v>
      </c>
    </row>
    <row r="433" spans="1:10" x14ac:dyDescent="0.25">
      <c r="A433" t="s">
        <v>139</v>
      </c>
      <c r="B433" t="s">
        <v>139</v>
      </c>
      <c r="C433">
        <v>6</v>
      </c>
      <c r="D433" t="s">
        <v>49</v>
      </c>
      <c r="E433">
        <v>2</v>
      </c>
      <c r="F433" t="s">
        <v>51</v>
      </c>
      <c r="G433" t="str">
        <f t="shared" si="6"/>
        <v>EnuguMerchant Payments (Bill Pay)Churn Agents DStv BP</v>
      </c>
      <c r="H433" s="5">
        <v>1</v>
      </c>
      <c r="I433" s="5">
        <v>5</v>
      </c>
      <c r="J433" s="5">
        <v>1</v>
      </c>
    </row>
    <row r="434" spans="1:10" x14ac:dyDescent="0.25">
      <c r="A434" t="s">
        <v>139</v>
      </c>
      <c r="B434" t="s">
        <v>139</v>
      </c>
      <c r="C434">
        <v>6</v>
      </c>
      <c r="D434" t="s">
        <v>49</v>
      </c>
      <c r="E434">
        <v>2</v>
      </c>
      <c r="F434" t="s">
        <v>52</v>
      </c>
      <c r="G434" t="str">
        <f t="shared" si="6"/>
        <v xml:space="preserve">EnuguMerchant Payments (Bill Pay)New / Fresh Agents BP in Month </v>
      </c>
      <c r="H434" s="5">
        <v>15</v>
      </c>
      <c r="I434" s="5">
        <v>9</v>
      </c>
      <c r="J434" s="5">
        <v>9</v>
      </c>
    </row>
    <row r="435" spans="1:10" x14ac:dyDescent="0.25">
      <c r="A435" t="s">
        <v>139</v>
      </c>
      <c r="B435" t="s">
        <v>139</v>
      </c>
      <c r="C435">
        <v>6</v>
      </c>
      <c r="D435" t="s">
        <v>49</v>
      </c>
      <c r="E435">
        <v>3</v>
      </c>
      <c r="F435" t="s">
        <v>53</v>
      </c>
      <c r="G435" t="str">
        <f t="shared" si="6"/>
        <v>EnuguMerchant Payments (Bill Pay)Total DStv BP Volume</v>
      </c>
      <c r="H435" s="5">
        <v>700</v>
      </c>
      <c r="I435" s="5">
        <v>771</v>
      </c>
      <c r="J435" s="5">
        <v>988</v>
      </c>
    </row>
    <row r="436" spans="1:10" x14ac:dyDescent="0.25">
      <c r="A436" t="s">
        <v>139</v>
      </c>
      <c r="B436" t="s">
        <v>139</v>
      </c>
      <c r="C436">
        <v>6</v>
      </c>
      <c r="D436" t="s">
        <v>49</v>
      </c>
      <c r="E436">
        <v>3</v>
      </c>
      <c r="F436" t="s">
        <v>54</v>
      </c>
      <c r="G436" t="str">
        <f t="shared" si="6"/>
        <v>EnuguMerchant Payments (Bill Pay)Total DStv BP Volume - Reversal</v>
      </c>
      <c r="H436" s="5" t="s">
        <v>122</v>
      </c>
      <c r="I436" s="5" t="s">
        <v>122</v>
      </c>
      <c r="J436" s="5">
        <v>1</v>
      </c>
    </row>
    <row r="437" spans="1:10" x14ac:dyDescent="0.25">
      <c r="A437" t="s">
        <v>139</v>
      </c>
      <c r="B437" t="s">
        <v>139</v>
      </c>
      <c r="C437">
        <v>6</v>
      </c>
      <c r="D437" t="s">
        <v>49</v>
      </c>
      <c r="E437">
        <v>4</v>
      </c>
      <c r="F437" t="s">
        <v>55</v>
      </c>
      <c r="G437" t="str">
        <f t="shared" si="6"/>
        <v>EnuguMerchant Payments (Bill Pay)Total DStv BP Value</v>
      </c>
      <c r="H437" s="5">
        <v>3221360</v>
      </c>
      <c r="I437" s="5">
        <v>3625010</v>
      </c>
      <c r="J437" s="5">
        <v>4630580</v>
      </c>
    </row>
    <row r="438" spans="1:10" x14ac:dyDescent="0.25">
      <c r="A438" t="s">
        <v>139</v>
      </c>
      <c r="B438" t="s">
        <v>139</v>
      </c>
      <c r="C438">
        <v>6</v>
      </c>
      <c r="D438" t="s">
        <v>49</v>
      </c>
      <c r="E438">
        <v>4</v>
      </c>
      <c r="F438" t="s">
        <v>56</v>
      </c>
      <c r="G438" t="str">
        <f t="shared" si="6"/>
        <v>EnuguMerchant Payments (Bill Pay)Total DStv BP Value - Reversal</v>
      </c>
      <c r="H438" s="5" t="s">
        <v>122</v>
      </c>
      <c r="I438" s="5" t="s">
        <v>122</v>
      </c>
      <c r="J438" s="5">
        <v>-1500</v>
      </c>
    </row>
    <row r="439" spans="1:10" x14ac:dyDescent="0.25">
      <c r="A439" t="s">
        <v>139</v>
      </c>
      <c r="B439" t="s">
        <v>139</v>
      </c>
      <c r="C439">
        <v>6</v>
      </c>
      <c r="D439" t="s">
        <v>49</v>
      </c>
      <c r="E439">
        <v>5</v>
      </c>
      <c r="F439" t="s">
        <v>57</v>
      </c>
      <c r="G439" t="str">
        <f t="shared" si="6"/>
        <v>EnuguMerchant Payments (Bill Pay)Average Value of DStv BP</v>
      </c>
      <c r="H439" s="5">
        <v>4601.9399999999996</v>
      </c>
      <c r="I439" s="5">
        <v>4701.7</v>
      </c>
      <c r="J439" s="5">
        <v>4686.82</v>
      </c>
    </row>
    <row r="440" spans="1:10" x14ac:dyDescent="0.25">
      <c r="A440" t="s">
        <v>139</v>
      </c>
      <c r="B440" t="s">
        <v>139</v>
      </c>
      <c r="C440">
        <v>6</v>
      </c>
      <c r="D440" t="s">
        <v>49</v>
      </c>
      <c r="E440">
        <v>5</v>
      </c>
      <c r="F440" t="s">
        <v>58</v>
      </c>
      <c r="G440" t="str">
        <f t="shared" si="6"/>
        <v>EnuguMerchant Payments (Bill Pay)Average Value of DStv BP - Reversals</v>
      </c>
      <c r="H440" s="5" t="s">
        <v>122</v>
      </c>
      <c r="I440" s="5" t="s">
        <v>122</v>
      </c>
      <c r="J440" s="5">
        <v>-1500</v>
      </c>
    </row>
    <row r="441" spans="1:10" x14ac:dyDescent="0.25">
      <c r="A441" t="s">
        <v>139</v>
      </c>
      <c r="B441" t="s">
        <v>139</v>
      </c>
      <c r="C441">
        <v>6</v>
      </c>
      <c r="D441" t="s">
        <v>49</v>
      </c>
      <c r="E441">
        <v>6</v>
      </c>
      <c r="F441" t="s">
        <v>59</v>
      </c>
      <c r="G441" t="str">
        <f t="shared" si="6"/>
        <v>EnuguMerchant Payments (Bill Pay)Paga DStv BP Income</v>
      </c>
      <c r="H441" s="5">
        <v>46213.599999999999</v>
      </c>
      <c r="I441" s="5">
        <v>51670.1</v>
      </c>
      <c r="J441" s="5">
        <v>66060.800000000003</v>
      </c>
    </row>
    <row r="442" spans="1:10" x14ac:dyDescent="0.25">
      <c r="A442" t="s">
        <v>139</v>
      </c>
      <c r="B442" t="s">
        <v>139</v>
      </c>
      <c r="C442">
        <v>6</v>
      </c>
      <c r="D442" t="s">
        <v>49</v>
      </c>
      <c r="E442">
        <v>6</v>
      </c>
      <c r="F442" t="s">
        <v>60</v>
      </c>
      <c r="G442" t="str">
        <f t="shared" si="6"/>
        <v>EnuguMerchant Payments (Bill Pay)Paga DStv BP Income - Reversals</v>
      </c>
      <c r="H442" s="5" t="s">
        <v>122</v>
      </c>
      <c r="I442" s="5" t="s">
        <v>122</v>
      </c>
      <c r="J442" s="5">
        <v>0</v>
      </c>
    </row>
    <row r="443" spans="1:10" x14ac:dyDescent="0.25">
      <c r="A443" t="s">
        <v>139</v>
      </c>
      <c r="B443" t="s">
        <v>139</v>
      </c>
      <c r="C443">
        <v>6</v>
      </c>
      <c r="D443" t="s">
        <v>49</v>
      </c>
      <c r="E443">
        <v>7</v>
      </c>
      <c r="F443" t="s">
        <v>61</v>
      </c>
      <c r="G443" t="str">
        <f t="shared" si="6"/>
        <v>EnuguMerchant Payments (Bill Pay)Agent DStv BP Commission</v>
      </c>
      <c r="H443" s="5">
        <v>33010</v>
      </c>
      <c r="I443" s="5">
        <v>37630</v>
      </c>
      <c r="J443" s="5">
        <v>47340</v>
      </c>
    </row>
    <row r="444" spans="1:10" x14ac:dyDescent="0.25">
      <c r="A444" t="s">
        <v>139</v>
      </c>
      <c r="B444" t="s">
        <v>139</v>
      </c>
      <c r="C444">
        <v>6</v>
      </c>
      <c r="D444" t="s">
        <v>49</v>
      </c>
      <c r="E444">
        <v>7</v>
      </c>
      <c r="F444" t="s">
        <v>62</v>
      </c>
      <c r="G444" t="str">
        <f t="shared" si="6"/>
        <v>EnuguMerchant Payments (Bill Pay)Agent DStv BP Commission - Reversals</v>
      </c>
      <c r="H444" s="5" t="s">
        <v>122</v>
      </c>
      <c r="I444" s="5" t="s">
        <v>122</v>
      </c>
      <c r="J444" s="5">
        <v>0</v>
      </c>
    </row>
    <row r="445" spans="1:10" x14ac:dyDescent="0.25">
      <c r="A445" t="s">
        <v>139</v>
      </c>
      <c r="B445" t="s">
        <v>139</v>
      </c>
      <c r="C445">
        <v>7</v>
      </c>
      <c r="D445" t="s">
        <v>49</v>
      </c>
      <c r="E445">
        <v>1</v>
      </c>
      <c r="F445" t="s">
        <v>63</v>
      </c>
      <c r="G445" t="str">
        <f t="shared" si="6"/>
        <v>EnuguMerchant Payments (Bill Pay)Number of agents performing Gotv</v>
      </c>
      <c r="H445" s="5">
        <v>88</v>
      </c>
      <c r="I445" s="5">
        <v>91</v>
      </c>
      <c r="J445" s="5">
        <v>101</v>
      </c>
    </row>
    <row r="446" spans="1:10" x14ac:dyDescent="0.25">
      <c r="A446" t="s">
        <v>139</v>
      </c>
      <c r="B446" t="s">
        <v>139</v>
      </c>
      <c r="C446">
        <v>7</v>
      </c>
      <c r="D446" t="s">
        <v>49</v>
      </c>
      <c r="E446">
        <v>2</v>
      </c>
      <c r="F446" t="s">
        <v>64</v>
      </c>
      <c r="G446" t="str">
        <f t="shared" si="6"/>
        <v>EnuguMerchant Payments (Bill Pay)Churn Agents Gotv BP</v>
      </c>
      <c r="H446" s="5">
        <v>8</v>
      </c>
      <c r="I446" s="5">
        <v>7</v>
      </c>
      <c r="J446" s="5">
        <v>5</v>
      </c>
    </row>
    <row r="447" spans="1:10" x14ac:dyDescent="0.25">
      <c r="A447" t="s">
        <v>139</v>
      </c>
      <c r="B447" t="s">
        <v>139</v>
      </c>
      <c r="C447">
        <v>7</v>
      </c>
      <c r="D447" t="s">
        <v>49</v>
      </c>
      <c r="E447">
        <v>2</v>
      </c>
      <c r="F447" t="s">
        <v>52</v>
      </c>
      <c r="G447" t="str">
        <f t="shared" si="6"/>
        <v xml:space="preserve">EnuguMerchant Payments (Bill Pay)New / Fresh Agents BP in Month </v>
      </c>
      <c r="H447" s="5">
        <v>13</v>
      </c>
      <c r="I447" s="5">
        <v>11</v>
      </c>
      <c r="J447" s="5">
        <v>12</v>
      </c>
    </row>
    <row r="448" spans="1:10" x14ac:dyDescent="0.25">
      <c r="A448" t="s">
        <v>139</v>
      </c>
      <c r="B448" t="s">
        <v>139</v>
      </c>
      <c r="C448">
        <v>7</v>
      </c>
      <c r="D448" t="s">
        <v>49</v>
      </c>
      <c r="E448">
        <v>3</v>
      </c>
      <c r="F448" t="s">
        <v>65</v>
      </c>
      <c r="G448" t="str">
        <f t="shared" si="6"/>
        <v>EnuguMerchant Payments (Bill Pay)Total Gotv BP Volume</v>
      </c>
      <c r="H448" s="5">
        <v>7593</v>
      </c>
      <c r="I448" s="5">
        <v>7132</v>
      </c>
      <c r="J448" s="5">
        <v>10333</v>
      </c>
    </row>
    <row r="449" spans="1:10" x14ac:dyDescent="0.25">
      <c r="A449" t="s">
        <v>139</v>
      </c>
      <c r="B449" t="s">
        <v>139</v>
      </c>
      <c r="C449">
        <v>7</v>
      </c>
      <c r="D449" t="s">
        <v>49</v>
      </c>
      <c r="E449">
        <v>3</v>
      </c>
      <c r="F449" t="s">
        <v>66</v>
      </c>
      <c r="G449" t="str">
        <f t="shared" si="6"/>
        <v>EnuguMerchant Payments (Bill Pay)Total Gotv BP Volume - Reversals</v>
      </c>
      <c r="H449" s="5">
        <v>2</v>
      </c>
      <c r="I449" s="5">
        <v>7</v>
      </c>
      <c r="J449" s="5">
        <v>11</v>
      </c>
    </row>
    <row r="450" spans="1:10" x14ac:dyDescent="0.25">
      <c r="A450" t="s">
        <v>139</v>
      </c>
      <c r="B450" t="s">
        <v>139</v>
      </c>
      <c r="C450">
        <v>7</v>
      </c>
      <c r="D450" t="s">
        <v>49</v>
      </c>
      <c r="E450">
        <v>4</v>
      </c>
      <c r="F450" t="s">
        <v>67</v>
      </c>
      <c r="G450" t="str">
        <f t="shared" si="6"/>
        <v>EnuguMerchant Payments (Bill Pay)Total Gotv BP Value</v>
      </c>
      <c r="H450" s="5">
        <v>11414900</v>
      </c>
      <c r="I450" s="5">
        <v>10609600</v>
      </c>
      <c r="J450" s="5">
        <v>15479650</v>
      </c>
    </row>
    <row r="451" spans="1:10" x14ac:dyDescent="0.25">
      <c r="A451" t="s">
        <v>139</v>
      </c>
      <c r="B451" t="s">
        <v>139</v>
      </c>
      <c r="C451">
        <v>7</v>
      </c>
      <c r="D451" t="s">
        <v>49</v>
      </c>
      <c r="E451">
        <v>4</v>
      </c>
      <c r="F451" t="s">
        <v>68</v>
      </c>
      <c r="G451" t="str">
        <f t="shared" ref="G451:G514" si="7">B451&amp;D451&amp;F451</f>
        <v>EnuguMerchant Payments (Bill Pay)Total Gotv BP Value - Reversals</v>
      </c>
      <c r="H451" s="5">
        <v>-2000</v>
      </c>
      <c r="I451" s="5">
        <v>-10500</v>
      </c>
      <c r="J451" s="5">
        <v>-22850</v>
      </c>
    </row>
    <row r="452" spans="1:10" x14ac:dyDescent="0.25">
      <c r="A452" t="s">
        <v>139</v>
      </c>
      <c r="B452" t="s">
        <v>139</v>
      </c>
      <c r="C452">
        <v>7</v>
      </c>
      <c r="D452" t="s">
        <v>49</v>
      </c>
      <c r="E452">
        <v>5</v>
      </c>
      <c r="F452" t="s">
        <v>69</v>
      </c>
      <c r="G452" t="str">
        <f t="shared" si="7"/>
        <v>EnuguMerchant Payments (Bill Pay)Average Value of Gotv BP</v>
      </c>
      <c r="H452" s="5">
        <v>1503.35</v>
      </c>
      <c r="I452" s="5">
        <v>1487.61</v>
      </c>
      <c r="J452" s="5">
        <v>1498.08</v>
      </c>
    </row>
    <row r="453" spans="1:10" x14ac:dyDescent="0.25">
      <c r="A453" t="s">
        <v>139</v>
      </c>
      <c r="B453" t="s">
        <v>139</v>
      </c>
      <c r="C453">
        <v>7</v>
      </c>
      <c r="D453" t="s">
        <v>49</v>
      </c>
      <c r="E453">
        <v>5</v>
      </c>
      <c r="F453" t="s">
        <v>70</v>
      </c>
      <c r="G453" t="str">
        <f t="shared" si="7"/>
        <v>EnuguMerchant Payments (Bill Pay)Average Value of Gotv BP - Reversals</v>
      </c>
      <c r="H453" s="5">
        <v>-1000</v>
      </c>
      <c r="I453" s="5">
        <v>-1500</v>
      </c>
      <c r="J453" s="5">
        <v>-2077.27</v>
      </c>
    </row>
    <row r="454" spans="1:10" x14ac:dyDescent="0.25">
      <c r="A454" t="s">
        <v>139</v>
      </c>
      <c r="B454" t="s">
        <v>139</v>
      </c>
      <c r="C454">
        <v>7</v>
      </c>
      <c r="D454" t="s">
        <v>49</v>
      </c>
      <c r="E454">
        <v>6</v>
      </c>
      <c r="F454" t="s">
        <v>71</v>
      </c>
      <c r="G454" t="str">
        <f t="shared" si="7"/>
        <v>EnuguMerchant Payments (Bill Pay)Paga Gotv BP Income</v>
      </c>
      <c r="H454" s="5">
        <v>265989</v>
      </c>
      <c r="I454" s="5">
        <v>248701</v>
      </c>
      <c r="J454" s="5">
        <v>361465</v>
      </c>
    </row>
    <row r="455" spans="1:10" x14ac:dyDescent="0.25">
      <c r="A455" t="s">
        <v>139</v>
      </c>
      <c r="B455" t="s">
        <v>139</v>
      </c>
      <c r="C455">
        <v>7</v>
      </c>
      <c r="D455" t="s">
        <v>49</v>
      </c>
      <c r="E455">
        <v>6</v>
      </c>
      <c r="F455" t="s">
        <v>72</v>
      </c>
      <c r="G455" t="str">
        <f t="shared" si="7"/>
        <v>EnuguMerchant Payments (Bill Pay)Paga Gotv BP Income - Reversals</v>
      </c>
      <c r="H455" s="5">
        <v>0</v>
      </c>
      <c r="I455" s="5">
        <v>0</v>
      </c>
      <c r="J455" s="5">
        <v>0</v>
      </c>
    </row>
    <row r="456" spans="1:10" x14ac:dyDescent="0.25">
      <c r="A456" t="s">
        <v>139</v>
      </c>
      <c r="B456" t="s">
        <v>139</v>
      </c>
      <c r="C456">
        <v>7</v>
      </c>
      <c r="D456" t="s">
        <v>49</v>
      </c>
      <c r="E456">
        <v>7</v>
      </c>
      <c r="F456" t="s">
        <v>73</v>
      </c>
      <c r="G456" t="str">
        <f t="shared" si="7"/>
        <v>EnuguMerchant Payments (Bill Pay)Agent Gotv BP Commission</v>
      </c>
      <c r="H456" s="5">
        <v>155570</v>
      </c>
      <c r="I456" s="5">
        <v>145260</v>
      </c>
      <c r="J456" s="5">
        <v>211090</v>
      </c>
    </row>
    <row r="457" spans="1:10" x14ac:dyDescent="0.25">
      <c r="A457" t="s">
        <v>139</v>
      </c>
      <c r="B457" t="s">
        <v>139</v>
      </c>
      <c r="C457">
        <v>7</v>
      </c>
      <c r="D457" t="s">
        <v>49</v>
      </c>
      <c r="E457">
        <v>7</v>
      </c>
      <c r="F457" t="s">
        <v>74</v>
      </c>
      <c r="G457" t="str">
        <f t="shared" si="7"/>
        <v>EnuguMerchant Payments (Bill Pay)Agent Gotv BP Commission - Reversals</v>
      </c>
      <c r="H457" s="5">
        <v>0</v>
      </c>
      <c r="I457" s="5">
        <v>0</v>
      </c>
      <c r="J457" s="5">
        <v>0</v>
      </c>
    </row>
    <row r="458" spans="1:10" x14ac:dyDescent="0.25">
      <c r="A458" t="s">
        <v>139</v>
      </c>
      <c r="B458" t="s">
        <v>139</v>
      </c>
      <c r="C458">
        <v>8</v>
      </c>
      <c r="D458" t="s">
        <v>49</v>
      </c>
      <c r="E458">
        <v>1</v>
      </c>
      <c r="F458" t="s">
        <v>75</v>
      </c>
      <c r="G458" t="str">
        <f t="shared" si="7"/>
        <v>EnuguMerchant Payments (Bill Pay)Number of agents performing Startimes</v>
      </c>
      <c r="H458" s="5">
        <v>42</v>
      </c>
      <c r="I458" s="5">
        <v>46</v>
      </c>
      <c r="J458" s="5">
        <v>47</v>
      </c>
    </row>
    <row r="459" spans="1:10" x14ac:dyDescent="0.25">
      <c r="A459" t="s">
        <v>139</v>
      </c>
      <c r="B459" t="s">
        <v>139</v>
      </c>
      <c r="C459">
        <v>8</v>
      </c>
      <c r="D459" t="s">
        <v>49</v>
      </c>
      <c r="E459">
        <v>2</v>
      </c>
      <c r="F459" t="s">
        <v>76</v>
      </c>
      <c r="G459" t="str">
        <f t="shared" si="7"/>
        <v>EnuguMerchant Payments (Bill Pay)Churn Agents Startimes BP</v>
      </c>
      <c r="H459" s="5">
        <v>2</v>
      </c>
      <c r="I459" s="5">
        <v>1</v>
      </c>
      <c r="J459" s="5">
        <v>1</v>
      </c>
    </row>
    <row r="460" spans="1:10" x14ac:dyDescent="0.25">
      <c r="A460" t="s">
        <v>139</v>
      </c>
      <c r="B460" t="s">
        <v>139</v>
      </c>
      <c r="C460">
        <v>8</v>
      </c>
      <c r="D460" t="s">
        <v>49</v>
      </c>
      <c r="E460">
        <v>2</v>
      </c>
      <c r="F460" t="s">
        <v>52</v>
      </c>
      <c r="G460" t="str">
        <f t="shared" si="7"/>
        <v xml:space="preserve">EnuguMerchant Payments (Bill Pay)New / Fresh Agents BP in Month </v>
      </c>
      <c r="H460" s="5">
        <v>10</v>
      </c>
      <c r="I460" s="5">
        <v>7</v>
      </c>
      <c r="J460" s="5">
        <v>11</v>
      </c>
    </row>
    <row r="461" spans="1:10" x14ac:dyDescent="0.25">
      <c r="A461" t="s">
        <v>139</v>
      </c>
      <c r="B461" t="s">
        <v>139</v>
      </c>
      <c r="C461">
        <v>8</v>
      </c>
      <c r="D461" t="s">
        <v>49</v>
      </c>
      <c r="E461">
        <v>3</v>
      </c>
      <c r="F461" t="s">
        <v>77</v>
      </c>
      <c r="G461" t="str">
        <f t="shared" si="7"/>
        <v>EnuguMerchant Payments (Bill Pay)Total Startimes BP Volume</v>
      </c>
      <c r="H461" s="5">
        <v>1306</v>
      </c>
      <c r="I461" s="5">
        <v>736</v>
      </c>
      <c r="J461" s="5">
        <v>1536</v>
      </c>
    </row>
    <row r="462" spans="1:10" x14ac:dyDescent="0.25">
      <c r="A462" t="s">
        <v>139</v>
      </c>
      <c r="B462" t="s">
        <v>139</v>
      </c>
      <c r="C462">
        <v>8</v>
      </c>
      <c r="D462" t="s">
        <v>49</v>
      </c>
      <c r="E462">
        <v>4</v>
      </c>
      <c r="F462" t="s">
        <v>79</v>
      </c>
      <c r="G462" t="str">
        <f t="shared" si="7"/>
        <v>EnuguMerchant Payments (Bill Pay)Total Startimes BP Value</v>
      </c>
      <c r="H462" s="5">
        <v>1611100</v>
      </c>
      <c r="I462" s="5">
        <v>929900</v>
      </c>
      <c r="J462" s="5">
        <v>1883040</v>
      </c>
    </row>
    <row r="463" spans="1:10" x14ac:dyDescent="0.25">
      <c r="A463" t="s">
        <v>139</v>
      </c>
      <c r="B463" t="s">
        <v>139</v>
      </c>
      <c r="C463">
        <v>8</v>
      </c>
      <c r="D463" t="s">
        <v>49</v>
      </c>
      <c r="E463">
        <v>5</v>
      </c>
      <c r="F463" t="s">
        <v>81</v>
      </c>
      <c r="G463" t="str">
        <f t="shared" si="7"/>
        <v>EnuguMerchant Payments (Bill Pay)Average Value of Startimes BP</v>
      </c>
      <c r="H463" s="5">
        <v>1233.6099999999999</v>
      </c>
      <c r="I463" s="5">
        <v>1263.45</v>
      </c>
      <c r="J463" s="5">
        <v>1225.94</v>
      </c>
    </row>
    <row r="464" spans="1:10" x14ac:dyDescent="0.25">
      <c r="A464" t="s">
        <v>139</v>
      </c>
      <c r="B464" t="s">
        <v>139</v>
      </c>
      <c r="C464">
        <v>8</v>
      </c>
      <c r="D464" t="s">
        <v>49</v>
      </c>
      <c r="E464">
        <v>6</v>
      </c>
      <c r="F464" t="s">
        <v>83</v>
      </c>
      <c r="G464" t="str">
        <f t="shared" si="7"/>
        <v>EnuguMerchant Payments (Bill Pay)Paga Startimes BP Income</v>
      </c>
      <c r="H464" s="5">
        <v>1562767</v>
      </c>
      <c r="I464" s="5">
        <v>902003</v>
      </c>
      <c r="J464" s="5">
        <v>1826548.8</v>
      </c>
    </row>
    <row r="465" spans="1:10" x14ac:dyDescent="0.25">
      <c r="A465" t="s">
        <v>139</v>
      </c>
      <c r="B465" t="s">
        <v>139</v>
      </c>
      <c r="C465">
        <v>8</v>
      </c>
      <c r="D465" t="s">
        <v>49</v>
      </c>
      <c r="E465">
        <v>7</v>
      </c>
      <c r="F465" t="s">
        <v>85</v>
      </c>
      <c r="G465" t="str">
        <f t="shared" si="7"/>
        <v>EnuguMerchant Payments (Bill Pay)Agent Startimes BP Commission</v>
      </c>
      <c r="H465" s="5">
        <v>48333</v>
      </c>
      <c r="I465" s="5">
        <v>27897</v>
      </c>
      <c r="J465" s="5">
        <v>56491.199999999997</v>
      </c>
    </row>
    <row r="466" spans="1:10" x14ac:dyDescent="0.25">
      <c r="A466" t="s">
        <v>139</v>
      </c>
      <c r="B466" t="s">
        <v>139</v>
      </c>
      <c r="C466">
        <v>9</v>
      </c>
      <c r="D466" t="s">
        <v>49</v>
      </c>
      <c r="E466">
        <v>1</v>
      </c>
      <c r="F466" t="s">
        <v>87</v>
      </c>
      <c r="G466" t="str">
        <f t="shared" si="7"/>
        <v>EnuguMerchant Payments (Bill Pay)Number of agents performing Other</v>
      </c>
      <c r="H466" s="5">
        <v>3</v>
      </c>
      <c r="I466" s="5">
        <v>3</v>
      </c>
      <c r="J466" s="5">
        <v>3</v>
      </c>
    </row>
    <row r="467" spans="1:10" x14ac:dyDescent="0.25">
      <c r="A467" t="s">
        <v>139</v>
      </c>
      <c r="B467" t="s">
        <v>139</v>
      </c>
      <c r="C467">
        <v>9</v>
      </c>
      <c r="D467" t="s">
        <v>49</v>
      </c>
      <c r="E467">
        <v>2</v>
      </c>
      <c r="F467" t="s">
        <v>88</v>
      </c>
      <c r="G467" t="str">
        <f t="shared" si="7"/>
        <v>EnuguMerchant Payments (Bill Pay)Churn Agents Other BP</v>
      </c>
      <c r="H467" s="5">
        <v>1</v>
      </c>
      <c r="I467" s="5" t="s">
        <v>122</v>
      </c>
      <c r="J467" s="5">
        <v>0</v>
      </c>
    </row>
    <row r="468" spans="1:10" x14ac:dyDescent="0.25">
      <c r="A468" t="s">
        <v>139</v>
      </c>
      <c r="B468" t="s">
        <v>139</v>
      </c>
      <c r="C468">
        <v>9</v>
      </c>
      <c r="D468" t="s">
        <v>49</v>
      </c>
      <c r="E468">
        <v>2</v>
      </c>
      <c r="F468" t="s">
        <v>52</v>
      </c>
      <c r="G468" t="str">
        <f t="shared" si="7"/>
        <v xml:space="preserve">EnuguMerchant Payments (Bill Pay)New / Fresh Agents BP in Month </v>
      </c>
      <c r="H468" s="5">
        <v>2</v>
      </c>
      <c r="I468" s="5">
        <v>2</v>
      </c>
      <c r="J468" s="5">
        <v>2</v>
      </c>
    </row>
    <row r="469" spans="1:10" x14ac:dyDescent="0.25">
      <c r="A469" t="s">
        <v>139</v>
      </c>
      <c r="B469" t="s">
        <v>139</v>
      </c>
      <c r="C469">
        <v>9</v>
      </c>
      <c r="D469" t="s">
        <v>49</v>
      </c>
      <c r="E469">
        <v>3</v>
      </c>
      <c r="F469" t="s">
        <v>89</v>
      </c>
      <c r="G469" t="str">
        <f t="shared" si="7"/>
        <v>EnuguMerchant Payments (Bill Pay)Total Other BP Volume</v>
      </c>
      <c r="H469" s="5">
        <v>3</v>
      </c>
      <c r="I469" s="5">
        <v>4</v>
      </c>
      <c r="J469" s="5">
        <v>4</v>
      </c>
    </row>
    <row r="470" spans="1:10" x14ac:dyDescent="0.25">
      <c r="A470" t="s">
        <v>139</v>
      </c>
      <c r="B470" t="s">
        <v>139</v>
      </c>
      <c r="C470">
        <v>9</v>
      </c>
      <c r="D470" t="s">
        <v>49</v>
      </c>
      <c r="E470">
        <v>4</v>
      </c>
      <c r="F470" t="s">
        <v>91</v>
      </c>
      <c r="G470" t="str">
        <f t="shared" si="7"/>
        <v>EnuguMerchant Payments (Bill Pay)Total Other BP Value</v>
      </c>
      <c r="H470" s="5">
        <v>11500</v>
      </c>
      <c r="I470" s="5">
        <v>12000</v>
      </c>
      <c r="J470" s="5">
        <v>10500</v>
      </c>
    </row>
    <row r="471" spans="1:10" x14ac:dyDescent="0.25">
      <c r="A471" t="s">
        <v>139</v>
      </c>
      <c r="B471" t="s">
        <v>139</v>
      </c>
      <c r="C471">
        <v>9</v>
      </c>
      <c r="D471" t="s">
        <v>49</v>
      </c>
      <c r="E471">
        <v>5</v>
      </c>
      <c r="F471" t="s">
        <v>93</v>
      </c>
      <c r="G471" t="str">
        <f t="shared" si="7"/>
        <v>EnuguMerchant Payments (Bill Pay)Average Value of Other BP</v>
      </c>
      <c r="H471" s="5">
        <v>3833.33</v>
      </c>
      <c r="I471" s="5">
        <v>3000</v>
      </c>
      <c r="J471" s="5">
        <v>2625</v>
      </c>
    </row>
    <row r="472" spans="1:10" x14ac:dyDescent="0.25">
      <c r="A472" t="s">
        <v>139</v>
      </c>
      <c r="B472" t="s">
        <v>139</v>
      </c>
      <c r="C472">
        <v>9</v>
      </c>
      <c r="D472" t="s">
        <v>49</v>
      </c>
      <c r="E472">
        <v>6</v>
      </c>
      <c r="F472" t="s">
        <v>95</v>
      </c>
      <c r="G472" t="str">
        <f t="shared" si="7"/>
        <v>EnuguMerchant Payments (Bill Pay)Paga Other BP Income</v>
      </c>
      <c r="H472" s="5">
        <v>1000</v>
      </c>
      <c r="I472" s="5">
        <v>0</v>
      </c>
      <c r="J472" s="5">
        <v>0</v>
      </c>
    </row>
    <row r="473" spans="1:10" x14ac:dyDescent="0.25">
      <c r="A473" t="s">
        <v>139</v>
      </c>
      <c r="B473" t="s">
        <v>139</v>
      </c>
      <c r="C473">
        <v>9</v>
      </c>
      <c r="D473" t="s">
        <v>49</v>
      </c>
      <c r="E473">
        <v>7</v>
      </c>
      <c r="F473" t="s">
        <v>97</v>
      </c>
      <c r="G473" t="str">
        <f t="shared" si="7"/>
        <v>EnuguMerchant Payments (Bill Pay)Agent Other BP Commission</v>
      </c>
      <c r="H473" s="5">
        <v>100</v>
      </c>
      <c r="I473" s="5">
        <v>200</v>
      </c>
      <c r="J473" s="5">
        <v>170</v>
      </c>
    </row>
    <row r="474" spans="1:10" x14ac:dyDescent="0.25">
      <c r="A474" t="s">
        <v>139</v>
      </c>
      <c r="B474" t="s">
        <v>139</v>
      </c>
      <c r="C474">
        <v>10</v>
      </c>
      <c r="D474" t="s">
        <v>99</v>
      </c>
      <c r="E474">
        <v>1</v>
      </c>
      <c r="F474" t="s">
        <v>100</v>
      </c>
      <c r="G474" t="str">
        <f t="shared" si="7"/>
        <v>EnuguAirtimeNumber of Agents performing Airtime on Transaction</v>
      </c>
      <c r="H474" s="5">
        <v>159</v>
      </c>
      <c r="I474" s="5">
        <v>156</v>
      </c>
      <c r="J474" s="5">
        <v>167</v>
      </c>
    </row>
    <row r="475" spans="1:10" x14ac:dyDescent="0.25">
      <c r="A475" t="s">
        <v>139</v>
      </c>
      <c r="B475" t="s">
        <v>139</v>
      </c>
      <c r="C475">
        <v>10</v>
      </c>
      <c r="D475" t="s">
        <v>99</v>
      </c>
      <c r="E475">
        <v>2</v>
      </c>
      <c r="F475" t="s">
        <v>101</v>
      </c>
      <c r="G475" t="str">
        <f t="shared" si="7"/>
        <v>EnuguAirtimeChurn Agents Airtime</v>
      </c>
      <c r="H475" s="5">
        <v>13</v>
      </c>
      <c r="I475" s="5">
        <v>14</v>
      </c>
      <c r="J475" s="5">
        <v>12</v>
      </c>
    </row>
    <row r="476" spans="1:10" x14ac:dyDescent="0.25">
      <c r="A476" t="s">
        <v>139</v>
      </c>
      <c r="B476" t="s">
        <v>139</v>
      </c>
      <c r="C476">
        <v>10</v>
      </c>
      <c r="D476" t="s">
        <v>99</v>
      </c>
      <c r="E476">
        <v>2</v>
      </c>
      <c r="F476" t="s">
        <v>102</v>
      </c>
      <c r="G476" t="str">
        <f t="shared" si="7"/>
        <v xml:space="preserve">EnuguAirtimeNew / Fresh Agents Airtime in Month </v>
      </c>
      <c r="H476" s="5">
        <v>10</v>
      </c>
      <c r="I476" s="5">
        <v>12</v>
      </c>
      <c r="J476" s="5">
        <v>17</v>
      </c>
    </row>
    <row r="477" spans="1:10" x14ac:dyDescent="0.25">
      <c r="A477" t="s">
        <v>139</v>
      </c>
      <c r="B477" t="s">
        <v>139</v>
      </c>
      <c r="C477">
        <v>10</v>
      </c>
      <c r="D477" t="s">
        <v>99</v>
      </c>
      <c r="E477">
        <v>3</v>
      </c>
      <c r="F477" t="s">
        <v>103</v>
      </c>
      <c r="G477" t="str">
        <f t="shared" si="7"/>
        <v>EnuguAirtimeTotal Airtime Volume</v>
      </c>
      <c r="H477" s="5">
        <v>2218</v>
      </c>
      <c r="I477" s="5">
        <v>2327</v>
      </c>
      <c r="J477" s="5">
        <v>2472</v>
      </c>
    </row>
    <row r="478" spans="1:10" x14ac:dyDescent="0.25">
      <c r="A478" t="s">
        <v>139</v>
      </c>
      <c r="B478" t="s">
        <v>139</v>
      </c>
      <c r="C478">
        <v>10</v>
      </c>
      <c r="D478" t="s">
        <v>99</v>
      </c>
      <c r="E478">
        <v>3</v>
      </c>
      <c r="F478" t="s">
        <v>104</v>
      </c>
      <c r="G478" t="str">
        <f t="shared" si="7"/>
        <v>EnuguAirtimeTotal Airtime Volume - Reversal</v>
      </c>
      <c r="H478" s="5">
        <v>1</v>
      </c>
      <c r="I478" s="5">
        <v>5</v>
      </c>
      <c r="J478" s="5">
        <v>6</v>
      </c>
    </row>
    <row r="479" spans="1:10" x14ac:dyDescent="0.25">
      <c r="A479" t="s">
        <v>139</v>
      </c>
      <c r="B479" t="s">
        <v>139</v>
      </c>
      <c r="C479">
        <v>10</v>
      </c>
      <c r="D479" t="s">
        <v>99</v>
      </c>
      <c r="E479">
        <v>4</v>
      </c>
      <c r="F479" t="s">
        <v>105</v>
      </c>
      <c r="G479" t="str">
        <f t="shared" si="7"/>
        <v>EnuguAirtimeTotal Airtime Value</v>
      </c>
      <c r="H479" s="5">
        <v>1136938.8799999999</v>
      </c>
      <c r="I479" s="5">
        <v>1054281</v>
      </c>
      <c r="J479" s="5">
        <v>1280546.46</v>
      </c>
    </row>
    <row r="480" spans="1:10" x14ac:dyDescent="0.25">
      <c r="A480" t="s">
        <v>139</v>
      </c>
      <c r="B480" t="s">
        <v>139</v>
      </c>
      <c r="C480">
        <v>10</v>
      </c>
      <c r="D480" t="s">
        <v>99</v>
      </c>
      <c r="E480">
        <v>4</v>
      </c>
      <c r="F480" t="s">
        <v>106</v>
      </c>
      <c r="G480" t="str">
        <f t="shared" si="7"/>
        <v>EnuguAirtimeTotal Airtime Value - Reversals</v>
      </c>
      <c r="H480" s="5">
        <v>-500</v>
      </c>
      <c r="I480" s="5">
        <v>-6000</v>
      </c>
      <c r="J480" s="5">
        <v>-6750</v>
      </c>
    </row>
    <row r="481" spans="1:10" x14ac:dyDescent="0.25">
      <c r="A481" t="s">
        <v>139</v>
      </c>
      <c r="B481" t="s">
        <v>139</v>
      </c>
      <c r="C481">
        <v>10</v>
      </c>
      <c r="D481" t="s">
        <v>99</v>
      </c>
      <c r="E481">
        <v>5</v>
      </c>
      <c r="F481" t="s">
        <v>107</v>
      </c>
      <c r="G481" t="str">
        <f t="shared" si="7"/>
        <v>EnuguAirtimeAverage Value of Airtime</v>
      </c>
      <c r="H481" s="5">
        <v>512.6</v>
      </c>
      <c r="I481" s="5">
        <v>453.06</v>
      </c>
      <c r="J481" s="5">
        <v>518.02</v>
      </c>
    </row>
    <row r="482" spans="1:10" x14ac:dyDescent="0.25">
      <c r="A482" t="s">
        <v>139</v>
      </c>
      <c r="B482" t="s">
        <v>139</v>
      </c>
      <c r="C482">
        <v>10</v>
      </c>
      <c r="D482" t="s">
        <v>99</v>
      </c>
      <c r="E482">
        <v>5</v>
      </c>
      <c r="F482" t="s">
        <v>108</v>
      </c>
      <c r="G482" t="str">
        <f t="shared" si="7"/>
        <v>EnuguAirtimeAverage Value of Airtime - Reversals</v>
      </c>
      <c r="H482" s="5">
        <v>-500</v>
      </c>
      <c r="I482" s="5">
        <v>-1200</v>
      </c>
      <c r="J482" s="5">
        <v>-1125</v>
      </c>
    </row>
    <row r="483" spans="1:10" x14ac:dyDescent="0.25">
      <c r="A483" t="s">
        <v>139</v>
      </c>
      <c r="B483" t="s">
        <v>139</v>
      </c>
      <c r="C483">
        <v>10</v>
      </c>
      <c r="D483" t="s">
        <v>99</v>
      </c>
      <c r="E483">
        <v>6</v>
      </c>
      <c r="F483" t="s">
        <v>109</v>
      </c>
      <c r="G483" t="str">
        <f t="shared" si="7"/>
        <v>EnuguAirtimePaga Airtime Income</v>
      </c>
      <c r="H483" s="5">
        <v>28298.17</v>
      </c>
      <c r="I483" s="5">
        <v>25090.1</v>
      </c>
      <c r="J483" s="5">
        <v>47016.23</v>
      </c>
    </row>
    <row r="484" spans="1:10" x14ac:dyDescent="0.25">
      <c r="A484" t="s">
        <v>139</v>
      </c>
      <c r="B484" t="s">
        <v>139</v>
      </c>
      <c r="C484">
        <v>10</v>
      </c>
      <c r="D484" t="s">
        <v>99</v>
      </c>
      <c r="E484">
        <v>6</v>
      </c>
      <c r="F484" t="s">
        <v>110</v>
      </c>
      <c r="G484" t="str">
        <f t="shared" si="7"/>
        <v>EnuguAirtimePaga Airtime Income - Reversals</v>
      </c>
      <c r="H484" s="5">
        <v>-25</v>
      </c>
      <c r="I484" s="5">
        <v>-210</v>
      </c>
      <c r="J484" s="5">
        <v>-330</v>
      </c>
    </row>
    <row r="485" spans="1:10" x14ac:dyDescent="0.25">
      <c r="A485" t="s">
        <v>139</v>
      </c>
      <c r="B485" t="s">
        <v>139</v>
      </c>
      <c r="C485">
        <v>10</v>
      </c>
      <c r="D485" t="s">
        <v>99</v>
      </c>
      <c r="E485">
        <v>7</v>
      </c>
      <c r="F485" t="s">
        <v>111</v>
      </c>
      <c r="G485" t="str">
        <f t="shared" si="7"/>
        <v>EnuguAirtimeAgent Airtime Commission</v>
      </c>
      <c r="H485" s="5">
        <v>56871.95</v>
      </c>
      <c r="I485" s="5">
        <v>53014.05</v>
      </c>
      <c r="J485" s="5">
        <v>46912.27</v>
      </c>
    </row>
    <row r="486" spans="1:10" x14ac:dyDescent="0.25">
      <c r="A486" t="s">
        <v>139</v>
      </c>
      <c r="B486" t="s">
        <v>139</v>
      </c>
      <c r="C486">
        <v>10</v>
      </c>
      <c r="D486" t="s">
        <v>99</v>
      </c>
      <c r="E486">
        <v>7</v>
      </c>
      <c r="F486" t="s">
        <v>112</v>
      </c>
      <c r="G486" t="str">
        <f t="shared" si="7"/>
        <v>EnuguAirtimeAgent Airtime Commission - Reversals</v>
      </c>
      <c r="H486" s="5">
        <v>0</v>
      </c>
      <c r="I486" s="5">
        <v>0</v>
      </c>
      <c r="J486" s="5">
        <v>0</v>
      </c>
    </row>
    <row r="487" spans="1:10" x14ac:dyDescent="0.25">
      <c r="A487" t="s">
        <v>382</v>
      </c>
      <c r="B487" t="s">
        <v>382</v>
      </c>
      <c r="C487">
        <v>1</v>
      </c>
      <c r="D487" t="s">
        <v>4</v>
      </c>
      <c r="E487">
        <v>1</v>
      </c>
      <c r="F487" t="s">
        <v>5</v>
      </c>
      <c r="G487" t="str">
        <f t="shared" si="7"/>
        <v>Port HarcourtAgent Network Sales# of Approved Agents in Total</v>
      </c>
      <c r="H487" s="5">
        <v>7238</v>
      </c>
      <c r="I487" s="5">
        <v>7453</v>
      </c>
      <c r="J487" s="5">
        <v>7743</v>
      </c>
    </row>
    <row r="488" spans="1:10" x14ac:dyDescent="0.25">
      <c r="A488" t="s">
        <v>382</v>
      </c>
      <c r="B488" t="s">
        <v>382</v>
      </c>
      <c r="C488">
        <v>1</v>
      </c>
      <c r="D488" t="s">
        <v>4</v>
      </c>
      <c r="E488">
        <v>2</v>
      </c>
      <c r="F488" t="s">
        <v>6</v>
      </c>
      <c r="G488" t="str">
        <f t="shared" si="7"/>
        <v>Port HarcourtAgent Network SalesActive Agents in total (at least 1 transactions in the month)</v>
      </c>
      <c r="H488" s="5">
        <v>4187</v>
      </c>
      <c r="I488" s="5">
        <v>4293</v>
      </c>
      <c r="J488" s="5">
        <v>4502</v>
      </c>
    </row>
    <row r="489" spans="1:10" x14ac:dyDescent="0.25">
      <c r="A489" t="s">
        <v>382</v>
      </c>
      <c r="B489" t="s">
        <v>382</v>
      </c>
      <c r="C489">
        <v>1</v>
      </c>
      <c r="D489" t="s">
        <v>4</v>
      </c>
      <c r="E489">
        <v>2</v>
      </c>
      <c r="F489" t="s">
        <v>7</v>
      </c>
      <c r="G489" t="str">
        <f t="shared" si="7"/>
        <v>Port HarcourtAgent Network SalesActive Agents in total (at least 5 transactions in the month)</v>
      </c>
      <c r="H489" s="5">
        <v>3624</v>
      </c>
      <c r="I489" s="5">
        <v>3694</v>
      </c>
      <c r="J489" s="5">
        <v>3949</v>
      </c>
    </row>
    <row r="490" spans="1:10" x14ac:dyDescent="0.25">
      <c r="A490" t="s">
        <v>382</v>
      </c>
      <c r="B490" t="s">
        <v>382</v>
      </c>
      <c r="C490">
        <v>1</v>
      </c>
      <c r="D490" t="s">
        <v>4</v>
      </c>
      <c r="E490">
        <v>2</v>
      </c>
      <c r="F490" t="s">
        <v>8</v>
      </c>
      <c r="G490" t="str">
        <f t="shared" si="7"/>
        <v>Port HarcourtAgent Network SalesFresh Active Agents in total (at least 1 transactions in the month)</v>
      </c>
      <c r="H490" s="5">
        <v>369</v>
      </c>
      <c r="I490" s="5">
        <v>440</v>
      </c>
      <c r="J490" s="5">
        <v>472</v>
      </c>
    </row>
    <row r="491" spans="1:10" x14ac:dyDescent="0.25">
      <c r="A491" t="s">
        <v>382</v>
      </c>
      <c r="B491" t="s">
        <v>382</v>
      </c>
      <c r="C491">
        <v>1</v>
      </c>
      <c r="D491" t="s">
        <v>4</v>
      </c>
      <c r="E491">
        <v>2</v>
      </c>
      <c r="F491" t="s">
        <v>9</v>
      </c>
      <c r="G491" t="str">
        <f t="shared" si="7"/>
        <v>Port HarcourtAgent Network SalesFresh Active Agents in total (at least 5 transactions in the month)</v>
      </c>
      <c r="H491" s="5">
        <v>364</v>
      </c>
      <c r="I491" s="5">
        <v>384</v>
      </c>
      <c r="J491" s="5">
        <v>466</v>
      </c>
    </row>
    <row r="492" spans="1:10" x14ac:dyDescent="0.25">
      <c r="A492" t="s">
        <v>382</v>
      </c>
      <c r="B492" t="s">
        <v>382</v>
      </c>
      <c r="C492">
        <v>1</v>
      </c>
      <c r="D492" t="s">
        <v>4</v>
      </c>
      <c r="E492">
        <v>3</v>
      </c>
      <c r="F492" t="s">
        <v>10</v>
      </c>
      <c r="G492" t="str">
        <f t="shared" si="7"/>
        <v>Port HarcourtAgent Network SalesChurn Active Agents (1 txn in Month)</v>
      </c>
      <c r="H492" s="5">
        <v>309</v>
      </c>
      <c r="I492" s="5">
        <v>334</v>
      </c>
      <c r="J492" s="5">
        <v>263</v>
      </c>
    </row>
    <row r="493" spans="1:10" x14ac:dyDescent="0.25">
      <c r="A493" t="s">
        <v>382</v>
      </c>
      <c r="B493" t="s">
        <v>382</v>
      </c>
      <c r="C493">
        <v>1</v>
      </c>
      <c r="D493" t="s">
        <v>4</v>
      </c>
      <c r="E493">
        <v>3</v>
      </c>
      <c r="F493" t="s">
        <v>11</v>
      </c>
      <c r="G493" t="str">
        <f t="shared" si="7"/>
        <v>Port HarcourtAgent Network SalesChurn Active Agents (5 txn in Month)</v>
      </c>
      <c r="H493" s="5">
        <v>330</v>
      </c>
      <c r="I493" s="5">
        <v>314</v>
      </c>
      <c r="J493" s="5">
        <v>211</v>
      </c>
    </row>
    <row r="494" spans="1:10" x14ac:dyDescent="0.25">
      <c r="A494" t="s">
        <v>382</v>
      </c>
      <c r="B494" t="s">
        <v>382</v>
      </c>
      <c r="C494">
        <v>2</v>
      </c>
      <c r="D494" t="s">
        <v>131</v>
      </c>
      <c r="E494">
        <v>4</v>
      </c>
      <c r="F494" t="s">
        <v>13</v>
      </c>
      <c r="G494" t="str">
        <f t="shared" si="7"/>
        <v>Port HarcourtPort Harcourt - All data in this section apply only to agents in Port Harcourt (or the specific city)# Agents in City</v>
      </c>
      <c r="H494" s="5">
        <v>395</v>
      </c>
      <c r="I494" s="5">
        <v>400</v>
      </c>
      <c r="J494" s="5">
        <v>410</v>
      </c>
    </row>
    <row r="495" spans="1:10" x14ac:dyDescent="0.25">
      <c r="A495" t="s">
        <v>382</v>
      </c>
      <c r="B495" t="s">
        <v>382</v>
      </c>
      <c r="C495">
        <v>2</v>
      </c>
      <c r="D495" t="s">
        <v>131</v>
      </c>
      <c r="E495">
        <v>5</v>
      </c>
      <c r="F495" t="s">
        <v>14</v>
      </c>
      <c r="G495" t="str">
        <f t="shared" si="7"/>
        <v>Port HarcourtPort Harcourt - All data in this section apply only to agents in Port Harcourt (or the specific city)Active Agents in City in month (at least 1 transactions in the month)</v>
      </c>
      <c r="H495" s="5">
        <v>231</v>
      </c>
      <c r="I495" s="5">
        <v>229</v>
      </c>
      <c r="J495" s="5">
        <v>233</v>
      </c>
    </row>
    <row r="496" spans="1:10" x14ac:dyDescent="0.25">
      <c r="A496" t="s">
        <v>382</v>
      </c>
      <c r="B496" t="s">
        <v>382</v>
      </c>
      <c r="C496">
        <v>2</v>
      </c>
      <c r="D496" t="s">
        <v>131</v>
      </c>
      <c r="E496">
        <v>5</v>
      </c>
      <c r="F496" t="s">
        <v>15</v>
      </c>
      <c r="G496" t="str">
        <f t="shared" si="7"/>
        <v>Port HarcourtPort Harcourt - All data in this section apply only to agents in Port Harcourt (or the specific city)Active Agents in City in month (at least 5 transactions in the month)</v>
      </c>
      <c r="H496" s="5">
        <v>194</v>
      </c>
      <c r="I496" s="5">
        <v>195</v>
      </c>
      <c r="J496" s="5">
        <v>206</v>
      </c>
    </row>
    <row r="497" spans="1:10" x14ac:dyDescent="0.25">
      <c r="A497" t="s">
        <v>382</v>
      </c>
      <c r="B497" t="s">
        <v>382</v>
      </c>
      <c r="C497">
        <v>2</v>
      </c>
      <c r="D497" t="s">
        <v>131</v>
      </c>
      <c r="E497">
        <v>6</v>
      </c>
      <c r="F497" t="s">
        <v>16</v>
      </c>
      <c r="G497" t="str">
        <f t="shared" si="7"/>
        <v>Port HarcourtPort Harcourt - All data in this section apply only to agents in Port Harcourt (or the specific city)Churn City Agents in Month (1 txn in Month)</v>
      </c>
      <c r="H497" s="5">
        <v>16</v>
      </c>
      <c r="I497" s="5">
        <v>23</v>
      </c>
      <c r="J497" s="5">
        <v>18</v>
      </c>
    </row>
    <row r="498" spans="1:10" x14ac:dyDescent="0.25">
      <c r="A498" t="s">
        <v>382</v>
      </c>
      <c r="B498" t="s">
        <v>382</v>
      </c>
      <c r="C498">
        <v>2</v>
      </c>
      <c r="D498" t="s">
        <v>131</v>
      </c>
      <c r="E498">
        <v>6</v>
      </c>
      <c r="F498" t="s">
        <v>17</v>
      </c>
      <c r="G498" t="str">
        <f t="shared" si="7"/>
        <v>Port HarcourtPort Harcourt - All data in this section apply only to agents in Port Harcourt (or the specific city)Churn City Agents in Month (5 txn in Month)</v>
      </c>
      <c r="H498" s="5">
        <v>18</v>
      </c>
      <c r="I498" s="5">
        <v>16</v>
      </c>
      <c r="J498" s="5">
        <v>12</v>
      </c>
    </row>
    <row r="499" spans="1:10" x14ac:dyDescent="0.25">
      <c r="A499" t="s">
        <v>382</v>
      </c>
      <c r="B499" t="s">
        <v>382</v>
      </c>
      <c r="C499">
        <v>3</v>
      </c>
      <c r="D499" t="s">
        <v>18</v>
      </c>
      <c r="E499">
        <v>1</v>
      </c>
      <c r="F499" t="s">
        <v>19</v>
      </c>
      <c r="G499" t="str">
        <f t="shared" si="7"/>
        <v>Port HarcourtDeposit into Paga Number of Agents performing at least 1 Deposit for Customer or another Agent (Accept Deposit)</v>
      </c>
      <c r="H499" s="5">
        <v>69</v>
      </c>
      <c r="I499" s="5">
        <v>71</v>
      </c>
      <c r="J499" s="5">
        <v>78</v>
      </c>
    </row>
    <row r="500" spans="1:10" x14ac:dyDescent="0.25">
      <c r="A500" t="s">
        <v>382</v>
      </c>
      <c r="B500" t="s">
        <v>382</v>
      </c>
      <c r="C500">
        <v>3</v>
      </c>
      <c r="D500" t="s">
        <v>18</v>
      </c>
      <c r="E500">
        <v>2</v>
      </c>
      <c r="F500" t="s">
        <v>380</v>
      </c>
      <c r="G500" t="str">
        <f t="shared" si="7"/>
        <v>Port HarcourtDeposit into Paga Churn Agents DP</v>
      </c>
      <c r="H500" s="5">
        <v>26</v>
      </c>
      <c r="I500" s="5">
        <v>25</v>
      </c>
      <c r="J500" s="5">
        <v>22</v>
      </c>
    </row>
    <row r="501" spans="1:10" x14ac:dyDescent="0.25">
      <c r="A501" t="s">
        <v>382</v>
      </c>
      <c r="B501" t="s">
        <v>382</v>
      </c>
      <c r="C501">
        <v>3</v>
      </c>
      <c r="D501" t="s">
        <v>18</v>
      </c>
      <c r="E501">
        <v>2</v>
      </c>
      <c r="F501" t="s">
        <v>21</v>
      </c>
      <c r="G501" t="str">
        <f t="shared" si="7"/>
        <v xml:space="preserve">Port HarcourtDeposit into Paga New / Fresh Agents DP in Month </v>
      </c>
      <c r="H501" s="5">
        <v>32</v>
      </c>
      <c r="I501" s="5">
        <v>27</v>
      </c>
      <c r="J501" s="5">
        <v>29</v>
      </c>
    </row>
    <row r="502" spans="1:10" x14ac:dyDescent="0.25">
      <c r="A502" t="s">
        <v>382</v>
      </c>
      <c r="B502" t="s">
        <v>382</v>
      </c>
      <c r="C502">
        <v>3</v>
      </c>
      <c r="D502" t="s">
        <v>18</v>
      </c>
      <c r="E502">
        <v>3</v>
      </c>
      <c r="F502" t="s">
        <v>22</v>
      </c>
      <c r="G502" t="str">
        <f t="shared" si="7"/>
        <v>Port HarcourtDeposit into Paga Total DP Volume</v>
      </c>
      <c r="H502" s="5">
        <v>464</v>
      </c>
      <c r="I502" s="5">
        <v>574</v>
      </c>
      <c r="J502" s="5">
        <v>654</v>
      </c>
    </row>
    <row r="503" spans="1:10" x14ac:dyDescent="0.25">
      <c r="A503" t="s">
        <v>382</v>
      </c>
      <c r="B503" t="s">
        <v>382</v>
      </c>
      <c r="C503">
        <v>3</v>
      </c>
      <c r="D503" t="s">
        <v>18</v>
      </c>
      <c r="E503">
        <v>4</v>
      </c>
      <c r="F503" t="s">
        <v>23</v>
      </c>
      <c r="G503" t="str">
        <f t="shared" si="7"/>
        <v>Port HarcourtDeposit into Paga Total DP Value</v>
      </c>
      <c r="H503" s="5">
        <v>5933281</v>
      </c>
      <c r="I503" s="5">
        <v>8477209</v>
      </c>
      <c r="J503" s="5">
        <v>10548380</v>
      </c>
    </row>
    <row r="504" spans="1:10" x14ac:dyDescent="0.25">
      <c r="A504" t="s">
        <v>382</v>
      </c>
      <c r="B504" t="s">
        <v>382</v>
      </c>
      <c r="C504">
        <v>3</v>
      </c>
      <c r="D504" t="s">
        <v>18</v>
      </c>
      <c r="E504">
        <v>5</v>
      </c>
      <c r="F504" t="s">
        <v>24</v>
      </c>
      <c r="G504" t="str">
        <f t="shared" si="7"/>
        <v>Port HarcourtDeposit into Paga Average Value of DP</v>
      </c>
      <c r="H504" s="5">
        <v>12787.24</v>
      </c>
      <c r="I504" s="5">
        <v>14768.66</v>
      </c>
      <c r="J504" s="5">
        <v>16129.02</v>
      </c>
    </row>
    <row r="505" spans="1:10" x14ac:dyDescent="0.25">
      <c r="A505" t="s">
        <v>382</v>
      </c>
      <c r="B505" t="s">
        <v>382</v>
      </c>
      <c r="C505">
        <v>4</v>
      </c>
      <c r="D505" t="s">
        <v>25</v>
      </c>
      <c r="E505">
        <v>1</v>
      </c>
      <c r="F505" t="s">
        <v>26</v>
      </c>
      <c r="G505" t="str">
        <f t="shared" si="7"/>
        <v>Port HarcourtMoney Transfer on PagaNumber of Agents performing MT on Paga (to customer or non-customer)</v>
      </c>
      <c r="H505" s="5">
        <v>8</v>
      </c>
      <c r="I505" s="5">
        <v>8</v>
      </c>
      <c r="J505" s="5">
        <v>10</v>
      </c>
    </row>
    <row r="506" spans="1:10" x14ac:dyDescent="0.25">
      <c r="A506" t="s">
        <v>382</v>
      </c>
      <c r="B506" t="s">
        <v>382</v>
      </c>
      <c r="C506">
        <v>4</v>
      </c>
      <c r="D506" t="s">
        <v>25</v>
      </c>
      <c r="E506">
        <v>2</v>
      </c>
      <c r="F506" t="s">
        <v>27</v>
      </c>
      <c r="G506" t="str">
        <f t="shared" si="7"/>
        <v>Port HarcourtMoney Transfer on PagaChurn Agents MT</v>
      </c>
      <c r="H506" s="5">
        <v>9</v>
      </c>
      <c r="I506" s="5">
        <v>5</v>
      </c>
      <c r="J506" s="5">
        <v>5</v>
      </c>
    </row>
    <row r="507" spans="1:10" x14ac:dyDescent="0.25">
      <c r="A507" t="s">
        <v>382</v>
      </c>
      <c r="B507" t="s">
        <v>382</v>
      </c>
      <c r="C507">
        <v>4</v>
      </c>
      <c r="D507" t="s">
        <v>25</v>
      </c>
      <c r="E507">
        <v>2</v>
      </c>
      <c r="F507" t="s">
        <v>28</v>
      </c>
      <c r="G507" t="str">
        <f t="shared" si="7"/>
        <v xml:space="preserve">Port HarcourtMoney Transfer on PagaNew / Fresh Agents MT in Month </v>
      </c>
      <c r="H507" s="5">
        <v>4</v>
      </c>
      <c r="I507" s="5">
        <v>5</v>
      </c>
      <c r="J507" s="5">
        <v>7</v>
      </c>
    </row>
    <row r="508" spans="1:10" x14ac:dyDescent="0.25">
      <c r="A508" t="s">
        <v>382</v>
      </c>
      <c r="B508" t="s">
        <v>382</v>
      </c>
      <c r="C508">
        <v>4</v>
      </c>
      <c r="D508" t="s">
        <v>25</v>
      </c>
      <c r="E508">
        <v>3</v>
      </c>
      <c r="F508" t="s">
        <v>29</v>
      </c>
      <c r="G508" t="str">
        <f t="shared" si="7"/>
        <v>Port HarcourtMoney Transfer on PagaTotal MT Volume</v>
      </c>
      <c r="H508" s="5">
        <v>19</v>
      </c>
      <c r="I508" s="5">
        <v>10</v>
      </c>
      <c r="J508" s="5">
        <v>10</v>
      </c>
    </row>
    <row r="509" spans="1:10" x14ac:dyDescent="0.25">
      <c r="A509" t="s">
        <v>382</v>
      </c>
      <c r="B509" t="s">
        <v>382</v>
      </c>
      <c r="C509">
        <v>4</v>
      </c>
      <c r="D509" t="s">
        <v>25</v>
      </c>
      <c r="E509">
        <v>4</v>
      </c>
      <c r="F509" t="s">
        <v>30</v>
      </c>
      <c r="G509" t="str">
        <f t="shared" si="7"/>
        <v>Port HarcourtMoney Transfer on PagaTotal MT Value</v>
      </c>
      <c r="H509" s="5">
        <v>131100</v>
      </c>
      <c r="I509" s="5">
        <v>95700</v>
      </c>
      <c r="J509" s="5">
        <v>104900</v>
      </c>
    </row>
    <row r="510" spans="1:10" x14ac:dyDescent="0.25">
      <c r="A510" t="s">
        <v>382</v>
      </c>
      <c r="B510" t="s">
        <v>382</v>
      </c>
      <c r="C510">
        <v>4</v>
      </c>
      <c r="D510" t="s">
        <v>25</v>
      </c>
      <c r="E510">
        <v>5</v>
      </c>
      <c r="F510" t="s">
        <v>31</v>
      </c>
      <c r="G510" t="str">
        <f t="shared" si="7"/>
        <v>Port HarcourtMoney Transfer on PagaAverage Value of MT</v>
      </c>
      <c r="H510" s="5">
        <v>6900</v>
      </c>
      <c r="I510" s="5">
        <v>9570</v>
      </c>
      <c r="J510" s="5">
        <v>10490</v>
      </c>
    </row>
    <row r="511" spans="1:10" x14ac:dyDescent="0.25">
      <c r="A511" t="s">
        <v>382</v>
      </c>
      <c r="B511" t="s">
        <v>382</v>
      </c>
      <c r="C511">
        <v>4</v>
      </c>
      <c r="D511" t="s">
        <v>25</v>
      </c>
      <c r="E511">
        <v>6</v>
      </c>
      <c r="F511" t="s">
        <v>32</v>
      </c>
      <c r="G511" t="str">
        <f t="shared" si="7"/>
        <v>Port HarcourtMoney Transfer on PagaPaga MT Income</v>
      </c>
      <c r="H511" s="5">
        <v>1920</v>
      </c>
      <c r="I511" s="5">
        <v>1080</v>
      </c>
      <c r="J511" s="5">
        <v>970</v>
      </c>
    </row>
    <row r="512" spans="1:10" x14ac:dyDescent="0.25">
      <c r="A512" t="s">
        <v>382</v>
      </c>
      <c r="B512" t="s">
        <v>382</v>
      </c>
      <c r="C512">
        <v>4</v>
      </c>
      <c r="D512" t="s">
        <v>25</v>
      </c>
      <c r="E512">
        <v>7</v>
      </c>
      <c r="F512" t="s">
        <v>33</v>
      </c>
      <c r="G512" t="str">
        <f t="shared" si="7"/>
        <v>Port HarcourtMoney Transfer on PagaAgent MT Commission</v>
      </c>
      <c r="H512" s="5">
        <v>980</v>
      </c>
      <c r="I512" s="5">
        <v>620</v>
      </c>
      <c r="J512" s="5">
        <v>430</v>
      </c>
    </row>
    <row r="513" spans="1:10" x14ac:dyDescent="0.25">
      <c r="A513" t="s">
        <v>382</v>
      </c>
      <c r="B513" t="s">
        <v>382</v>
      </c>
      <c r="C513">
        <v>5</v>
      </c>
      <c r="D513" t="s">
        <v>34</v>
      </c>
      <c r="E513">
        <v>1</v>
      </c>
      <c r="F513" t="s">
        <v>35</v>
      </c>
      <c r="G513" t="str">
        <f t="shared" si="7"/>
        <v>Port HarcourtDeposit To BankNumber of Agents performing Deposit to Bank</v>
      </c>
      <c r="H513" s="5">
        <v>144</v>
      </c>
      <c r="I513" s="5">
        <v>164</v>
      </c>
      <c r="J513" s="5">
        <v>169</v>
      </c>
    </row>
    <row r="514" spans="1:10" x14ac:dyDescent="0.25">
      <c r="A514" t="s">
        <v>382</v>
      </c>
      <c r="B514" t="s">
        <v>382</v>
      </c>
      <c r="C514">
        <v>5</v>
      </c>
      <c r="D514" t="s">
        <v>34</v>
      </c>
      <c r="E514">
        <v>2</v>
      </c>
      <c r="F514" t="s">
        <v>36</v>
      </c>
      <c r="G514" t="str">
        <f t="shared" si="7"/>
        <v>Port HarcourtDeposit To BankChurn Agents DB</v>
      </c>
      <c r="H514" s="5">
        <v>27</v>
      </c>
      <c r="I514" s="5">
        <v>16</v>
      </c>
      <c r="J514" s="5">
        <v>23</v>
      </c>
    </row>
    <row r="515" spans="1:10" x14ac:dyDescent="0.25">
      <c r="A515" t="s">
        <v>382</v>
      </c>
      <c r="B515" t="s">
        <v>382</v>
      </c>
      <c r="C515">
        <v>5</v>
      </c>
      <c r="D515" t="s">
        <v>37</v>
      </c>
      <c r="E515">
        <v>2</v>
      </c>
      <c r="F515" t="s">
        <v>38</v>
      </c>
      <c r="G515" t="str">
        <f t="shared" ref="G515:G578" si="8">B515&amp;D515&amp;F515</f>
        <v xml:space="preserve">Port HarcourtDeposit To Bank New / Fresh Agents DB in Month </v>
      </c>
      <c r="H515" s="5">
        <v>17</v>
      </c>
      <c r="I515" s="5">
        <v>34</v>
      </c>
      <c r="J515" s="5">
        <v>24</v>
      </c>
    </row>
    <row r="516" spans="1:10" x14ac:dyDescent="0.25">
      <c r="A516" t="s">
        <v>382</v>
      </c>
      <c r="B516" t="s">
        <v>382</v>
      </c>
      <c r="C516">
        <v>5</v>
      </c>
      <c r="D516" t="s">
        <v>34</v>
      </c>
      <c r="E516">
        <v>3</v>
      </c>
      <c r="F516" t="s">
        <v>39</v>
      </c>
      <c r="G516" t="str">
        <f t="shared" si="8"/>
        <v>Port HarcourtDeposit To BankTotal DB Volume</v>
      </c>
      <c r="H516" s="5">
        <v>1036</v>
      </c>
      <c r="I516" s="5">
        <v>1390</v>
      </c>
      <c r="J516" s="5">
        <v>1463</v>
      </c>
    </row>
    <row r="517" spans="1:10" x14ac:dyDescent="0.25">
      <c r="A517" t="s">
        <v>382</v>
      </c>
      <c r="B517" t="s">
        <v>382</v>
      </c>
      <c r="C517">
        <v>5</v>
      </c>
      <c r="D517" t="s">
        <v>34</v>
      </c>
      <c r="E517">
        <v>3</v>
      </c>
      <c r="F517" t="s">
        <v>40</v>
      </c>
      <c r="G517" t="str">
        <f t="shared" si="8"/>
        <v>Port HarcourtDeposit To BankTotal DB Volume - Reversals</v>
      </c>
      <c r="H517" s="5">
        <v>6</v>
      </c>
      <c r="I517" s="5">
        <v>1</v>
      </c>
      <c r="J517" s="5">
        <v>0</v>
      </c>
    </row>
    <row r="518" spans="1:10" x14ac:dyDescent="0.25">
      <c r="A518" t="s">
        <v>382</v>
      </c>
      <c r="B518" t="s">
        <v>382</v>
      </c>
      <c r="C518">
        <v>5</v>
      </c>
      <c r="D518" t="s">
        <v>34</v>
      </c>
      <c r="E518">
        <v>4</v>
      </c>
      <c r="F518" t="s">
        <v>41</v>
      </c>
      <c r="G518" t="str">
        <f t="shared" si="8"/>
        <v>Port HarcourtDeposit To BankTotal DB Value</v>
      </c>
      <c r="H518" s="5">
        <v>15698355.529999999</v>
      </c>
      <c r="I518" s="5">
        <v>20271443</v>
      </c>
      <c r="J518" s="5">
        <v>21490362</v>
      </c>
    </row>
    <row r="519" spans="1:10" x14ac:dyDescent="0.25">
      <c r="A519" t="s">
        <v>382</v>
      </c>
      <c r="B519" t="s">
        <v>382</v>
      </c>
      <c r="C519">
        <v>5</v>
      </c>
      <c r="D519" t="s">
        <v>34</v>
      </c>
      <c r="E519">
        <v>4</v>
      </c>
      <c r="F519" t="s">
        <v>42</v>
      </c>
      <c r="G519" t="str">
        <f t="shared" si="8"/>
        <v>Port HarcourtDeposit To BankTotal DB Value - Reversals</v>
      </c>
      <c r="H519" s="5">
        <v>-207000</v>
      </c>
      <c r="I519" s="5">
        <v>-10000</v>
      </c>
      <c r="J519" s="5">
        <v>0</v>
      </c>
    </row>
    <row r="520" spans="1:10" x14ac:dyDescent="0.25">
      <c r="A520" t="s">
        <v>382</v>
      </c>
      <c r="B520" t="s">
        <v>382</v>
      </c>
      <c r="C520">
        <v>5</v>
      </c>
      <c r="D520" t="s">
        <v>34</v>
      </c>
      <c r="E520">
        <v>5</v>
      </c>
      <c r="F520" t="s">
        <v>43</v>
      </c>
      <c r="G520" t="str">
        <f t="shared" si="8"/>
        <v>Port HarcourtDeposit To BankAverage Value of DB</v>
      </c>
      <c r="H520" s="5">
        <v>15152.85</v>
      </c>
      <c r="I520" s="5">
        <v>14583.77</v>
      </c>
      <c r="J520" s="5">
        <v>14689.24</v>
      </c>
    </row>
    <row r="521" spans="1:10" x14ac:dyDescent="0.25">
      <c r="A521" t="s">
        <v>382</v>
      </c>
      <c r="B521" t="s">
        <v>382</v>
      </c>
      <c r="C521">
        <v>5</v>
      </c>
      <c r="D521" t="s">
        <v>34</v>
      </c>
      <c r="E521">
        <v>5</v>
      </c>
      <c r="F521" t="s">
        <v>44</v>
      </c>
      <c r="G521" t="str">
        <f t="shared" si="8"/>
        <v>Port HarcourtDeposit To BankAverage Value of DB - Reversals</v>
      </c>
      <c r="H521" s="5">
        <v>-34500</v>
      </c>
      <c r="I521" s="5">
        <v>-10000</v>
      </c>
      <c r="J521" s="5">
        <v>0</v>
      </c>
    </row>
    <row r="522" spans="1:10" x14ac:dyDescent="0.25">
      <c r="A522" t="s">
        <v>382</v>
      </c>
      <c r="B522" t="s">
        <v>382</v>
      </c>
      <c r="C522">
        <v>5</v>
      </c>
      <c r="D522" t="s">
        <v>34</v>
      </c>
      <c r="E522">
        <v>6</v>
      </c>
      <c r="F522" t="s">
        <v>45</v>
      </c>
      <c r="G522" t="str">
        <f t="shared" si="8"/>
        <v>Port HarcourtDeposit To BankPaga DB Income</v>
      </c>
      <c r="H522" s="5">
        <v>87960</v>
      </c>
      <c r="I522" s="5">
        <v>118120</v>
      </c>
      <c r="J522" s="5">
        <v>125370</v>
      </c>
    </row>
    <row r="523" spans="1:10" x14ac:dyDescent="0.25">
      <c r="A523" t="s">
        <v>382</v>
      </c>
      <c r="B523" t="s">
        <v>382</v>
      </c>
      <c r="C523">
        <v>5</v>
      </c>
      <c r="D523" t="s">
        <v>34</v>
      </c>
      <c r="E523">
        <v>6</v>
      </c>
      <c r="F523" t="s">
        <v>46</v>
      </c>
      <c r="G523" t="str">
        <f t="shared" si="8"/>
        <v>Port HarcourtDeposit To BankPaga DB Income - Reversal</v>
      </c>
      <c r="H523" s="5">
        <v>-440</v>
      </c>
      <c r="I523" s="5">
        <v>-70</v>
      </c>
      <c r="J523" s="5">
        <v>0</v>
      </c>
    </row>
    <row r="524" spans="1:10" x14ac:dyDescent="0.25">
      <c r="A524" t="s">
        <v>382</v>
      </c>
      <c r="B524" t="s">
        <v>382</v>
      </c>
      <c r="C524">
        <v>5</v>
      </c>
      <c r="D524" t="s">
        <v>34</v>
      </c>
      <c r="E524">
        <v>7</v>
      </c>
      <c r="F524" t="s">
        <v>47</v>
      </c>
      <c r="G524" t="str">
        <f t="shared" si="8"/>
        <v>Port HarcourtDeposit To BankAgent DB Commission</v>
      </c>
      <c r="H524" s="5">
        <v>65640</v>
      </c>
      <c r="I524" s="5">
        <v>90080</v>
      </c>
      <c r="J524" s="5">
        <v>94080</v>
      </c>
    </row>
    <row r="525" spans="1:10" x14ac:dyDescent="0.25">
      <c r="A525" t="s">
        <v>382</v>
      </c>
      <c r="B525" t="s">
        <v>382</v>
      </c>
      <c r="C525">
        <v>5</v>
      </c>
      <c r="D525" t="s">
        <v>34</v>
      </c>
      <c r="E525">
        <v>7</v>
      </c>
      <c r="F525" t="s">
        <v>48</v>
      </c>
      <c r="G525" t="str">
        <f t="shared" si="8"/>
        <v>Port HarcourtDeposit To BankAgent DB Commission - Reversal</v>
      </c>
      <c r="H525" s="5">
        <v>-460</v>
      </c>
      <c r="I525" s="5">
        <v>-80</v>
      </c>
      <c r="J525" s="5">
        <v>0</v>
      </c>
    </row>
    <row r="526" spans="1:10" x14ac:dyDescent="0.25">
      <c r="A526" t="s">
        <v>382</v>
      </c>
      <c r="B526" t="s">
        <v>382</v>
      </c>
      <c r="C526">
        <v>6</v>
      </c>
      <c r="D526" t="s">
        <v>49</v>
      </c>
      <c r="E526">
        <v>1</v>
      </c>
      <c r="F526" t="s">
        <v>50</v>
      </c>
      <c r="G526" t="str">
        <f t="shared" si="8"/>
        <v>Port HarcourtMerchant Payments (Bill Pay)Number of agents performing DStv</v>
      </c>
      <c r="H526" s="5">
        <v>125</v>
      </c>
      <c r="I526" s="5">
        <v>126</v>
      </c>
      <c r="J526" s="5">
        <v>134</v>
      </c>
    </row>
    <row r="527" spans="1:10" x14ac:dyDescent="0.25">
      <c r="A527" t="s">
        <v>382</v>
      </c>
      <c r="B527" t="s">
        <v>382</v>
      </c>
      <c r="C527">
        <v>6</v>
      </c>
      <c r="D527" t="s">
        <v>49</v>
      </c>
      <c r="E527">
        <v>2</v>
      </c>
      <c r="F527" t="s">
        <v>51</v>
      </c>
      <c r="G527" t="str">
        <f t="shared" si="8"/>
        <v>Port HarcourtMerchant Payments (Bill Pay)Churn Agents DStv BP</v>
      </c>
      <c r="H527" s="5">
        <v>6</v>
      </c>
      <c r="I527" s="5">
        <v>6</v>
      </c>
      <c r="J527" s="5">
        <v>8</v>
      </c>
    </row>
    <row r="528" spans="1:10" x14ac:dyDescent="0.25">
      <c r="A528" t="s">
        <v>382</v>
      </c>
      <c r="B528" t="s">
        <v>382</v>
      </c>
      <c r="C528">
        <v>6</v>
      </c>
      <c r="D528" t="s">
        <v>49</v>
      </c>
      <c r="E528">
        <v>2</v>
      </c>
      <c r="F528" t="s">
        <v>52</v>
      </c>
      <c r="G528" t="str">
        <f t="shared" si="8"/>
        <v xml:space="preserve">Port HarcourtMerchant Payments (Bill Pay)New / Fresh Agents BP in Month </v>
      </c>
      <c r="H528" s="5">
        <v>29</v>
      </c>
      <c r="I528" s="5">
        <v>23</v>
      </c>
      <c r="J528" s="5">
        <v>29</v>
      </c>
    </row>
    <row r="529" spans="1:10" x14ac:dyDescent="0.25">
      <c r="A529" t="s">
        <v>382</v>
      </c>
      <c r="B529" t="s">
        <v>382</v>
      </c>
      <c r="C529">
        <v>6</v>
      </c>
      <c r="D529" t="s">
        <v>49</v>
      </c>
      <c r="E529">
        <v>3</v>
      </c>
      <c r="F529" t="s">
        <v>53</v>
      </c>
      <c r="G529" t="str">
        <f t="shared" si="8"/>
        <v>Port HarcourtMerchant Payments (Bill Pay)Total DStv BP Volume</v>
      </c>
      <c r="H529" s="5">
        <v>1935</v>
      </c>
      <c r="I529" s="5">
        <v>1839</v>
      </c>
      <c r="J529" s="5">
        <v>2369</v>
      </c>
    </row>
    <row r="530" spans="1:10" x14ac:dyDescent="0.25">
      <c r="A530" t="s">
        <v>382</v>
      </c>
      <c r="B530" t="s">
        <v>382</v>
      </c>
      <c r="C530">
        <v>6</v>
      </c>
      <c r="D530" t="s">
        <v>49</v>
      </c>
      <c r="E530">
        <v>3</v>
      </c>
      <c r="F530" t="s">
        <v>54</v>
      </c>
      <c r="G530" t="str">
        <f t="shared" si="8"/>
        <v>Port HarcourtMerchant Payments (Bill Pay)Total DStv BP Volume - Reversal</v>
      </c>
      <c r="H530" s="5">
        <v>11</v>
      </c>
      <c r="I530" s="5">
        <v>8</v>
      </c>
      <c r="J530" s="5">
        <v>5</v>
      </c>
    </row>
    <row r="531" spans="1:10" x14ac:dyDescent="0.25">
      <c r="A531" t="s">
        <v>382</v>
      </c>
      <c r="B531" t="s">
        <v>382</v>
      </c>
      <c r="C531">
        <v>6</v>
      </c>
      <c r="D531" t="s">
        <v>49</v>
      </c>
      <c r="E531">
        <v>4</v>
      </c>
      <c r="F531" t="s">
        <v>55</v>
      </c>
      <c r="G531" t="str">
        <f t="shared" si="8"/>
        <v>Port HarcourtMerchant Payments (Bill Pay)Total DStv BP Value</v>
      </c>
      <c r="H531" s="5">
        <v>10137450</v>
      </c>
      <c r="I531" s="5">
        <v>9285350</v>
      </c>
      <c r="J531" s="5">
        <v>11284160</v>
      </c>
    </row>
    <row r="532" spans="1:10" x14ac:dyDescent="0.25">
      <c r="A532" t="s">
        <v>382</v>
      </c>
      <c r="B532" t="s">
        <v>382</v>
      </c>
      <c r="C532">
        <v>6</v>
      </c>
      <c r="D532" t="s">
        <v>49</v>
      </c>
      <c r="E532">
        <v>4</v>
      </c>
      <c r="F532" t="s">
        <v>56</v>
      </c>
      <c r="G532" t="str">
        <f t="shared" si="8"/>
        <v>Port HarcourtMerchant Payments (Bill Pay)Total DStv BP Value - Reversal</v>
      </c>
      <c r="H532" s="5">
        <v>-105700</v>
      </c>
      <c r="I532" s="5">
        <v>-25400</v>
      </c>
      <c r="J532" s="5">
        <v>-36500</v>
      </c>
    </row>
    <row r="533" spans="1:10" x14ac:dyDescent="0.25">
      <c r="A533" t="s">
        <v>382</v>
      </c>
      <c r="B533" t="s">
        <v>382</v>
      </c>
      <c r="C533">
        <v>6</v>
      </c>
      <c r="D533" t="s">
        <v>49</v>
      </c>
      <c r="E533">
        <v>5</v>
      </c>
      <c r="F533" t="s">
        <v>57</v>
      </c>
      <c r="G533" t="str">
        <f t="shared" si="8"/>
        <v>Port HarcourtMerchant Payments (Bill Pay)Average Value of DStv BP</v>
      </c>
      <c r="H533" s="5">
        <v>5238.99</v>
      </c>
      <c r="I533" s="5">
        <v>5049.13</v>
      </c>
      <c r="J533" s="5">
        <v>4763.26</v>
      </c>
    </row>
    <row r="534" spans="1:10" x14ac:dyDescent="0.25">
      <c r="A534" t="s">
        <v>382</v>
      </c>
      <c r="B534" t="s">
        <v>382</v>
      </c>
      <c r="C534">
        <v>6</v>
      </c>
      <c r="D534" t="s">
        <v>49</v>
      </c>
      <c r="E534">
        <v>5</v>
      </c>
      <c r="F534" t="s">
        <v>58</v>
      </c>
      <c r="G534" t="str">
        <f t="shared" si="8"/>
        <v>Port HarcourtMerchant Payments (Bill Pay)Average Value of DStv BP - Reversals</v>
      </c>
      <c r="H534" s="5">
        <v>-9609.09</v>
      </c>
      <c r="I534" s="5">
        <v>-3175</v>
      </c>
      <c r="J534" s="5">
        <v>-7300</v>
      </c>
    </row>
    <row r="535" spans="1:10" x14ac:dyDescent="0.25">
      <c r="A535" t="s">
        <v>382</v>
      </c>
      <c r="B535" t="s">
        <v>382</v>
      </c>
      <c r="C535">
        <v>6</v>
      </c>
      <c r="D535" t="s">
        <v>49</v>
      </c>
      <c r="E535">
        <v>6</v>
      </c>
      <c r="F535" t="s">
        <v>59</v>
      </c>
      <c r="G535" t="str">
        <f t="shared" si="8"/>
        <v>Port HarcourtMerchant Payments (Bill Pay)Paga DStv BP Income</v>
      </c>
      <c r="H535" s="5">
        <v>140631.5</v>
      </c>
      <c r="I535" s="5">
        <v>129727.5</v>
      </c>
      <c r="J535" s="5">
        <v>160486.6</v>
      </c>
    </row>
    <row r="536" spans="1:10" x14ac:dyDescent="0.25">
      <c r="A536" t="s">
        <v>382</v>
      </c>
      <c r="B536" t="s">
        <v>382</v>
      </c>
      <c r="C536">
        <v>6</v>
      </c>
      <c r="D536" t="s">
        <v>49</v>
      </c>
      <c r="E536">
        <v>6</v>
      </c>
      <c r="F536" t="s">
        <v>60</v>
      </c>
      <c r="G536" t="str">
        <f t="shared" si="8"/>
        <v>Port HarcourtMerchant Payments (Bill Pay)Paga DStv BP Income - Reversals</v>
      </c>
      <c r="H536" s="5">
        <v>-280</v>
      </c>
      <c r="I536" s="5">
        <v>0</v>
      </c>
      <c r="J536" s="5">
        <v>0</v>
      </c>
    </row>
    <row r="537" spans="1:10" x14ac:dyDescent="0.25">
      <c r="A537" t="s">
        <v>382</v>
      </c>
      <c r="B537" t="s">
        <v>382</v>
      </c>
      <c r="C537">
        <v>6</v>
      </c>
      <c r="D537" t="s">
        <v>49</v>
      </c>
      <c r="E537">
        <v>7</v>
      </c>
      <c r="F537" t="s">
        <v>61</v>
      </c>
      <c r="G537" t="str">
        <f t="shared" si="8"/>
        <v>Port HarcourtMerchant Payments (Bill Pay)Agent DStv BP Commission</v>
      </c>
      <c r="H537" s="5">
        <v>98600</v>
      </c>
      <c r="I537" s="5">
        <v>91540</v>
      </c>
      <c r="J537" s="5">
        <v>117430</v>
      </c>
    </row>
    <row r="538" spans="1:10" x14ac:dyDescent="0.25">
      <c r="A538" t="s">
        <v>382</v>
      </c>
      <c r="B538" t="s">
        <v>382</v>
      </c>
      <c r="C538">
        <v>6</v>
      </c>
      <c r="D538" t="s">
        <v>49</v>
      </c>
      <c r="E538">
        <v>7</v>
      </c>
      <c r="F538" t="s">
        <v>62</v>
      </c>
      <c r="G538" t="str">
        <f t="shared" si="8"/>
        <v>Port HarcourtMerchant Payments (Bill Pay)Agent DStv BP Commission - Reversals</v>
      </c>
      <c r="H538" s="5">
        <v>-200</v>
      </c>
      <c r="I538" s="5">
        <v>0</v>
      </c>
      <c r="J538" s="5">
        <v>0</v>
      </c>
    </row>
    <row r="539" spans="1:10" x14ac:dyDescent="0.25">
      <c r="A539" t="s">
        <v>382</v>
      </c>
      <c r="B539" t="s">
        <v>382</v>
      </c>
      <c r="C539">
        <v>7</v>
      </c>
      <c r="D539" t="s">
        <v>49</v>
      </c>
      <c r="E539">
        <v>1</v>
      </c>
      <c r="F539" t="s">
        <v>63</v>
      </c>
      <c r="G539" t="str">
        <f t="shared" si="8"/>
        <v>Port HarcourtMerchant Payments (Bill Pay)Number of agents performing Gotv</v>
      </c>
      <c r="H539" s="5">
        <v>166</v>
      </c>
      <c r="I539" s="5">
        <v>180</v>
      </c>
      <c r="J539" s="5">
        <v>192</v>
      </c>
    </row>
    <row r="540" spans="1:10" x14ac:dyDescent="0.25">
      <c r="A540" t="s">
        <v>382</v>
      </c>
      <c r="B540" t="s">
        <v>382</v>
      </c>
      <c r="C540">
        <v>7</v>
      </c>
      <c r="D540" t="s">
        <v>49</v>
      </c>
      <c r="E540">
        <v>2</v>
      </c>
      <c r="F540" t="s">
        <v>64</v>
      </c>
      <c r="G540" t="str">
        <f t="shared" si="8"/>
        <v>Port HarcourtMerchant Payments (Bill Pay)Churn Agents Gotv BP</v>
      </c>
      <c r="H540" s="5">
        <v>19</v>
      </c>
      <c r="I540" s="5">
        <v>13</v>
      </c>
      <c r="J540" s="5">
        <v>14</v>
      </c>
    </row>
    <row r="541" spans="1:10" x14ac:dyDescent="0.25">
      <c r="A541" t="s">
        <v>382</v>
      </c>
      <c r="B541" t="s">
        <v>382</v>
      </c>
      <c r="C541">
        <v>7</v>
      </c>
      <c r="D541" t="s">
        <v>49</v>
      </c>
      <c r="E541">
        <v>2</v>
      </c>
      <c r="F541" t="s">
        <v>52</v>
      </c>
      <c r="G541" t="str">
        <f t="shared" si="8"/>
        <v xml:space="preserve">Port HarcourtMerchant Payments (Bill Pay)New / Fresh Agents BP in Month </v>
      </c>
      <c r="H541" s="5">
        <v>37</v>
      </c>
      <c r="I541" s="5">
        <v>25</v>
      </c>
      <c r="J541" s="5">
        <v>25</v>
      </c>
    </row>
    <row r="542" spans="1:10" x14ac:dyDescent="0.25">
      <c r="A542" t="s">
        <v>382</v>
      </c>
      <c r="B542" t="s">
        <v>382</v>
      </c>
      <c r="C542">
        <v>7</v>
      </c>
      <c r="D542" t="s">
        <v>49</v>
      </c>
      <c r="E542">
        <v>3</v>
      </c>
      <c r="F542" t="s">
        <v>65</v>
      </c>
      <c r="G542" t="str">
        <f t="shared" si="8"/>
        <v>Port HarcourtMerchant Payments (Bill Pay)Total Gotv BP Volume</v>
      </c>
      <c r="H542" s="5">
        <v>11116</v>
      </c>
      <c r="I542" s="5">
        <v>12616</v>
      </c>
      <c r="J542" s="5">
        <v>17743</v>
      </c>
    </row>
    <row r="543" spans="1:10" x14ac:dyDescent="0.25">
      <c r="A543" t="s">
        <v>382</v>
      </c>
      <c r="B543" t="s">
        <v>382</v>
      </c>
      <c r="C543">
        <v>7</v>
      </c>
      <c r="D543" t="s">
        <v>49</v>
      </c>
      <c r="E543">
        <v>3</v>
      </c>
      <c r="F543" t="s">
        <v>66</v>
      </c>
      <c r="G543" t="str">
        <f t="shared" si="8"/>
        <v>Port HarcourtMerchant Payments (Bill Pay)Total Gotv BP Volume - Reversals</v>
      </c>
      <c r="H543" s="5">
        <v>13</v>
      </c>
      <c r="I543" s="5">
        <v>29</v>
      </c>
      <c r="J543" s="5">
        <v>33</v>
      </c>
    </row>
    <row r="544" spans="1:10" x14ac:dyDescent="0.25">
      <c r="A544" t="s">
        <v>382</v>
      </c>
      <c r="B544" t="s">
        <v>382</v>
      </c>
      <c r="C544">
        <v>7</v>
      </c>
      <c r="D544" t="s">
        <v>49</v>
      </c>
      <c r="E544">
        <v>4</v>
      </c>
      <c r="F544" t="s">
        <v>67</v>
      </c>
      <c r="G544" t="str">
        <f t="shared" si="8"/>
        <v>Port HarcourtMerchant Payments (Bill Pay)Total Gotv BP Value</v>
      </c>
      <c r="H544" s="5">
        <v>17112850</v>
      </c>
      <c r="I544" s="5">
        <v>19111067</v>
      </c>
      <c r="J544" s="5">
        <v>27110450</v>
      </c>
    </row>
    <row r="545" spans="1:10" x14ac:dyDescent="0.25">
      <c r="A545" t="s">
        <v>382</v>
      </c>
      <c r="B545" t="s">
        <v>382</v>
      </c>
      <c r="C545">
        <v>7</v>
      </c>
      <c r="D545" t="s">
        <v>49</v>
      </c>
      <c r="E545">
        <v>4</v>
      </c>
      <c r="F545" t="s">
        <v>68</v>
      </c>
      <c r="G545" t="str">
        <f t="shared" si="8"/>
        <v>Port HarcourtMerchant Payments (Bill Pay)Total Gotv BP Value - Reversals</v>
      </c>
      <c r="H545" s="5">
        <v>-21000</v>
      </c>
      <c r="I545" s="5">
        <v>-72000</v>
      </c>
      <c r="J545" s="5">
        <v>-51000</v>
      </c>
    </row>
    <row r="546" spans="1:10" x14ac:dyDescent="0.25">
      <c r="A546" t="s">
        <v>382</v>
      </c>
      <c r="B546" t="s">
        <v>382</v>
      </c>
      <c r="C546">
        <v>7</v>
      </c>
      <c r="D546" t="s">
        <v>49</v>
      </c>
      <c r="E546">
        <v>5</v>
      </c>
      <c r="F546" t="s">
        <v>69</v>
      </c>
      <c r="G546" t="str">
        <f t="shared" si="8"/>
        <v>Port HarcourtMerchant Payments (Bill Pay)Average Value of Gotv BP</v>
      </c>
      <c r="H546" s="5">
        <v>1539.48</v>
      </c>
      <c r="I546" s="5">
        <v>1514.83</v>
      </c>
      <c r="J546" s="5">
        <v>1527.95</v>
      </c>
    </row>
    <row r="547" spans="1:10" x14ac:dyDescent="0.25">
      <c r="A547" t="s">
        <v>382</v>
      </c>
      <c r="B547" t="s">
        <v>382</v>
      </c>
      <c r="C547">
        <v>7</v>
      </c>
      <c r="D547" t="s">
        <v>49</v>
      </c>
      <c r="E547">
        <v>5</v>
      </c>
      <c r="F547" t="s">
        <v>70</v>
      </c>
      <c r="G547" t="str">
        <f t="shared" si="8"/>
        <v>Port HarcourtMerchant Payments (Bill Pay)Average Value of Gotv BP - Reversals</v>
      </c>
      <c r="H547" s="5">
        <v>-1615.38</v>
      </c>
      <c r="I547" s="5">
        <v>-2482.7600000000002</v>
      </c>
      <c r="J547" s="5">
        <v>-1545.45</v>
      </c>
    </row>
    <row r="548" spans="1:10" x14ac:dyDescent="0.25">
      <c r="A548" t="s">
        <v>382</v>
      </c>
      <c r="B548" t="s">
        <v>382</v>
      </c>
      <c r="C548">
        <v>7</v>
      </c>
      <c r="D548" t="s">
        <v>49</v>
      </c>
      <c r="E548">
        <v>6</v>
      </c>
      <c r="F548" t="s">
        <v>71</v>
      </c>
      <c r="G548" t="str">
        <f t="shared" si="8"/>
        <v>Port HarcourtMerchant Payments (Bill Pay)Paga Gotv BP Income</v>
      </c>
      <c r="H548" s="5">
        <v>393398.5</v>
      </c>
      <c r="I548" s="5">
        <v>443570.67</v>
      </c>
      <c r="J548" s="5">
        <v>625814.5</v>
      </c>
    </row>
    <row r="549" spans="1:10" x14ac:dyDescent="0.25">
      <c r="A549" t="s">
        <v>382</v>
      </c>
      <c r="B549" t="s">
        <v>382</v>
      </c>
      <c r="C549">
        <v>7</v>
      </c>
      <c r="D549" t="s">
        <v>49</v>
      </c>
      <c r="E549">
        <v>6</v>
      </c>
      <c r="F549" t="s">
        <v>72</v>
      </c>
      <c r="G549" t="str">
        <f t="shared" si="8"/>
        <v>Port HarcourtMerchant Payments (Bill Pay)Paga Gotv BP Income - Reversals</v>
      </c>
      <c r="H549" s="5">
        <v>0</v>
      </c>
      <c r="I549" s="5">
        <v>0</v>
      </c>
      <c r="J549" s="5">
        <v>0</v>
      </c>
    </row>
    <row r="550" spans="1:10" x14ac:dyDescent="0.25">
      <c r="A550" t="s">
        <v>382</v>
      </c>
      <c r="B550" t="s">
        <v>382</v>
      </c>
      <c r="C550">
        <v>7</v>
      </c>
      <c r="D550" t="s">
        <v>49</v>
      </c>
      <c r="E550">
        <v>7</v>
      </c>
      <c r="F550" t="s">
        <v>73</v>
      </c>
      <c r="G550" t="str">
        <f t="shared" si="8"/>
        <v>Port HarcourtMerchant Payments (Bill Pay)Agent Gotv BP Commission</v>
      </c>
      <c r="H550" s="5">
        <v>231390</v>
      </c>
      <c r="I550" s="5">
        <v>259270</v>
      </c>
      <c r="J550" s="5">
        <v>366140</v>
      </c>
    </row>
    <row r="551" spans="1:10" x14ac:dyDescent="0.25">
      <c r="A551" t="s">
        <v>382</v>
      </c>
      <c r="B551" t="s">
        <v>382</v>
      </c>
      <c r="C551">
        <v>7</v>
      </c>
      <c r="D551" t="s">
        <v>49</v>
      </c>
      <c r="E551">
        <v>7</v>
      </c>
      <c r="F551" t="s">
        <v>74</v>
      </c>
      <c r="G551" t="str">
        <f t="shared" si="8"/>
        <v>Port HarcourtMerchant Payments (Bill Pay)Agent Gotv BP Commission - Reversals</v>
      </c>
      <c r="H551" s="5">
        <v>0</v>
      </c>
      <c r="I551" s="5">
        <v>0</v>
      </c>
      <c r="J551" s="5">
        <v>0</v>
      </c>
    </row>
    <row r="552" spans="1:10" x14ac:dyDescent="0.25">
      <c r="A552" t="s">
        <v>382</v>
      </c>
      <c r="B552" t="s">
        <v>382</v>
      </c>
      <c r="C552">
        <v>8</v>
      </c>
      <c r="D552" t="s">
        <v>49</v>
      </c>
      <c r="E552">
        <v>1</v>
      </c>
      <c r="F552" t="s">
        <v>75</v>
      </c>
      <c r="G552" t="str">
        <f t="shared" si="8"/>
        <v>Port HarcourtMerchant Payments (Bill Pay)Number of agents performing Startimes</v>
      </c>
      <c r="H552" s="5">
        <v>93</v>
      </c>
      <c r="I552" s="5">
        <v>91</v>
      </c>
      <c r="J552" s="5">
        <v>102</v>
      </c>
    </row>
    <row r="553" spans="1:10" x14ac:dyDescent="0.25">
      <c r="A553" t="s">
        <v>382</v>
      </c>
      <c r="B553" t="s">
        <v>382</v>
      </c>
      <c r="C553">
        <v>8</v>
      </c>
      <c r="D553" t="s">
        <v>49</v>
      </c>
      <c r="E553">
        <v>2</v>
      </c>
      <c r="F553" t="s">
        <v>76</v>
      </c>
      <c r="G553" t="str">
        <f t="shared" si="8"/>
        <v>Port HarcourtMerchant Payments (Bill Pay)Churn Agents Startimes BP</v>
      </c>
      <c r="H553" s="5">
        <v>7</v>
      </c>
      <c r="I553" s="5" t="s">
        <v>124</v>
      </c>
      <c r="J553" s="5">
        <v>1</v>
      </c>
    </row>
    <row r="554" spans="1:10" x14ac:dyDescent="0.25">
      <c r="A554" t="s">
        <v>382</v>
      </c>
      <c r="B554" t="s">
        <v>382</v>
      </c>
      <c r="C554">
        <v>8</v>
      </c>
      <c r="D554" t="s">
        <v>49</v>
      </c>
      <c r="E554">
        <v>2</v>
      </c>
      <c r="F554" t="s">
        <v>52</v>
      </c>
      <c r="G554" t="str">
        <f t="shared" si="8"/>
        <v xml:space="preserve">Port HarcourtMerchant Payments (Bill Pay)New / Fresh Agents BP in Month </v>
      </c>
      <c r="H554" s="5">
        <v>33</v>
      </c>
      <c r="I554" s="5">
        <v>15</v>
      </c>
      <c r="J554" s="5">
        <v>29</v>
      </c>
    </row>
    <row r="555" spans="1:10" x14ac:dyDescent="0.25">
      <c r="A555" t="s">
        <v>382</v>
      </c>
      <c r="B555" t="s">
        <v>382</v>
      </c>
      <c r="C555">
        <v>8</v>
      </c>
      <c r="D555" t="s">
        <v>49</v>
      </c>
      <c r="E555">
        <v>3</v>
      </c>
      <c r="F555" t="s">
        <v>77</v>
      </c>
      <c r="G555" t="str">
        <f t="shared" si="8"/>
        <v>Port HarcourtMerchant Payments (Bill Pay)Total Startimes BP Volume</v>
      </c>
      <c r="H555" s="5">
        <v>1434</v>
      </c>
      <c r="I555" s="5">
        <v>1003</v>
      </c>
      <c r="J555" s="5">
        <v>1238</v>
      </c>
    </row>
    <row r="556" spans="1:10" x14ac:dyDescent="0.25">
      <c r="A556" t="s">
        <v>382</v>
      </c>
      <c r="B556" t="s">
        <v>382</v>
      </c>
      <c r="C556">
        <v>8</v>
      </c>
      <c r="D556" t="s">
        <v>49</v>
      </c>
      <c r="E556">
        <v>4</v>
      </c>
      <c r="F556" t="s">
        <v>79</v>
      </c>
      <c r="G556" t="str">
        <f t="shared" si="8"/>
        <v>Port HarcourtMerchant Payments (Bill Pay)Total Startimes BP Value</v>
      </c>
      <c r="H556" s="5">
        <v>1787700</v>
      </c>
      <c r="I556" s="5">
        <v>1307900</v>
      </c>
      <c r="J556" s="5">
        <v>1744999</v>
      </c>
    </row>
    <row r="557" spans="1:10" x14ac:dyDescent="0.25">
      <c r="A557" t="s">
        <v>382</v>
      </c>
      <c r="B557" t="s">
        <v>382</v>
      </c>
      <c r="C557">
        <v>8</v>
      </c>
      <c r="D557" t="s">
        <v>49</v>
      </c>
      <c r="E557">
        <v>5</v>
      </c>
      <c r="F557" t="s">
        <v>81</v>
      </c>
      <c r="G557" t="str">
        <f t="shared" si="8"/>
        <v>Port HarcourtMerchant Payments (Bill Pay)Average Value of Startimes BP</v>
      </c>
      <c r="H557" s="5">
        <v>1246.6500000000001</v>
      </c>
      <c r="I557" s="5">
        <v>1303.99</v>
      </c>
      <c r="J557" s="5">
        <v>1409.53</v>
      </c>
    </row>
    <row r="558" spans="1:10" x14ac:dyDescent="0.25">
      <c r="A558" t="s">
        <v>382</v>
      </c>
      <c r="B558" t="s">
        <v>382</v>
      </c>
      <c r="C558">
        <v>8</v>
      </c>
      <c r="D558" t="s">
        <v>49</v>
      </c>
      <c r="E558">
        <v>6</v>
      </c>
      <c r="F558" t="s">
        <v>83</v>
      </c>
      <c r="G558" t="str">
        <f t="shared" si="8"/>
        <v>Port HarcourtMerchant Payments (Bill Pay)Paga Startimes BP Income</v>
      </c>
      <c r="H558" s="5">
        <v>1734069</v>
      </c>
      <c r="I558" s="5">
        <v>1268663</v>
      </c>
      <c r="J558" s="5">
        <v>1692649.03</v>
      </c>
    </row>
    <row r="559" spans="1:10" x14ac:dyDescent="0.25">
      <c r="A559" t="s">
        <v>382</v>
      </c>
      <c r="B559" t="s">
        <v>382</v>
      </c>
      <c r="C559">
        <v>8</v>
      </c>
      <c r="D559" t="s">
        <v>49</v>
      </c>
      <c r="E559">
        <v>7</v>
      </c>
      <c r="F559" t="s">
        <v>85</v>
      </c>
      <c r="G559" t="str">
        <f t="shared" si="8"/>
        <v>Port HarcourtMerchant Payments (Bill Pay)Agent Startimes BP Commission</v>
      </c>
      <c r="H559" s="5">
        <v>53631</v>
      </c>
      <c r="I559" s="5">
        <v>39237</v>
      </c>
      <c r="J559" s="5">
        <v>52349.97</v>
      </c>
    </row>
    <row r="560" spans="1:10" x14ac:dyDescent="0.25">
      <c r="A560" t="s">
        <v>382</v>
      </c>
      <c r="B560" t="s">
        <v>382</v>
      </c>
      <c r="C560">
        <v>9</v>
      </c>
      <c r="D560" t="s">
        <v>49</v>
      </c>
      <c r="E560">
        <v>1</v>
      </c>
      <c r="F560" t="s">
        <v>87</v>
      </c>
      <c r="G560" t="str">
        <f t="shared" si="8"/>
        <v>Port HarcourtMerchant Payments (Bill Pay)Number of agents performing Other</v>
      </c>
      <c r="H560" s="5">
        <v>12</v>
      </c>
      <c r="I560" s="5">
        <v>13</v>
      </c>
      <c r="J560" s="5">
        <v>19</v>
      </c>
    </row>
    <row r="561" spans="1:10" x14ac:dyDescent="0.25">
      <c r="A561" t="s">
        <v>382</v>
      </c>
      <c r="B561" t="s">
        <v>382</v>
      </c>
      <c r="C561">
        <v>9</v>
      </c>
      <c r="D561" t="s">
        <v>49</v>
      </c>
      <c r="E561">
        <v>2</v>
      </c>
      <c r="F561" t="s">
        <v>88</v>
      </c>
      <c r="G561" t="str">
        <f t="shared" si="8"/>
        <v>Port HarcourtMerchant Payments (Bill Pay)Churn Agents Other BP</v>
      </c>
      <c r="H561" s="5">
        <v>2</v>
      </c>
      <c r="I561" s="5">
        <v>1</v>
      </c>
      <c r="J561" s="5">
        <v>1</v>
      </c>
    </row>
    <row r="562" spans="1:10" x14ac:dyDescent="0.25">
      <c r="A562" t="s">
        <v>382</v>
      </c>
      <c r="B562" t="s">
        <v>382</v>
      </c>
      <c r="C562">
        <v>9</v>
      </c>
      <c r="D562" t="s">
        <v>49</v>
      </c>
      <c r="E562">
        <v>2</v>
      </c>
      <c r="F562" t="s">
        <v>52</v>
      </c>
      <c r="G562" t="str">
        <f t="shared" si="8"/>
        <v xml:space="preserve">Port HarcourtMerchant Payments (Bill Pay)New / Fresh Agents BP in Month </v>
      </c>
      <c r="H562" s="5">
        <v>11</v>
      </c>
      <c r="I562" s="5">
        <v>12</v>
      </c>
      <c r="J562" s="5">
        <v>15</v>
      </c>
    </row>
    <row r="563" spans="1:10" x14ac:dyDescent="0.25">
      <c r="A563" t="s">
        <v>382</v>
      </c>
      <c r="B563" t="s">
        <v>382</v>
      </c>
      <c r="C563">
        <v>9</v>
      </c>
      <c r="D563" t="s">
        <v>49</v>
      </c>
      <c r="E563">
        <v>3</v>
      </c>
      <c r="F563" t="s">
        <v>89</v>
      </c>
      <c r="G563" t="str">
        <f t="shared" si="8"/>
        <v>Port HarcourtMerchant Payments (Bill Pay)Total Other BP Volume</v>
      </c>
      <c r="H563" s="5">
        <v>22</v>
      </c>
      <c r="I563" s="5">
        <v>25</v>
      </c>
      <c r="J563" s="5">
        <v>32</v>
      </c>
    </row>
    <row r="564" spans="1:10" x14ac:dyDescent="0.25">
      <c r="A564" t="s">
        <v>382</v>
      </c>
      <c r="B564" t="s">
        <v>382</v>
      </c>
      <c r="C564">
        <v>9</v>
      </c>
      <c r="D564" t="s">
        <v>49</v>
      </c>
      <c r="E564">
        <v>4</v>
      </c>
      <c r="F564" t="s">
        <v>91</v>
      </c>
      <c r="G564" t="str">
        <f t="shared" si="8"/>
        <v>Port HarcourtMerchant Payments (Bill Pay)Total Other BP Value</v>
      </c>
      <c r="H564" s="5">
        <v>83500</v>
      </c>
      <c r="I564" s="5">
        <v>83700</v>
      </c>
      <c r="J564" s="5">
        <v>115200</v>
      </c>
    </row>
    <row r="565" spans="1:10" x14ac:dyDescent="0.25">
      <c r="A565" t="s">
        <v>382</v>
      </c>
      <c r="B565" t="s">
        <v>382</v>
      </c>
      <c r="C565">
        <v>9</v>
      </c>
      <c r="D565" t="s">
        <v>49</v>
      </c>
      <c r="E565">
        <v>5</v>
      </c>
      <c r="F565" t="s">
        <v>93</v>
      </c>
      <c r="G565" t="str">
        <f t="shared" si="8"/>
        <v>Port HarcourtMerchant Payments (Bill Pay)Average Value of Other BP</v>
      </c>
      <c r="H565" s="5">
        <v>3795.45</v>
      </c>
      <c r="I565" s="5">
        <v>3348</v>
      </c>
      <c r="J565" s="5">
        <v>3600</v>
      </c>
    </row>
    <row r="566" spans="1:10" x14ac:dyDescent="0.25">
      <c r="A566" t="s">
        <v>382</v>
      </c>
      <c r="B566" t="s">
        <v>382</v>
      </c>
      <c r="C566">
        <v>9</v>
      </c>
      <c r="D566" t="s">
        <v>49</v>
      </c>
      <c r="E566">
        <v>6</v>
      </c>
      <c r="F566" t="s">
        <v>95</v>
      </c>
      <c r="G566" t="str">
        <f t="shared" si="8"/>
        <v>Port HarcourtMerchant Payments (Bill Pay)Paga Other BP Income</v>
      </c>
      <c r="H566" s="5">
        <v>7000</v>
      </c>
      <c r="I566" s="5">
        <v>9000</v>
      </c>
      <c r="J566" s="5">
        <v>11000</v>
      </c>
    </row>
    <row r="567" spans="1:10" x14ac:dyDescent="0.25">
      <c r="A567" t="s">
        <v>382</v>
      </c>
      <c r="B567" t="s">
        <v>382</v>
      </c>
      <c r="C567">
        <v>9</v>
      </c>
      <c r="D567" t="s">
        <v>49</v>
      </c>
      <c r="E567">
        <v>7</v>
      </c>
      <c r="F567" t="s">
        <v>97</v>
      </c>
      <c r="G567" t="str">
        <f t="shared" si="8"/>
        <v>Port HarcourtMerchant Payments (Bill Pay)Agent Other BP Commission</v>
      </c>
      <c r="H567" s="5">
        <v>750</v>
      </c>
      <c r="I567" s="5">
        <v>590</v>
      </c>
      <c r="J567" s="5">
        <v>990</v>
      </c>
    </row>
    <row r="568" spans="1:10" x14ac:dyDescent="0.25">
      <c r="A568" t="s">
        <v>382</v>
      </c>
      <c r="B568" t="s">
        <v>382</v>
      </c>
      <c r="C568">
        <v>10</v>
      </c>
      <c r="D568" t="s">
        <v>99</v>
      </c>
      <c r="E568">
        <v>1</v>
      </c>
      <c r="F568" t="s">
        <v>100</v>
      </c>
      <c r="G568" t="str">
        <f t="shared" si="8"/>
        <v>Port HarcourtAirtimeNumber of Agents performing Airtime on Transaction</v>
      </c>
      <c r="H568" s="5">
        <v>288</v>
      </c>
      <c r="I568" s="5">
        <v>295</v>
      </c>
      <c r="J568" s="5">
        <v>327</v>
      </c>
    </row>
    <row r="569" spans="1:10" x14ac:dyDescent="0.25">
      <c r="A569" t="s">
        <v>382</v>
      </c>
      <c r="B569" t="s">
        <v>382</v>
      </c>
      <c r="C569">
        <v>10</v>
      </c>
      <c r="D569" t="s">
        <v>99</v>
      </c>
      <c r="E569">
        <v>2</v>
      </c>
      <c r="F569" t="s">
        <v>101</v>
      </c>
      <c r="G569" t="str">
        <f t="shared" si="8"/>
        <v>Port HarcourtAirtimeChurn Agents Airtime</v>
      </c>
      <c r="H569" s="5">
        <v>32</v>
      </c>
      <c r="I569" s="5">
        <v>26</v>
      </c>
      <c r="J569" s="5">
        <v>22</v>
      </c>
    </row>
    <row r="570" spans="1:10" x14ac:dyDescent="0.25">
      <c r="A570" t="s">
        <v>382</v>
      </c>
      <c r="B570" t="s">
        <v>382</v>
      </c>
      <c r="C570">
        <v>10</v>
      </c>
      <c r="D570" t="s">
        <v>99</v>
      </c>
      <c r="E570">
        <v>2</v>
      </c>
      <c r="F570" t="s">
        <v>102</v>
      </c>
      <c r="G570" t="str">
        <f t="shared" si="8"/>
        <v xml:space="preserve">Port HarcourtAirtimeNew / Fresh Agents Airtime in Month </v>
      </c>
      <c r="H570" s="5">
        <v>35</v>
      </c>
      <c r="I570" s="5">
        <v>29</v>
      </c>
      <c r="J570" s="5">
        <v>29</v>
      </c>
    </row>
    <row r="571" spans="1:10" x14ac:dyDescent="0.25">
      <c r="A571" t="s">
        <v>382</v>
      </c>
      <c r="B571" t="s">
        <v>382</v>
      </c>
      <c r="C571">
        <v>10</v>
      </c>
      <c r="D571" t="s">
        <v>99</v>
      </c>
      <c r="E571">
        <v>3</v>
      </c>
      <c r="F571" t="s">
        <v>103</v>
      </c>
      <c r="G571" t="str">
        <f t="shared" si="8"/>
        <v>Port HarcourtAirtimeTotal Airtime Volume</v>
      </c>
      <c r="H571" s="5">
        <v>4046</v>
      </c>
      <c r="I571" s="5">
        <v>4366</v>
      </c>
      <c r="J571" s="5">
        <v>4724</v>
      </c>
    </row>
    <row r="572" spans="1:10" x14ac:dyDescent="0.25">
      <c r="A572" t="s">
        <v>382</v>
      </c>
      <c r="B572" t="s">
        <v>382</v>
      </c>
      <c r="C572">
        <v>10</v>
      </c>
      <c r="D572" t="s">
        <v>99</v>
      </c>
      <c r="E572">
        <v>3</v>
      </c>
      <c r="F572" t="s">
        <v>104</v>
      </c>
      <c r="G572" t="str">
        <f t="shared" si="8"/>
        <v>Port HarcourtAirtimeTotal Airtime Volume - Reversal</v>
      </c>
      <c r="H572" s="5">
        <v>1</v>
      </c>
      <c r="I572" s="5">
        <v>8</v>
      </c>
      <c r="J572" s="5">
        <v>35</v>
      </c>
    </row>
    <row r="573" spans="1:10" x14ac:dyDescent="0.25">
      <c r="A573" t="s">
        <v>382</v>
      </c>
      <c r="B573" t="s">
        <v>382</v>
      </c>
      <c r="C573">
        <v>10</v>
      </c>
      <c r="D573" t="s">
        <v>99</v>
      </c>
      <c r="E573">
        <v>4</v>
      </c>
      <c r="F573" t="s">
        <v>105</v>
      </c>
      <c r="G573" t="str">
        <f t="shared" si="8"/>
        <v>Port HarcourtAirtimeTotal Airtime Value</v>
      </c>
      <c r="H573" s="5">
        <v>1872076.42</v>
      </c>
      <c r="I573" s="5">
        <v>1824379</v>
      </c>
      <c r="J573" s="5">
        <v>2046857.62</v>
      </c>
    </row>
    <row r="574" spans="1:10" x14ac:dyDescent="0.25">
      <c r="A574" t="s">
        <v>382</v>
      </c>
      <c r="B574" t="s">
        <v>382</v>
      </c>
      <c r="C574">
        <v>10</v>
      </c>
      <c r="D574" t="s">
        <v>99</v>
      </c>
      <c r="E574">
        <v>4</v>
      </c>
      <c r="F574" t="s">
        <v>106</v>
      </c>
      <c r="G574" t="str">
        <f t="shared" si="8"/>
        <v>Port HarcourtAirtimeTotal Airtime Value - Reversals</v>
      </c>
      <c r="H574" s="5">
        <v>-1000</v>
      </c>
      <c r="I574" s="5">
        <v>-13000</v>
      </c>
      <c r="J574" s="5">
        <v>-43640</v>
      </c>
    </row>
    <row r="575" spans="1:10" x14ac:dyDescent="0.25">
      <c r="A575" t="s">
        <v>382</v>
      </c>
      <c r="B575" t="s">
        <v>382</v>
      </c>
      <c r="C575">
        <v>10</v>
      </c>
      <c r="D575" t="s">
        <v>99</v>
      </c>
      <c r="E575">
        <v>5</v>
      </c>
      <c r="F575" t="s">
        <v>107</v>
      </c>
      <c r="G575" t="str">
        <f t="shared" si="8"/>
        <v>Port HarcourtAirtimeAverage Value of Airtime</v>
      </c>
      <c r="H575" s="5">
        <v>462.7</v>
      </c>
      <c r="I575" s="5">
        <v>417.86</v>
      </c>
      <c r="J575" s="5">
        <v>433.29</v>
      </c>
    </row>
    <row r="576" spans="1:10" x14ac:dyDescent="0.25">
      <c r="A576" t="s">
        <v>382</v>
      </c>
      <c r="B576" t="s">
        <v>382</v>
      </c>
      <c r="C576">
        <v>10</v>
      </c>
      <c r="D576" t="s">
        <v>99</v>
      </c>
      <c r="E576">
        <v>5</v>
      </c>
      <c r="F576" t="s">
        <v>108</v>
      </c>
      <c r="G576" t="str">
        <f t="shared" si="8"/>
        <v>Port HarcourtAirtimeAverage Value of Airtime - Reversals</v>
      </c>
      <c r="H576" s="5">
        <v>-1000</v>
      </c>
      <c r="I576" s="5">
        <v>-1625</v>
      </c>
      <c r="J576" s="5">
        <v>-1246.8599999999999</v>
      </c>
    </row>
    <row r="577" spans="1:10" x14ac:dyDescent="0.25">
      <c r="A577" t="s">
        <v>382</v>
      </c>
      <c r="B577" t="s">
        <v>382</v>
      </c>
      <c r="C577">
        <v>10</v>
      </c>
      <c r="D577" t="s">
        <v>99</v>
      </c>
      <c r="E577">
        <v>6</v>
      </c>
      <c r="F577" t="s">
        <v>109</v>
      </c>
      <c r="G577" t="str">
        <f t="shared" si="8"/>
        <v>Port HarcourtAirtimePaga Airtime Income</v>
      </c>
      <c r="H577" s="5">
        <v>47194.879999999997</v>
      </c>
      <c r="I577" s="5">
        <v>46211.4</v>
      </c>
      <c r="J577" s="5">
        <v>79439.3</v>
      </c>
    </row>
    <row r="578" spans="1:10" x14ac:dyDescent="0.25">
      <c r="A578" t="s">
        <v>382</v>
      </c>
      <c r="B578" t="s">
        <v>382</v>
      </c>
      <c r="C578">
        <v>10</v>
      </c>
      <c r="D578" t="s">
        <v>99</v>
      </c>
      <c r="E578">
        <v>6</v>
      </c>
      <c r="F578" t="s">
        <v>110</v>
      </c>
      <c r="G578" t="str">
        <f t="shared" si="8"/>
        <v>Port HarcourtAirtimePaga Airtime Income - Reversals</v>
      </c>
      <c r="H578" s="5">
        <v>-50</v>
      </c>
      <c r="I578" s="5">
        <v>-650</v>
      </c>
      <c r="J578" s="5">
        <v>-2212</v>
      </c>
    </row>
    <row r="579" spans="1:10" x14ac:dyDescent="0.25">
      <c r="A579" t="s">
        <v>382</v>
      </c>
      <c r="B579" t="s">
        <v>382</v>
      </c>
      <c r="C579">
        <v>10</v>
      </c>
      <c r="D579" t="s">
        <v>99</v>
      </c>
      <c r="E579">
        <v>7</v>
      </c>
      <c r="F579" t="s">
        <v>111</v>
      </c>
      <c r="G579" t="str">
        <f t="shared" ref="G579:G642" si="9">B579&amp;D579&amp;F579</f>
        <v>Port HarcourtAirtimeAgent Airtime Commission</v>
      </c>
      <c r="H579" s="5">
        <v>93653.82</v>
      </c>
      <c r="I579" s="5">
        <v>91868.95</v>
      </c>
      <c r="J579" s="5">
        <v>75635.77</v>
      </c>
    </row>
    <row r="580" spans="1:10" x14ac:dyDescent="0.25">
      <c r="A580" t="s">
        <v>382</v>
      </c>
      <c r="B580" t="s">
        <v>382</v>
      </c>
      <c r="C580">
        <v>10</v>
      </c>
      <c r="D580" t="s">
        <v>99</v>
      </c>
      <c r="E580">
        <v>7</v>
      </c>
      <c r="F580" t="s">
        <v>112</v>
      </c>
      <c r="G580" t="str">
        <f t="shared" si="9"/>
        <v>Port HarcourtAirtimeAgent Airtime Commission - Reversals</v>
      </c>
      <c r="H580" s="5">
        <v>0</v>
      </c>
      <c r="I580" s="5">
        <v>0</v>
      </c>
      <c r="J580" s="5">
        <v>0</v>
      </c>
    </row>
    <row r="581" spans="1:10" x14ac:dyDescent="0.25">
      <c r="A581" t="s">
        <v>141</v>
      </c>
      <c r="B581" t="s">
        <v>376</v>
      </c>
      <c r="C581">
        <v>1</v>
      </c>
      <c r="D581" t="s">
        <v>4</v>
      </c>
      <c r="E581">
        <v>1</v>
      </c>
      <c r="F581" t="s">
        <v>5</v>
      </c>
      <c r="G581" t="str">
        <f t="shared" si="9"/>
        <v>Other Cities SummaryAgent Network Sales# of Approved Agents in Total</v>
      </c>
      <c r="H581" s="5">
        <v>7238</v>
      </c>
      <c r="I581" s="5">
        <v>7453</v>
      </c>
      <c r="J581" s="5">
        <v>7743</v>
      </c>
    </row>
    <row r="582" spans="1:10" x14ac:dyDescent="0.25">
      <c r="A582" t="s">
        <v>141</v>
      </c>
      <c r="B582" t="s">
        <v>376</v>
      </c>
      <c r="C582">
        <v>1</v>
      </c>
      <c r="D582" t="s">
        <v>4</v>
      </c>
      <c r="E582">
        <v>2</v>
      </c>
      <c r="F582" t="s">
        <v>6</v>
      </c>
      <c r="G582" t="str">
        <f t="shared" si="9"/>
        <v>Other Cities SummaryAgent Network SalesActive Agents in total (at least 1 transactions in the month)</v>
      </c>
      <c r="H582" s="5">
        <v>4187</v>
      </c>
      <c r="I582" s="5">
        <v>4293</v>
      </c>
      <c r="J582" s="5">
        <v>4502</v>
      </c>
    </row>
    <row r="583" spans="1:10" x14ac:dyDescent="0.25">
      <c r="A583" t="s">
        <v>141</v>
      </c>
      <c r="B583" t="s">
        <v>376</v>
      </c>
      <c r="C583">
        <v>1</v>
      </c>
      <c r="D583" t="s">
        <v>4</v>
      </c>
      <c r="E583">
        <v>2</v>
      </c>
      <c r="F583" t="s">
        <v>7</v>
      </c>
      <c r="G583" t="str">
        <f t="shared" si="9"/>
        <v>Other Cities SummaryAgent Network SalesActive Agents in total (at least 5 transactions in the month)</v>
      </c>
      <c r="H583" s="5">
        <v>3624</v>
      </c>
      <c r="I583" s="5">
        <v>3694</v>
      </c>
      <c r="J583" s="5">
        <v>3949</v>
      </c>
    </row>
    <row r="584" spans="1:10" x14ac:dyDescent="0.25">
      <c r="A584" t="s">
        <v>141</v>
      </c>
      <c r="B584" t="s">
        <v>376</v>
      </c>
      <c r="C584">
        <v>1</v>
      </c>
      <c r="D584" t="s">
        <v>4</v>
      </c>
      <c r="E584">
        <v>2</v>
      </c>
      <c r="F584" t="s">
        <v>8</v>
      </c>
      <c r="G584" t="str">
        <f t="shared" si="9"/>
        <v>Other Cities SummaryAgent Network SalesFresh Active Agents in total (at least 1 transactions in the month)</v>
      </c>
      <c r="H584" s="5">
        <v>369</v>
      </c>
      <c r="I584" s="5">
        <v>440</v>
      </c>
      <c r="J584" s="5">
        <v>472</v>
      </c>
    </row>
    <row r="585" spans="1:10" x14ac:dyDescent="0.25">
      <c r="A585" t="s">
        <v>141</v>
      </c>
      <c r="B585" t="s">
        <v>376</v>
      </c>
      <c r="C585">
        <v>1</v>
      </c>
      <c r="D585" t="s">
        <v>4</v>
      </c>
      <c r="E585">
        <v>2</v>
      </c>
      <c r="F585" t="s">
        <v>9</v>
      </c>
      <c r="G585" t="str">
        <f t="shared" si="9"/>
        <v>Other Cities SummaryAgent Network SalesFresh Active Agents in total (at least 5 transactions in the month)</v>
      </c>
      <c r="H585" s="5">
        <v>364</v>
      </c>
      <c r="I585" s="5">
        <v>384</v>
      </c>
      <c r="J585" s="5">
        <v>466</v>
      </c>
    </row>
    <row r="586" spans="1:10" x14ac:dyDescent="0.25">
      <c r="A586" t="s">
        <v>141</v>
      </c>
      <c r="B586" t="s">
        <v>376</v>
      </c>
      <c r="C586">
        <v>1</v>
      </c>
      <c r="D586" t="s">
        <v>4</v>
      </c>
      <c r="E586">
        <v>3</v>
      </c>
      <c r="F586" t="s">
        <v>10</v>
      </c>
      <c r="G586" t="str">
        <f t="shared" si="9"/>
        <v>Other Cities SummaryAgent Network SalesChurn Active Agents (1 txn in Month)</v>
      </c>
      <c r="H586" s="5">
        <v>309</v>
      </c>
      <c r="I586" s="5">
        <v>334</v>
      </c>
      <c r="J586" s="5">
        <v>263</v>
      </c>
    </row>
    <row r="587" spans="1:10" x14ac:dyDescent="0.25">
      <c r="A587" t="s">
        <v>141</v>
      </c>
      <c r="B587" t="s">
        <v>376</v>
      </c>
      <c r="C587">
        <v>1</v>
      </c>
      <c r="D587" t="s">
        <v>4</v>
      </c>
      <c r="E587">
        <v>3</v>
      </c>
      <c r="F587" t="s">
        <v>11</v>
      </c>
      <c r="G587" t="str">
        <f t="shared" si="9"/>
        <v>Other Cities SummaryAgent Network SalesChurn Active Agents (5 txn in Month)</v>
      </c>
      <c r="H587" s="5">
        <v>330</v>
      </c>
      <c r="I587" s="5">
        <v>314</v>
      </c>
      <c r="J587" s="5">
        <v>211</v>
      </c>
    </row>
    <row r="588" spans="1:10" x14ac:dyDescent="0.25">
      <c r="A588" t="s">
        <v>141</v>
      </c>
      <c r="B588" t="s">
        <v>376</v>
      </c>
      <c r="C588">
        <v>2</v>
      </c>
      <c r="D588" t="s">
        <v>120</v>
      </c>
      <c r="E588">
        <v>4</v>
      </c>
      <c r="F588" t="s">
        <v>13</v>
      </c>
      <c r="G588" t="str">
        <f t="shared" si="9"/>
        <v>Other Cities SummaryAbeokuta - All data in this section apply only to agents in Abeokuta (or the specific city)# Agents in City</v>
      </c>
      <c r="H588" s="5">
        <v>226</v>
      </c>
      <c r="I588" s="5">
        <v>230</v>
      </c>
      <c r="J588" s="5">
        <v>236</v>
      </c>
    </row>
    <row r="589" spans="1:10" x14ac:dyDescent="0.25">
      <c r="A589" t="s">
        <v>141</v>
      </c>
      <c r="B589" t="s">
        <v>376</v>
      </c>
      <c r="C589">
        <v>2</v>
      </c>
      <c r="D589" t="s">
        <v>120</v>
      </c>
      <c r="E589">
        <v>5</v>
      </c>
      <c r="F589" t="s">
        <v>14</v>
      </c>
      <c r="G589" t="str">
        <f t="shared" si="9"/>
        <v>Other Cities SummaryAbeokuta - All data in this section apply only to agents in Abeokuta (or the specific city)Active Agents in City in month (at least 1 transactions in the month)</v>
      </c>
      <c r="H589" s="5">
        <v>132</v>
      </c>
      <c r="I589" s="5">
        <v>128</v>
      </c>
      <c r="J589" s="5">
        <v>133</v>
      </c>
    </row>
    <row r="590" spans="1:10" x14ac:dyDescent="0.25">
      <c r="A590" t="s">
        <v>141</v>
      </c>
      <c r="B590" t="s">
        <v>376</v>
      </c>
      <c r="C590">
        <v>2</v>
      </c>
      <c r="D590" t="s">
        <v>120</v>
      </c>
      <c r="E590">
        <v>5</v>
      </c>
      <c r="F590" t="s">
        <v>15</v>
      </c>
      <c r="G590" t="str">
        <f t="shared" si="9"/>
        <v>Other Cities SummaryAbeokuta - All data in this section apply only to agents in Abeokuta (or the specific city)Active Agents in City in month (at least 5 transactions in the month)</v>
      </c>
      <c r="H590" s="5">
        <v>112</v>
      </c>
      <c r="I590" s="5">
        <v>109</v>
      </c>
      <c r="J590" s="5">
        <v>104</v>
      </c>
    </row>
    <row r="591" spans="1:10" x14ac:dyDescent="0.25">
      <c r="A591" t="s">
        <v>141</v>
      </c>
      <c r="B591" t="s">
        <v>376</v>
      </c>
      <c r="C591">
        <v>2</v>
      </c>
      <c r="D591" t="s">
        <v>120</v>
      </c>
      <c r="E591">
        <v>6</v>
      </c>
      <c r="F591" t="s">
        <v>16</v>
      </c>
      <c r="G591" t="str">
        <f t="shared" si="9"/>
        <v>Other Cities SummaryAbeokuta - All data in this section apply only to agents in Abeokuta (or the specific city)Churn City Agents in Month (1 txn in Month)</v>
      </c>
      <c r="H591" s="5">
        <v>12</v>
      </c>
      <c r="I591" s="5">
        <v>16</v>
      </c>
      <c r="J591" s="5">
        <v>11</v>
      </c>
    </row>
    <row r="592" spans="1:10" x14ac:dyDescent="0.25">
      <c r="A592" t="s">
        <v>141</v>
      </c>
      <c r="B592" t="s">
        <v>376</v>
      </c>
      <c r="C592">
        <v>2</v>
      </c>
      <c r="D592" t="s">
        <v>120</v>
      </c>
      <c r="E592">
        <v>6</v>
      </c>
      <c r="F592" t="s">
        <v>17</v>
      </c>
      <c r="G592" t="str">
        <f t="shared" si="9"/>
        <v>Other Cities SummaryAbeokuta - All data in this section apply only to agents in Abeokuta (or the specific city)Churn City Agents in Month (5 txn in Month)</v>
      </c>
      <c r="H592" s="5">
        <v>10</v>
      </c>
      <c r="I592" s="5">
        <v>10</v>
      </c>
      <c r="J592" s="5">
        <v>13</v>
      </c>
    </row>
    <row r="593" spans="1:10" x14ac:dyDescent="0.25">
      <c r="A593" t="s">
        <v>141</v>
      </c>
      <c r="B593" t="s">
        <v>376</v>
      </c>
      <c r="C593">
        <v>3</v>
      </c>
      <c r="D593" t="s">
        <v>18</v>
      </c>
      <c r="E593">
        <v>1</v>
      </c>
      <c r="F593" t="s">
        <v>19</v>
      </c>
      <c r="G593" t="str">
        <f t="shared" si="9"/>
        <v>Other Cities SummaryDeposit into Paga Number of Agents performing at least 1 Deposit for Customer or another Agent (Accept Deposit)</v>
      </c>
      <c r="H593" s="5">
        <v>46</v>
      </c>
      <c r="I593" s="5">
        <v>50</v>
      </c>
      <c r="J593" s="5">
        <v>51</v>
      </c>
    </row>
    <row r="594" spans="1:10" x14ac:dyDescent="0.25">
      <c r="A594" t="s">
        <v>141</v>
      </c>
      <c r="B594" t="s">
        <v>376</v>
      </c>
      <c r="C594">
        <v>3</v>
      </c>
      <c r="D594" t="s">
        <v>18</v>
      </c>
      <c r="E594">
        <v>2</v>
      </c>
      <c r="F594" t="s">
        <v>380</v>
      </c>
      <c r="G594" t="str">
        <f t="shared" si="9"/>
        <v>Other Cities SummaryDeposit into Paga Churn Agents DP</v>
      </c>
      <c r="H594" s="5">
        <v>16</v>
      </c>
      <c r="I594" s="5">
        <v>16</v>
      </c>
      <c r="J594" s="5">
        <v>14</v>
      </c>
    </row>
    <row r="595" spans="1:10" x14ac:dyDescent="0.25">
      <c r="A595" t="s">
        <v>141</v>
      </c>
      <c r="B595" t="s">
        <v>376</v>
      </c>
      <c r="C595">
        <v>3</v>
      </c>
      <c r="D595" t="s">
        <v>18</v>
      </c>
      <c r="E595">
        <v>2</v>
      </c>
      <c r="F595" t="s">
        <v>21</v>
      </c>
      <c r="G595" t="str">
        <f t="shared" si="9"/>
        <v xml:space="preserve">Other Cities SummaryDeposit into Paga New / Fresh Agents DP in Month </v>
      </c>
      <c r="H595" s="5">
        <v>10</v>
      </c>
      <c r="I595" s="5">
        <v>20</v>
      </c>
      <c r="J595" s="5">
        <v>15</v>
      </c>
    </row>
    <row r="596" spans="1:10" x14ac:dyDescent="0.25">
      <c r="A596" t="s">
        <v>141</v>
      </c>
      <c r="B596" t="s">
        <v>376</v>
      </c>
      <c r="C596">
        <v>3</v>
      </c>
      <c r="D596" t="s">
        <v>18</v>
      </c>
      <c r="E596">
        <v>3</v>
      </c>
      <c r="F596" t="s">
        <v>22</v>
      </c>
      <c r="G596" t="str">
        <f t="shared" si="9"/>
        <v>Other Cities SummaryDeposit into Paga Total DP Volume</v>
      </c>
      <c r="H596" s="5">
        <v>249</v>
      </c>
      <c r="I596" s="5">
        <v>275</v>
      </c>
      <c r="J596" s="5">
        <v>320</v>
      </c>
    </row>
    <row r="597" spans="1:10" x14ac:dyDescent="0.25">
      <c r="A597" t="s">
        <v>141</v>
      </c>
      <c r="B597" t="s">
        <v>376</v>
      </c>
      <c r="C597">
        <v>3</v>
      </c>
      <c r="D597" t="s">
        <v>18</v>
      </c>
      <c r="E597">
        <v>4</v>
      </c>
      <c r="F597" t="s">
        <v>23</v>
      </c>
      <c r="G597" t="str">
        <f t="shared" si="9"/>
        <v>Other Cities SummaryDeposit into Paga Total DP Value</v>
      </c>
      <c r="H597" s="5">
        <v>2610210</v>
      </c>
      <c r="I597" s="5">
        <v>2524717.5</v>
      </c>
      <c r="J597" s="5">
        <v>4998130</v>
      </c>
    </row>
    <row r="598" spans="1:10" x14ac:dyDescent="0.25">
      <c r="A598" t="s">
        <v>141</v>
      </c>
      <c r="B598" t="s">
        <v>376</v>
      </c>
      <c r="C598">
        <v>3</v>
      </c>
      <c r="D598" t="s">
        <v>18</v>
      </c>
      <c r="E598">
        <v>5</v>
      </c>
      <c r="F598" t="s">
        <v>24</v>
      </c>
      <c r="G598" t="str">
        <f t="shared" si="9"/>
        <v>Other Cities SummaryDeposit into Paga Average Value of DP</v>
      </c>
      <c r="H598" s="5">
        <v>10482.77</v>
      </c>
      <c r="I598" s="5">
        <v>9180.7900000000009</v>
      </c>
      <c r="J598" s="5">
        <v>15619.16</v>
      </c>
    </row>
    <row r="599" spans="1:10" x14ac:dyDescent="0.25">
      <c r="A599" t="s">
        <v>141</v>
      </c>
      <c r="B599" t="s">
        <v>376</v>
      </c>
      <c r="C599">
        <v>4</v>
      </c>
      <c r="D599" t="s">
        <v>25</v>
      </c>
      <c r="E599">
        <v>1</v>
      </c>
      <c r="F599" t="s">
        <v>26</v>
      </c>
      <c r="G599" t="str">
        <f t="shared" si="9"/>
        <v>Other Cities SummaryMoney Transfer on PagaNumber of Agents performing MT on Paga (to customer or non-customer)</v>
      </c>
      <c r="H599" s="5">
        <v>5</v>
      </c>
      <c r="I599" s="5">
        <v>4</v>
      </c>
      <c r="J599" s="5">
        <v>1</v>
      </c>
    </row>
    <row r="600" spans="1:10" x14ac:dyDescent="0.25">
      <c r="A600" t="s">
        <v>141</v>
      </c>
      <c r="B600" t="s">
        <v>376</v>
      </c>
      <c r="C600">
        <v>4</v>
      </c>
      <c r="D600" t="s">
        <v>25</v>
      </c>
      <c r="E600">
        <v>2</v>
      </c>
      <c r="F600" t="s">
        <v>27</v>
      </c>
      <c r="G600" t="str">
        <f t="shared" si="9"/>
        <v>Other Cities SummaryMoney Transfer on PagaChurn Agents MT</v>
      </c>
      <c r="H600" s="5">
        <v>6</v>
      </c>
      <c r="I600" s="5">
        <v>3</v>
      </c>
      <c r="J600" s="5">
        <v>4</v>
      </c>
    </row>
    <row r="601" spans="1:10" x14ac:dyDescent="0.25">
      <c r="A601" t="s">
        <v>141</v>
      </c>
      <c r="B601" t="s">
        <v>376</v>
      </c>
      <c r="C601">
        <v>4</v>
      </c>
      <c r="D601" t="s">
        <v>25</v>
      </c>
      <c r="E601">
        <v>2</v>
      </c>
      <c r="F601" t="s">
        <v>28</v>
      </c>
      <c r="G601" t="str">
        <f t="shared" si="9"/>
        <v xml:space="preserve">Other Cities SummaryMoney Transfer on PagaNew / Fresh Agents MT in Month </v>
      </c>
      <c r="H601" s="5">
        <v>3</v>
      </c>
      <c r="I601" s="5">
        <v>4</v>
      </c>
      <c r="J601" s="5">
        <v>1</v>
      </c>
    </row>
    <row r="602" spans="1:10" x14ac:dyDescent="0.25">
      <c r="A602" t="s">
        <v>141</v>
      </c>
      <c r="B602" t="s">
        <v>376</v>
      </c>
      <c r="C602">
        <v>4</v>
      </c>
      <c r="D602" t="s">
        <v>25</v>
      </c>
      <c r="E602">
        <v>3</v>
      </c>
      <c r="F602" t="s">
        <v>29</v>
      </c>
      <c r="G602" t="str">
        <f t="shared" si="9"/>
        <v>Other Cities SummaryMoney Transfer on PagaTotal MT Volume</v>
      </c>
      <c r="H602" s="5">
        <v>7</v>
      </c>
      <c r="I602" s="5">
        <v>4</v>
      </c>
      <c r="J602" s="5">
        <v>1</v>
      </c>
    </row>
    <row r="603" spans="1:10" x14ac:dyDescent="0.25">
      <c r="A603" t="s">
        <v>141</v>
      </c>
      <c r="B603" t="s">
        <v>376</v>
      </c>
      <c r="C603">
        <v>4</v>
      </c>
      <c r="D603" t="s">
        <v>25</v>
      </c>
      <c r="E603">
        <v>4</v>
      </c>
      <c r="F603" t="s">
        <v>30</v>
      </c>
      <c r="G603" t="str">
        <f t="shared" si="9"/>
        <v>Other Cities SummaryMoney Transfer on PagaTotal MT Value</v>
      </c>
      <c r="H603" s="5">
        <v>151500</v>
      </c>
      <c r="I603" s="5">
        <v>24000</v>
      </c>
      <c r="J603" s="5">
        <v>700</v>
      </c>
    </row>
    <row r="604" spans="1:10" x14ac:dyDescent="0.25">
      <c r="A604" t="s">
        <v>141</v>
      </c>
      <c r="B604" t="s">
        <v>376</v>
      </c>
      <c r="C604">
        <v>4</v>
      </c>
      <c r="D604" t="s">
        <v>25</v>
      </c>
      <c r="E604">
        <v>5</v>
      </c>
      <c r="F604" t="s">
        <v>31</v>
      </c>
      <c r="G604" t="str">
        <f t="shared" si="9"/>
        <v>Other Cities SummaryMoney Transfer on PagaAverage Value of MT</v>
      </c>
      <c r="H604" s="5">
        <v>21642.86</v>
      </c>
      <c r="I604" s="5">
        <v>6000</v>
      </c>
      <c r="J604" s="5">
        <v>700</v>
      </c>
    </row>
    <row r="605" spans="1:10" x14ac:dyDescent="0.25">
      <c r="A605" t="s">
        <v>141</v>
      </c>
      <c r="B605" t="s">
        <v>376</v>
      </c>
      <c r="C605">
        <v>4</v>
      </c>
      <c r="D605" t="s">
        <v>25</v>
      </c>
      <c r="E605">
        <v>6</v>
      </c>
      <c r="F605" t="s">
        <v>32</v>
      </c>
      <c r="G605" t="str">
        <f t="shared" si="9"/>
        <v>Other Cities SummaryMoney Transfer on PagaPaga MT Income</v>
      </c>
      <c r="H605" s="5">
        <v>790</v>
      </c>
      <c r="I605" s="5">
        <v>420</v>
      </c>
      <c r="J605" s="5">
        <v>80</v>
      </c>
    </row>
    <row r="606" spans="1:10" x14ac:dyDescent="0.25">
      <c r="A606" t="s">
        <v>141</v>
      </c>
      <c r="B606" t="s">
        <v>376</v>
      </c>
      <c r="C606">
        <v>4</v>
      </c>
      <c r="D606" t="s">
        <v>25</v>
      </c>
      <c r="E606">
        <v>7</v>
      </c>
      <c r="F606" t="s">
        <v>33</v>
      </c>
      <c r="G606" t="str">
        <f t="shared" si="9"/>
        <v>Other Cities SummaryMoney Transfer on PagaAgent MT Commission</v>
      </c>
      <c r="H606" s="5">
        <v>460</v>
      </c>
      <c r="I606" s="5">
        <v>230</v>
      </c>
      <c r="J606" s="5">
        <v>20</v>
      </c>
    </row>
    <row r="607" spans="1:10" x14ac:dyDescent="0.25">
      <c r="A607" t="s">
        <v>141</v>
      </c>
      <c r="B607" t="s">
        <v>376</v>
      </c>
      <c r="C607">
        <v>5</v>
      </c>
      <c r="D607" t="s">
        <v>34</v>
      </c>
      <c r="E607">
        <v>1</v>
      </c>
      <c r="F607" t="s">
        <v>35</v>
      </c>
      <c r="G607" t="str">
        <f t="shared" si="9"/>
        <v>Other Cities SummaryDeposit To BankNumber of Agents performing Deposit to Bank</v>
      </c>
      <c r="H607" s="5">
        <v>88</v>
      </c>
      <c r="I607" s="5">
        <v>89</v>
      </c>
      <c r="J607" s="5">
        <v>87</v>
      </c>
    </row>
    <row r="608" spans="1:10" x14ac:dyDescent="0.25">
      <c r="A608" t="s">
        <v>141</v>
      </c>
      <c r="B608" t="s">
        <v>376</v>
      </c>
      <c r="C608">
        <v>5</v>
      </c>
      <c r="D608" t="s">
        <v>34</v>
      </c>
      <c r="E608">
        <v>2</v>
      </c>
      <c r="F608" t="s">
        <v>36</v>
      </c>
      <c r="G608" t="str">
        <f t="shared" si="9"/>
        <v>Other Cities SummaryDeposit To BankChurn Agents DB</v>
      </c>
      <c r="H608" s="5">
        <v>14</v>
      </c>
      <c r="I608" s="5">
        <v>14</v>
      </c>
      <c r="J608" s="5">
        <v>14</v>
      </c>
    </row>
    <row r="609" spans="1:10" x14ac:dyDescent="0.25">
      <c r="A609" t="s">
        <v>141</v>
      </c>
      <c r="B609" t="s">
        <v>376</v>
      </c>
      <c r="C609">
        <v>5</v>
      </c>
      <c r="D609" t="s">
        <v>37</v>
      </c>
      <c r="E609">
        <v>2</v>
      </c>
      <c r="F609" t="s">
        <v>38</v>
      </c>
      <c r="G609" t="str">
        <f t="shared" si="9"/>
        <v xml:space="preserve">Other Cities SummaryDeposit To Bank New / Fresh Agents DB in Month </v>
      </c>
      <c r="H609" s="5">
        <v>19</v>
      </c>
      <c r="I609" s="5">
        <v>11</v>
      </c>
      <c r="J609" s="5">
        <v>11</v>
      </c>
    </row>
    <row r="610" spans="1:10" x14ac:dyDescent="0.25">
      <c r="A610" t="s">
        <v>141</v>
      </c>
      <c r="B610" t="s">
        <v>376</v>
      </c>
      <c r="C610">
        <v>5</v>
      </c>
      <c r="D610" t="s">
        <v>34</v>
      </c>
      <c r="E610">
        <v>3</v>
      </c>
      <c r="F610" t="s">
        <v>39</v>
      </c>
      <c r="G610" t="str">
        <f t="shared" si="9"/>
        <v>Other Cities SummaryDeposit To BankTotal DB Volume</v>
      </c>
      <c r="H610" s="5">
        <v>935</v>
      </c>
      <c r="I610" s="5">
        <v>1193</v>
      </c>
      <c r="J610" s="5">
        <v>1303</v>
      </c>
    </row>
    <row r="611" spans="1:10" x14ac:dyDescent="0.25">
      <c r="A611" t="s">
        <v>141</v>
      </c>
      <c r="B611" t="s">
        <v>376</v>
      </c>
      <c r="C611">
        <v>5</v>
      </c>
      <c r="D611" t="s">
        <v>34</v>
      </c>
      <c r="E611">
        <v>3</v>
      </c>
      <c r="F611" t="s">
        <v>40</v>
      </c>
      <c r="G611" t="str">
        <f t="shared" si="9"/>
        <v>Other Cities SummaryDeposit To BankTotal DB Volume - Reversals</v>
      </c>
      <c r="H611" s="5">
        <v>1</v>
      </c>
      <c r="I611" s="5" t="s">
        <v>121</v>
      </c>
      <c r="J611" s="5">
        <v>0</v>
      </c>
    </row>
    <row r="612" spans="1:10" x14ac:dyDescent="0.25">
      <c r="A612" t="s">
        <v>141</v>
      </c>
      <c r="B612" t="s">
        <v>376</v>
      </c>
      <c r="C612">
        <v>5</v>
      </c>
      <c r="D612" t="s">
        <v>34</v>
      </c>
      <c r="E612">
        <v>4</v>
      </c>
      <c r="F612" t="s">
        <v>41</v>
      </c>
      <c r="G612" t="str">
        <f t="shared" si="9"/>
        <v>Other Cities SummaryDeposit To BankTotal DB Value</v>
      </c>
      <c r="H612" s="5">
        <v>16281346</v>
      </c>
      <c r="I612" s="5">
        <v>26114206.039999999</v>
      </c>
      <c r="J612" s="5">
        <v>24216025.550000001</v>
      </c>
    </row>
    <row r="613" spans="1:10" x14ac:dyDescent="0.25">
      <c r="A613" t="s">
        <v>141</v>
      </c>
      <c r="B613" t="s">
        <v>376</v>
      </c>
      <c r="C613">
        <v>5</v>
      </c>
      <c r="D613" t="s">
        <v>34</v>
      </c>
      <c r="E613">
        <v>4</v>
      </c>
      <c r="F613" t="s">
        <v>42</v>
      </c>
      <c r="G613" t="str">
        <f t="shared" si="9"/>
        <v>Other Cities SummaryDeposit To BankTotal DB Value - Reversals</v>
      </c>
      <c r="H613" s="5">
        <v>-2500</v>
      </c>
      <c r="I613" s="5" t="s">
        <v>121</v>
      </c>
      <c r="J613" s="5">
        <v>0</v>
      </c>
    </row>
    <row r="614" spans="1:10" x14ac:dyDescent="0.25">
      <c r="A614" t="s">
        <v>141</v>
      </c>
      <c r="B614" t="s">
        <v>376</v>
      </c>
      <c r="C614">
        <v>5</v>
      </c>
      <c r="D614" t="s">
        <v>34</v>
      </c>
      <c r="E614">
        <v>5</v>
      </c>
      <c r="F614" t="s">
        <v>43</v>
      </c>
      <c r="G614" t="str">
        <f t="shared" si="9"/>
        <v>Other Cities SummaryDeposit To BankAverage Value of DB</v>
      </c>
      <c r="H614" s="5">
        <v>17413.2</v>
      </c>
      <c r="I614" s="5">
        <v>21889.53</v>
      </c>
      <c r="J614" s="5">
        <v>18584.82</v>
      </c>
    </row>
    <row r="615" spans="1:10" x14ac:dyDescent="0.25">
      <c r="A615" t="s">
        <v>141</v>
      </c>
      <c r="B615" t="s">
        <v>376</v>
      </c>
      <c r="C615">
        <v>5</v>
      </c>
      <c r="D615" t="s">
        <v>34</v>
      </c>
      <c r="E615">
        <v>5</v>
      </c>
      <c r="F615" t="s">
        <v>44</v>
      </c>
      <c r="G615" t="str">
        <f t="shared" si="9"/>
        <v>Other Cities SummaryDeposit To BankAverage Value of DB - Reversals</v>
      </c>
      <c r="H615" s="5">
        <v>-2500</v>
      </c>
      <c r="I615" s="5" t="s">
        <v>121</v>
      </c>
      <c r="J615" s="5">
        <v>0</v>
      </c>
    </row>
    <row r="616" spans="1:10" x14ac:dyDescent="0.25">
      <c r="A616" t="s">
        <v>141</v>
      </c>
      <c r="B616" t="s">
        <v>376</v>
      </c>
      <c r="C616">
        <v>5</v>
      </c>
      <c r="D616" t="s">
        <v>34</v>
      </c>
      <c r="E616">
        <v>6</v>
      </c>
      <c r="F616" t="s">
        <v>45</v>
      </c>
      <c r="G616" t="str">
        <f t="shared" si="9"/>
        <v>Other Cities SummaryDeposit To BankPaga DB Income</v>
      </c>
      <c r="H616" s="5">
        <v>79830</v>
      </c>
      <c r="I616" s="5">
        <v>99140</v>
      </c>
      <c r="J616" s="5">
        <v>110500</v>
      </c>
    </row>
    <row r="617" spans="1:10" x14ac:dyDescent="0.25">
      <c r="A617" t="s">
        <v>141</v>
      </c>
      <c r="B617" t="s">
        <v>376</v>
      </c>
      <c r="C617">
        <v>5</v>
      </c>
      <c r="D617" t="s">
        <v>34</v>
      </c>
      <c r="E617">
        <v>6</v>
      </c>
      <c r="F617" t="s">
        <v>46</v>
      </c>
      <c r="G617" t="str">
        <f t="shared" si="9"/>
        <v>Other Cities SummaryDeposit To BankPaga DB Income - Reversal</v>
      </c>
      <c r="H617" s="5">
        <v>-100</v>
      </c>
      <c r="I617" s="5" t="s">
        <v>121</v>
      </c>
      <c r="J617" s="5">
        <v>0</v>
      </c>
    </row>
    <row r="618" spans="1:10" x14ac:dyDescent="0.25">
      <c r="A618" t="s">
        <v>141</v>
      </c>
      <c r="B618" t="s">
        <v>376</v>
      </c>
      <c r="C618">
        <v>5</v>
      </c>
      <c r="D618" t="s">
        <v>34</v>
      </c>
      <c r="E618">
        <v>7</v>
      </c>
      <c r="F618" t="s">
        <v>47</v>
      </c>
      <c r="G618" t="str">
        <f t="shared" si="9"/>
        <v>Other Cities SummaryDeposit To BankAgent DB Commission</v>
      </c>
      <c r="H618" s="5">
        <v>60070</v>
      </c>
      <c r="I618" s="5">
        <v>79810</v>
      </c>
      <c r="J618" s="5">
        <v>84950</v>
      </c>
    </row>
    <row r="619" spans="1:10" x14ac:dyDescent="0.25">
      <c r="A619" t="s">
        <v>141</v>
      </c>
      <c r="B619" t="s">
        <v>376</v>
      </c>
      <c r="C619">
        <v>5</v>
      </c>
      <c r="D619" t="s">
        <v>34</v>
      </c>
      <c r="E619">
        <v>7</v>
      </c>
      <c r="F619" t="s">
        <v>48</v>
      </c>
      <c r="G619" t="str">
        <f t="shared" si="9"/>
        <v>Other Cities SummaryDeposit To BankAgent DB Commission - Reversal</v>
      </c>
      <c r="H619" s="5">
        <v>-50</v>
      </c>
      <c r="I619" s="5" t="s">
        <v>121</v>
      </c>
      <c r="J619" s="5">
        <v>0</v>
      </c>
    </row>
    <row r="620" spans="1:10" x14ac:dyDescent="0.25">
      <c r="A620" t="s">
        <v>141</v>
      </c>
      <c r="B620" t="s">
        <v>376</v>
      </c>
      <c r="C620">
        <v>6</v>
      </c>
      <c r="D620" t="s">
        <v>49</v>
      </c>
      <c r="E620">
        <v>1</v>
      </c>
      <c r="F620" t="s">
        <v>50</v>
      </c>
      <c r="G620" t="str">
        <f t="shared" si="9"/>
        <v>Other Cities SummaryMerchant Payments (Bill Pay)Number of agents performing DStv</v>
      </c>
      <c r="H620" s="5">
        <v>72</v>
      </c>
      <c r="I620" s="5">
        <v>79</v>
      </c>
      <c r="J620" s="5">
        <v>84</v>
      </c>
    </row>
    <row r="621" spans="1:10" x14ac:dyDescent="0.25">
      <c r="A621" t="s">
        <v>141</v>
      </c>
      <c r="B621" t="s">
        <v>376</v>
      </c>
      <c r="C621">
        <v>6</v>
      </c>
      <c r="D621" t="s">
        <v>49</v>
      </c>
      <c r="E621">
        <v>2</v>
      </c>
      <c r="F621" t="s">
        <v>51</v>
      </c>
      <c r="G621" t="str">
        <f t="shared" si="9"/>
        <v>Other Cities SummaryMerchant Payments (Bill Pay)Churn Agents DStv BP</v>
      </c>
      <c r="H621" s="5">
        <v>9</v>
      </c>
      <c r="I621" s="5">
        <v>8</v>
      </c>
      <c r="J621" s="5">
        <v>7</v>
      </c>
    </row>
    <row r="622" spans="1:10" x14ac:dyDescent="0.25">
      <c r="A622" t="s">
        <v>141</v>
      </c>
      <c r="B622" t="s">
        <v>376</v>
      </c>
      <c r="C622">
        <v>6</v>
      </c>
      <c r="D622" t="s">
        <v>49</v>
      </c>
      <c r="E622">
        <v>2</v>
      </c>
      <c r="F622" t="s">
        <v>52</v>
      </c>
      <c r="G622" t="str">
        <f t="shared" si="9"/>
        <v xml:space="preserve">Other Cities SummaryMerchant Payments (Bill Pay)New / Fresh Agents BP in Month </v>
      </c>
      <c r="H622" s="5">
        <v>12</v>
      </c>
      <c r="I622" s="5">
        <v>13</v>
      </c>
      <c r="J622" s="5">
        <v>16</v>
      </c>
    </row>
    <row r="623" spans="1:10" x14ac:dyDescent="0.25">
      <c r="A623" t="s">
        <v>141</v>
      </c>
      <c r="B623" t="s">
        <v>376</v>
      </c>
      <c r="C623">
        <v>6</v>
      </c>
      <c r="D623" t="s">
        <v>49</v>
      </c>
      <c r="E623">
        <v>3</v>
      </c>
      <c r="F623" t="s">
        <v>53</v>
      </c>
      <c r="G623" t="str">
        <f t="shared" si="9"/>
        <v>Other Cities SummaryMerchant Payments (Bill Pay)Total DStv BP Volume</v>
      </c>
      <c r="H623" s="5">
        <v>1784</v>
      </c>
      <c r="I623" s="5">
        <v>1771</v>
      </c>
      <c r="J623" s="5">
        <v>2116</v>
      </c>
    </row>
    <row r="624" spans="1:10" x14ac:dyDescent="0.25">
      <c r="A624" t="s">
        <v>141</v>
      </c>
      <c r="B624" t="s">
        <v>376</v>
      </c>
      <c r="C624">
        <v>6</v>
      </c>
      <c r="D624" t="s">
        <v>49</v>
      </c>
      <c r="E624">
        <v>3</v>
      </c>
      <c r="F624" t="s">
        <v>54</v>
      </c>
      <c r="G624" t="str">
        <f t="shared" si="9"/>
        <v>Other Cities SummaryMerchant Payments (Bill Pay)Total DStv BP Volume - Reversal</v>
      </c>
      <c r="H624" s="5">
        <v>4</v>
      </c>
      <c r="I624" s="5">
        <v>5</v>
      </c>
      <c r="J624" s="5">
        <v>11</v>
      </c>
    </row>
    <row r="625" spans="1:10" x14ac:dyDescent="0.25">
      <c r="A625" t="s">
        <v>141</v>
      </c>
      <c r="B625" t="s">
        <v>376</v>
      </c>
      <c r="C625">
        <v>6</v>
      </c>
      <c r="D625" t="s">
        <v>49</v>
      </c>
      <c r="E625">
        <v>4</v>
      </c>
      <c r="F625" t="s">
        <v>55</v>
      </c>
      <c r="G625" t="str">
        <f t="shared" si="9"/>
        <v>Other Cities SummaryMerchant Payments (Bill Pay)Total DStv BP Value</v>
      </c>
      <c r="H625" s="5">
        <v>4954680</v>
      </c>
      <c r="I625" s="5">
        <v>5108221</v>
      </c>
      <c r="J625" s="5">
        <v>6132510</v>
      </c>
    </row>
    <row r="626" spans="1:10" x14ac:dyDescent="0.25">
      <c r="A626" t="s">
        <v>141</v>
      </c>
      <c r="B626" t="s">
        <v>376</v>
      </c>
      <c r="C626">
        <v>6</v>
      </c>
      <c r="D626" t="s">
        <v>49</v>
      </c>
      <c r="E626">
        <v>4</v>
      </c>
      <c r="F626" t="s">
        <v>56</v>
      </c>
      <c r="G626" t="str">
        <f t="shared" si="9"/>
        <v>Other Cities SummaryMerchant Payments (Bill Pay)Total DStv BP Value - Reversal</v>
      </c>
      <c r="H626" s="5">
        <v>-17950</v>
      </c>
      <c r="I626" s="5">
        <v>-20000</v>
      </c>
      <c r="J626" s="5">
        <v>-28150</v>
      </c>
    </row>
    <row r="627" spans="1:10" x14ac:dyDescent="0.25">
      <c r="A627" t="s">
        <v>141</v>
      </c>
      <c r="B627" t="s">
        <v>376</v>
      </c>
      <c r="C627">
        <v>6</v>
      </c>
      <c r="D627" t="s">
        <v>49</v>
      </c>
      <c r="E627">
        <v>5</v>
      </c>
      <c r="F627" t="s">
        <v>57</v>
      </c>
      <c r="G627" t="str">
        <f t="shared" si="9"/>
        <v>Other Cities SummaryMerchant Payments (Bill Pay)Average Value of DStv BP</v>
      </c>
      <c r="H627" s="5">
        <v>2777.29</v>
      </c>
      <c r="I627" s="5">
        <v>2884.37</v>
      </c>
      <c r="J627" s="5">
        <v>2898.16</v>
      </c>
    </row>
    <row r="628" spans="1:10" x14ac:dyDescent="0.25">
      <c r="A628" t="s">
        <v>141</v>
      </c>
      <c r="B628" t="s">
        <v>376</v>
      </c>
      <c r="C628">
        <v>6</v>
      </c>
      <c r="D628" t="s">
        <v>49</v>
      </c>
      <c r="E628">
        <v>5</v>
      </c>
      <c r="F628" t="s">
        <v>58</v>
      </c>
      <c r="G628" t="str">
        <f t="shared" si="9"/>
        <v>Other Cities SummaryMerchant Payments (Bill Pay)Average Value of DStv BP - Reversals</v>
      </c>
      <c r="H628" s="5">
        <v>-4487.5</v>
      </c>
      <c r="I628" s="5">
        <v>-4000</v>
      </c>
      <c r="J628" s="5">
        <v>-2559.09</v>
      </c>
    </row>
    <row r="629" spans="1:10" x14ac:dyDescent="0.25">
      <c r="A629" t="s">
        <v>141</v>
      </c>
      <c r="B629" t="s">
        <v>376</v>
      </c>
      <c r="C629">
        <v>6</v>
      </c>
      <c r="D629" t="s">
        <v>49</v>
      </c>
      <c r="E629">
        <v>6</v>
      </c>
      <c r="F629" t="s">
        <v>59</v>
      </c>
      <c r="G629" t="str">
        <f t="shared" si="9"/>
        <v>Other Cities SummaryMerchant Payments (Bill Pay)Paga DStv BP Income</v>
      </c>
      <c r="H629" s="5">
        <v>85291.3</v>
      </c>
      <c r="I629" s="5">
        <v>86602.21</v>
      </c>
      <c r="J629" s="5">
        <v>103706.6</v>
      </c>
    </row>
    <row r="630" spans="1:10" x14ac:dyDescent="0.25">
      <c r="A630" t="s">
        <v>141</v>
      </c>
      <c r="B630" t="s">
        <v>376</v>
      </c>
      <c r="C630">
        <v>6</v>
      </c>
      <c r="D630" t="s">
        <v>49</v>
      </c>
      <c r="E630">
        <v>6</v>
      </c>
      <c r="F630" t="s">
        <v>60</v>
      </c>
      <c r="G630" t="str">
        <f t="shared" si="9"/>
        <v>Other Cities SummaryMerchant Payments (Bill Pay)Paga DStv BP Income - Reversals</v>
      </c>
      <c r="H630" s="5">
        <v>-35</v>
      </c>
      <c r="I630" s="5">
        <v>0</v>
      </c>
      <c r="J630" s="5">
        <v>0</v>
      </c>
    </row>
    <row r="631" spans="1:10" x14ac:dyDescent="0.25">
      <c r="A631" t="s">
        <v>141</v>
      </c>
      <c r="B631" t="s">
        <v>376</v>
      </c>
      <c r="C631">
        <v>6</v>
      </c>
      <c r="D631" t="s">
        <v>49</v>
      </c>
      <c r="E631">
        <v>7</v>
      </c>
      <c r="F631" t="s">
        <v>61</v>
      </c>
      <c r="G631" t="str">
        <f t="shared" si="9"/>
        <v>Other Cities SummaryMerchant Payments (Bill Pay)Agent DStv BP Commission</v>
      </c>
      <c r="H631" s="5">
        <v>57540</v>
      </c>
      <c r="I631" s="5">
        <v>58210</v>
      </c>
      <c r="J631" s="5">
        <v>68890</v>
      </c>
    </row>
    <row r="632" spans="1:10" x14ac:dyDescent="0.25">
      <c r="A632" t="s">
        <v>141</v>
      </c>
      <c r="B632" t="s">
        <v>376</v>
      </c>
      <c r="C632">
        <v>6</v>
      </c>
      <c r="D632" t="s">
        <v>49</v>
      </c>
      <c r="E632">
        <v>7</v>
      </c>
      <c r="F632" t="s">
        <v>62</v>
      </c>
      <c r="G632" t="str">
        <f t="shared" si="9"/>
        <v>Other Cities SummaryMerchant Payments (Bill Pay)Agent DStv BP Commission - Reversals</v>
      </c>
      <c r="H632" s="5">
        <v>-20</v>
      </c>
      <c r="I632" s="5">
        <v>0</v>
      </c>
      <c r="J632" s="5">
        <v>0</v>
      </c>
    </row>
    <row r="633" spans="1:10" x14ac:dyDescent="0.25">
      <c r="A633" t="s">
        <v>141</v>
      </c>
      <c r="B633" t="s">
        <v>376</v>
      </c>
      <c r="C633">
        <v>7</v>
      </c>
      <c r="D633" t="s">
        <v>49</v>
      </c>
      <c r="E633">
        <v>1</v>
      </c>
      <c r="F633" t="s">
        <v>63</v>
      </c>
      <c r="G633" t="str">
        <f t="shared" si="9"/>
        <v>Other Cities SummaryMerchant Payments (Bill Pay)Number of agents performing Gotv</v>
      </c>
      <c r="H633" s="5">
        <v>75</v>
      </c>
      <c r="I633" s="5">
        <v>76</v>
      </c>
      <c r="J633" s="5">
        <v>87</v>
      </c>
    </row>
    <row r="634" spans="1:10" x14ac:dyDescent="0.25">
      <c r="A634" t="s">
        <v>141</v>
      </c>
      <c r="B634" t="s">
        <v>376</v>
      </c>
      <c r="C634">
        <v>7</v>
      </c>
      <c r="D634" t="s">
        <v>49</v>
      </c>
      <c r="E634">
        <v>2</v>
      </c>
      <c r="F634" t="s">
        <v>64</v>
      </c>
      <c r="G634" t="str">
        <f t="shared" si="9"/>
        <v>Other Cities SummaryMerchant Payments (Bill Pay)Churn Agents Gotv BP</v>
      </c>
      <c r="H634" s="5">
        <v>5</v>
      </c>
      <c r="I634" s="5">
        <v>6</v>
      </c>
      <c r="J634" s="5">
        <v>4</v>
      </c>
    </row>
    <row r="635" spans="1:10" x14ac:dyDescent="0.25">
      <c r="A635" t="s">
        <v>141</v>
      </c>
      <c r="B635" t="s">
        <v>376</v>
      </c>
      <c r="C635">
        <v>7</v>
      </c>
      <c r="D635" t="s">
        <v>49</v>
      </c>
      <c r="E635">
        <v>2</v>
      </c>
      <c r="F635" t="s">
        <v>52</v>
      </c>
      <c r="G635" t="str">
        <f t="shared" si="9"/>
        <v xml:space="preserve">Other Cities SummaryMerchant Payments (Bill Pay)New / Fresh Agents BP in Month </v>
      </c>
      <c r="H635" s="5">
        <v>20</v>
      </c>
      <c r="I635" s="5">
        <v>12</v>
      </c>
      <c r="J635" s="5">
        <v>11</v>
      </c>
    </row>
    <row r="636" spans="1:10" x14ac:dyDescent="0.25">
      <c r="A636" t="s">
        <v>141</v>
      </c>
      <c r="B636" t="s">
        <v>376</v>
      </c>
      <c r="C636">
        <v>7</v>
      </c>
      <c r="D636" t="s">
        <v>49</v>
      </c>
      <c r="E636">
        <v>3</v>
      </c>
      <c r="F636" t="s">
        <v>65</v>
      </c>
      <c r="G636" t="str">
        <f t="shared" si="9"/>
        <v>Other Cities SummaryMerchant Payments (Bill Pay)Total Gotv BP Volume</v>
      </c>
      <c r="H636" s="5">
        <v>3184</v>
      </c>
      <c r="I636" s="5">
        <v>3763</v>
      </c>
      <c r="J636" s="5">
        <v>5276</v>
      </c>
    </row>
    <row r="637" spans="1:10" x14ac:dyDescent="0.25">
      <c r="A637" t="s">
        <v>141</v>
      </c>
      <c r="B637" t="s">
        <v>376</v>
      </c>
      <c r="C637">
        <v>7</v>
      </c>
      <c r="D637" t="s">
        <v>49</v>
      </c>
      <c r="E637">
        <v>3</v>
      </c>
      <c r="F637" t="s">
        <v>66</v>
      </c>
      <c r="G637" t="str">
        <f t="shared" si="9"/>
        <v>Other Cities SummaryMerchant Payments (Bill Pay)Total Gotv BP Volume - Reversals</v>
      </c>
      <c r="H637" s="5">
        <v>13</v>
      </c>
      <c r="I637" s="5">
        <v>8</v>
      </c>
      <c r="J637" s="5">
        <v>25</v>
      </c>
    </row>
    <row r="638" spans="1:10" x14ac:dyDescent="0.25">
      <c r="A638" t="s">
        <v>141</v>
      </c>
      <c r="B638" t="s">
        <v>376</v>
      </c>
      <c r="C638">
        <v>7</v>
      </c>
      <c r="D638" t="s">
        <v>49</v>
      </c>
      <c r="E638">
        <v>4</v>
      </c>
      <c r="F638" t="s">
        <v>67</v>
      </c>
      <c r="G638" t="str">
        <f t="shared" si="9"/>
        <v>Other Cities SummaryMerchant Payments (Bill Pay)Total Gotv BP Value</v>
      </c>
      <c r="H638" s="5">
        <v>4532950</v>
      </c>
      <c r="I638" s="5">
        <v>5347200</v>
      </c>
      <c r="J638" s="5">
        <v>7576350</v>
      </c>
    </row>
    <row r="639" spans="1:10" x14ac:dyDescent="0.25">
      <c r="A639" t="s">
        <v>141</v>
      </c>
      <c r="B639" t="s">
        <v>376</v>
      </c>
      <c r="C639">
        <v>7</v>
      </c>
      <c r="D639" t="s">
        <v>49</v>
      </c>
      <c r="E639">
        <v>4</v>
      </c>
      <c r="F639" t="s">
        <v>68</v>
      </c>
      <c r="G639" t="str">
        <f t="shared" si="9"/>
        <v>Other Cities SummaryMerchant Payments (Bill Pay)Total Gotv BP Value - Reversals</v>
      </c>
      <c r="H639" s="5">
        <v>-18500</v>
      </c>
      <c r="I639" s="5">
        <v>-12000</v>
      </c>
      <c r="J639" s="5">
        <v>-41500</v>
      </c>
    </row>
    <row r="640" spans="1:10" x14ac:dyDescent="0.25">
      <c r="A640" t="s">
        <v>141</v>
      </c>
      <c r="B640" t="s">
        <v>376</v>
      </c>
      <c r="C640">
        <v>7</v>
      </c>
      <c r="D640" t="s">
        <v>49</v>
      </c>
      <c r="E640">
        <v>5</v>
      </c>
      <c r="F640" t="s">
        <v>69</v>
      </c>
      <c r="G640" t="str">
        <f t="shared" si="9"/>
        <v>Other Cities SummaryMerchant Payments (Bill Pay)Average Value of Gotv BP</v>
      </c>
      <c r="H640" s="5">
        <v>1423.67</v>
      </c>
      <c r="I640" s="5">
        <v>1420.99</v>
      </c>
      <c r="J640" s="5">
        <v>1436</v>
      </c>
    </row>
    <row r="641" spans="1:10" x14ac:dyDescent="0.25">
      <c r="A641" t="s">
        <v>141</v>
      </c>
      <c r="B641" t="s">
        <v>376</v>
      </c>
      <c r="C641">
        <v>7</v>
      </c>
      <c r="D641" t="s">
        <v>49</v>
      </c>
      <c r="E641">
        <v>5</v>
      </c>
      <c r="F641" t="s">
        <v>70</v>
      </c>
      <c r="G641" t="str">
        <f t="shared" si="9"/>
        <v>Other Cities SummaryMerchant Payments (Bill Pay)Average Value of Gotv BP - Reversals</v>
      </c>
      <c r="H641" s="5">
        <v>-1423.08</v>
      </c>
      <c r="I641" s="5">
        <v>-1500</v>
      </c>
      <c r="J641" s="5">
        <v>-1660</v>
      </c>
    </row>
    <row r="642" spans="1:10" x14ac:dyDescent="0.25">
      <c r="A642" t="s">
        <v>141</v>
      </c>
      <c r="B642" t="s">
        <v>376</v>
      </c>
      <c r="C642">
        <v>7</v>
      </c>
      <c r="D642" t="s">
        <v>49</v>
      </c>
      <c r="E642">
        <v>6</v>
      </c>
      <c r="F642" t="s">
        <v>71</v>
      </c>
      <c r="G642" t="str">
        <f t="shared" si="9"/>
        <v>Other Cities SummaryMerchant Payments (Bill Pay)Paga Gotv BP Income</v>
      </c>
      <c r="H642" s="5">
        <v>108934.5</v>
      </c>
      <c r="I642" s="5">
        <v>128692</v>
      </c>
      <c r="J642" s="5">
        <v>181198.5</v>
      </c>
    </row>
    <row r="643" spans="1:10" x14ac:dyDescent="0.25">
      <c r="A643" t="s">
        <v>141</v>
      </c>
      <c r="B643" t="s">
        <v>376</v>
      </c>
      <c r="C643">
        <v>7</v>
      </c>
      <c r="D643" t="s">
        <v>49</v>
      </c>
      <c r="E643">
        <v>6</v>
      </c>
      <c r="F643" t="s">
        <v>72</v>
      </c>
      <c r="G643" t="str">
        <f t="shared" ref="G643:G706" si="10">B643&amp;D643&amp;F643</f>
        <v>Other Cities SummaryMerchant Payments (Bill Pay)Paga Gotv BP Income - Reversals</v>
      </c>
      <c r="H643" s="5">
        <v>0</v>
      </c>
      <c r="I643" s="5">
        <v>0</v>
      </c>
      <c r="J643" s="5">
        <v>0</v>
      </c>
    </row>
    <row r="644" spans="1:10" x14ac:dyDescent="0.25">
      <c r="A644" t="s">
        <v>141</v>
      </c>
      <c r="B644" t="s">
        <v>376</v>
      </c>
      <c r="C644">
        <v>7</v>
      </c>
      <c r="D644" t="s">
        <v>49</v>
      </c>
      <c r="E644">
        <v>7</v>
      </c>
      <c r="F644" t="s">
        <v>73</v>
      </c>
      <c r="G644" t="str">
        <f t="shared" si="10"/>
        <v>Other Cities SummaryMerchant Payments (Bill Pay)Agent Gotv BP Commission</v>
      </c>
      <c r="H644" s="5">
        <v>65010</v>
      </c>
      <c r="I644" s="5">
        <v>76750</v>
      </c>
      <c r="J644" s="5">
        <v>107810</v>
      </c>
    </row>
    <row r="645" spans="1:10" x14ac:dyDescent="0.25">
      <c r="A645" t="s">
        <v>141</v>
      </c>
      <c r="B645" t="s">
        <v>376</v>
      </c>
      <c r="C645">
        <v>7</v>
      </c>
      <c r="D645" t="s">
        <v>49</v>
      </c>
      <c r="E645">
        <v>7</v>
      </c>
      <c r="F645" t="s">
        <v>74</v>
      </c>
      <c r="G645" t="str">
        <f t="shared" si="10"/>
        <v>Other Cities SummaryMerchant Payments (Bill Pay)Agent Gotv BP Commission - Reversals</v>
      </c>
      <c r="H645" s="5">
        <v>0</v>
      </c>
      <c r="I645" s="5">
        <v>0</v>
      </c>
      <c r="J645" s="5">
        <v>0</v>
      </c>
    </row>
    <row r="646" spans="1:10" x14ac:dyDescent="0.25">
      <c r="A646" t="s">
        <v>141</v>
      </c>
      <c r="B646" t="s">
        <v>376</v>
      </c>
      <c r="C646">
        <v>8</v>
      </c>
      <c r="D646" t="s">
        <v>49</v>
      </c>
      <c r="E646">
        <v>1</v>
      </c>
      <c r="F646" t="s">
        <v>75</v>
      </c>
      <c r="G646" t="str">
        <f t="shared" si="10"/>
        <v>Other Cities SummaryMerchant Payments (Bill Pay)Number of agents performing Startimes</v>
      </c>
      <c r="H646" s="5">
        <v>50</v>
      </c>
      <c r="I646" s="5">
        <v>56</v>
      </c>
      <c r="J646" s="5">
        <v>64</v>
      </c>
    </row>
    <row r="647" spans="1:10" x14ac:dyDescent="0.25">
      <c r="A647" t="s">
        <v>141</v>
      </c>
      <c r="B647" t="s">
        <v>376</v>
      </c>
      <c r="C647">
        <v>8</v>
      </c>
      <c r="D647" t="s">
        <v>49</v>
      </c>
      <c r="E647">
        <v>2</v>
      </c>
      <c r="F647" t="s">
        <v>76</v>
      </c>
      <c r="G647" t="str">
        <f t="shared" si="10"/>
        <v>Other Cities SummaryMerchant Payments (Bill Pay)Churn Agents Startimes BP</v>
      </c>
      <c r="H647" s="5">
        <v>9</v>
      </c>
      <c r="I647" s="5">
        <v>2</v>
      </c>
      <c r="J647" s="5">
        <v>3</v>
      </c>
    </row>
    <row r="648" spans="1:10" x14ac:dyDescent="0.25">
      <c r="A648" t="s">
        <v>141</v>
      </c>
      <c r="B648" t="s">
        <v>376</v>
      </c>
      <c r="C648">
        <v>8</v>
      </c>
      <c r="D648" t="s">
        <v>49</v>
      </c>
      <c r="E648">
        <v>2</v>
      </c>
      <c r="F648" t="s">
        <v>52</v>
      </c>
      <c r="G648" t="str">
        <f t="shared" si="10"/>
        <v xml:space="preserve">Other Cities SummaryMerchant Payments (Bill Pay)New / Fresh Agents BP in Month </v>
      </c>
      <c r="H648" s="5">
        <v>13</v>
      </c>
      <c r="I648" s="5">
        <v>10</v>
      </c>
      <c r="J648" s="5">
        <v>16</v>
      </c>
    </row>
    <row r="649" spans="1:10" x14ac:dyDescent="0.25">
      <c r="A649" t="s">
        <v>141</v>
      </c>
      <c r="B649" t="s">
        <v>376</v>
      </c>
      <c r="C649">
        <v>8</v>
      </c>
      <c r="D649" t="s">
        <v>49</v>
      </c>
      <c r="E649">
        <v>3</v>
      </c>
      <c r="F649" t="s">
        <v>77</v>
      </c>
      <c r="G649" t="str">
        <f t="shared" si="10"/>
        <v>Other Cities SummaryMerchant Payments (Bill Pay)Total Startimes BP Volume</v>
      </c>
      <c r="H649" s="5">
        <v>734</v>
      </c>
      <c r="I649" s="5">
        <v>843</v>
      </c>
      <c r="J649" s="5">
        <v>1469</v>
      </c>
    </row>
    <row r="650" spans="1:10" x14ac:dyDescent="0.25">
      <c r="A650" t="s">
        <v>141</v>
      </c>
      <c r="B650" t="s">
        <v>376</v>
      </c>
      <c r="C650">
        <v>8</v>
      </c>
      <c r="D650" t="s">
        <v>49</v>
      </c>
      <c r="E650">
        <v>4</v>
      </c>
      <c r="F650" t="s">
        <v>79</v>
      </c>
      <c r="G650" t="str">
        <f t="shared" si="10"/>
        <v>Other Cities SummaryMerchant Payments (Bill Pay)Total Startimes BP Value</v>
      </c>
      <c r="H650" s="5">
        <v>946500</v>
      </c>
      <c r="I650" s="5">
        <v>1037900</v>
      </c>
      <c r="J650" s="5">
        <v>1700900</v>
      </c>
    </row>
    <row r="651" spans="1:10" x14ac:dyDescent="0.25">
      <c r="A651" t="s">
        <v>141</v>
      </c>
      <c r="B651" t="s">
        <v>376</v>
      </c>
      <c r="C651">
        <v>8</v>
      </c>
      <c r="D651" t="s">
        <v>49</v>
      </c>
      <c r="E651">
        <v>5</v>
      </c>
      <c r="F651" t="s">
        <v>81</v>
      </c>
      <c r="G651" t="str">
        <f t="shared" si="10"/>
        <v>Other Cities SummaryMerchant Payments (Bill Pay)Average Value of Startimes BP</v>
      </c>
      <c r="H651" s="5">
        <v>1289.51</v>
      </c>
      <c r="I651" s="5">
        <v>1231.2</v>
      </c>
      <c r="J651" s="5">
        <v>1157.8599999999999</v>
      </c>
    </row>
    <row r="652" spans="1:10" x14ac:dyDescent="0.25">
      <c r="A652" t="s">
        <v>141</v>
      </c>
      <c r="B652" t="s">
        <v>376</v>
      </c>
      <c r="C652">
        <v>8</v>
      </c>
      <c r="D652" t="s">
        <v>49</v>
      </c>
      <c r="E652">
        <v>6</v>
      </c>
      <c r="F652" t="s">
        <v>83</v>
      </c>
      <c r="G652" t="str">
        <f t="shared" si="10"/>
        <v>Other Cities SummaryMerchant Payments (Bill Pay)Paga Startimes BP Income</v>
      </c>
      <c r="H652" s="5">
        <v>918105</v>
      </c>
      <c r="I652" s="5">
        <v>1006763</v>
      </c>
      <c r="J652" s="5">
        <v>1649873</v>
      </c>
    </row>
    <row r="653" spans="1:10" x14ac:dyDescent="0.25">
      <c r="A653" t="s">
        <v>141</v>
      </c>
      <c r="B653" t="s">
        <v>376</v>
      </c>
      <c r="C653">
        <v>8</v>
      </c>
      <c r="D653" t="s">
        <v>49</v>
      </c>
      <c r="E653">
        <v>7</v>
      </c>
      <c r="F653" t="s">
        <v>85</v>
      </c>
      <c r="G653" t="str">
        <f t="shared" si="10"/>
        <v>Other Cities SummaryMerchant Payments (Bill Pay)Agent Startimes BP Commission</v>
      </c>
      <c r="H653" s="5">
        <v>28395</v>
      </c>
      <c r="I653" s="5">
        <v>31137</v>
      </c>
      <c r="J653" s="5">
        <v>51027</v>
      </c>
    </row>
    <row r="654" spans="1:10" x14ac:dyDescent="0.25">
      <c r="A654" t="s">
        <v>141</v>
      </c>
      <c r="B654" t="s">
        <v>376</v>
      </c>
      <c r="C654">
        <v>9</v>
      </c>
      <c r="D654" t="s">
        <v>49</v>
      </c>
      <c r="E654">
        <v>1</v>
      </c>
      <c r="F654" t="s">
        <v>87</v>
      </c>
      <c r="G654" t="str">
        <f t="shared" si="10"/>
        <v>Other Cities SummaryMerchant Payments (Bill Pay)Number of agents performing Other</v>
      </c>
      <c r="H654" s="5">
        <v>9</v>
      </c>
      <c r="I654" s="5">
        <v>2</v>
      </c>
      <c r="J654" s="5">
        <v>7</v>
      </c>
    </row>
    <row r="655" spans="1:10" x14ac:dyDescent="0.25">
      <c r="A655" t="s">
        <v>141</v>
      </c>
      <c r="B655" t="s">
        <v>376</v>
      </c>
      <c r="C655">
        <v>9</v>
      </c>
      <c r="D655" t="s">
        <v>49</v>
      </c>
      <c r="E655">
        <v>2</v>
      </c>
      <c r="F655" t="s">
        <v>88</v>
      </c>
      <c r="G655" t="str">
        <f t="shared" si="10"/>
        <v>Other Cities SummaryMerchant Payments (Bill Pay)Churn Agents Other BP</v>
      </c>
      <c r="H655" s="5" t="s">
        <v>121</v>
      </c>
      <c r="I655" s="5">
        <v>1</v>
      </c>
      <c r="J655" s="5">
        <v>0</v>
      </c>
    </row>
    <row r="656" spans="1:10" x14ac:dyDescent="0.25">
      <c r="A656" t="s">
        <v>141</v>
      </c>
      <c r="B656" t="s">
        <v>376</v>
      </c>
      <c r="C656">
        <v>9</v>
      </c>
      <c r="D656" t="s">
        <v>49</v>
      </c>
      <c r="E656">
        <v>2</v>
      </c>
      <c r="F656" t="s">
        <v>52</v>
      </c>
      <c r="G656" t="str">
        <f t="shared" si="10"/>
        <v xml:space="preserve">Other Cities SummaryMerchant Payments (Bill Pay)New / Fresh Agents BP in Month </v>
      </c>
      <c r="H656" s="5">
        <v>7</v>
      </c>
      <c r="I656" s="5">
        <v>1</v>
      </c>
      <c r="J656" s="5">
        <v>6</v>
      </c>
    </row>
    <row r="657" spans="1:10" x14ac:dyDescent="0.25">
      <c r="A657" t="s">
        <v>141</v>
      </c>
      <c r="B657" t="s">
        <v>376</v>
      </c>
      <c r="C657">
        <v>9</v>
      </c>
      <c r="D657" t="s">
        <v>49</v>
      </c>
      <c r="E657">
        <v>3</v>
      </c>
      <c r="F657" t="s">
        <v>89</v>
      </c>
      <c r="G657" t="str">
        <f t="shared" si="10"/>
        <v>Other Cities SummaryMerchant Payments (Bill Pay)Total Other BP Volume</v>
      </c>
      <c r="H657" s="5">
        <v>9</v>
      </c>
      <c r="I657" s="5">
        <v>2</v>
      </c>
      <c r="J657" s="5">
        <v>8</v>
      </c>
    </row>
    <row r="658" spans="1:10" x14ac:dyDescent="0.25">
      <c r="A658" t="s">
        <v>141</v>
      </c>
      <c r="B658" t="s">
        <v>376</v>
      </c>
      <c r="C658">
        <v>9</v>
      </c>
      <c r="D658" t="s">
        <v>49</v>
      </c>
      <c r="E658">
        <v>4</v>
      </c>
      <c r="F658" t="s">
        <v>91</v>
      </c>
      <c r="G658" t="str">
        <f t="shared" si="10"/>
        <v>Other Cities SummaryMerchant Payments (Bill Pay)Total Other BP Value</v>
      </c>
      <c r="H658" s="5">
        <v>45250</v>
      </c>
      <c r="I658" s="5">
        <v>8500</v>
      </c>
      <c r="J658" s="5">
        <v>33000</v>
      </c>
    </row>
    <row r="659" spans="1:10" x14ac:dyDescent="0.25">
      <c r="A659" t="s">
        <v>141</v>
      </c>
      <c r="B659" t="s">
        <v>376</v>
      </c>
      <c r="C659">
        <v>9</v>
      </c>
      <c r="D659" t="s">
        <v>49</v>
      </c>
      <c r="E659">
        <v>5</v>
      </c>
      <c r="F659" t="s">
        <v>93</v>
      </c>
      <c r="G659" t="str">
        <f t="shared" si="10"/>
        <v>Other Cities SummaryMerchant Payments (Bill Pay)Average Value of Other BP</v>
      </c>
      <c r="H659" s="5">
        <v>5027.78</v>
      </c>
      <c r="I659" s="5">
        <v>4250</v>
      </c>
      <c r="J659" s="5">
        <v>4125</v>
      </c>
    </row>
    <row r="660" spans="1:10" x14ac:dyDescent="0.25">
      <c r="A660" t="s">
        <v>141</v>
      </c>
      <c r="B660" t="s">
        <v>376</v>
      </c>
      <c r="C660">
        <v>9</v>
      </c>
      <c r="D660" t="s">
        <v>49</v>
      </c>
      <c r="E660">
        <v>6</v>
      </c>
      <c r="F660" t="s">
        <v>95</v>
      </c>
      <c r="G660" t="str">
        <f t="shared" si="10"/>
        <v>Other Cities SummaryMerchant Payments (Bill Pay)Paga Other BP Income</v>
      </c>
      <c r="H660" s="5">
        <v>5107.5</v>
      </c>
      <c r="I660" s="5">
        <v>1000</v>
      </c>
      <c r="J660" s="5">
        <v>2220</v>
      </c>
    </row>
    <row r="661" spans="1:10" x14ac:dyDescent="0.25">
      <c r="A661" t="s">
        <v>141</v>
      </c>
      <c r="B661" t="s">
        <v>376</v>
      </c>
      <c r="C661">
        <v>9</v>
      </c>
      <c r="D661" t="s">
        <v>49</v>
      </c>
      <c r="E661">
        <v>7</v>
      </c>
      <c r="F661" t="s">
        <v>97</v>
      </c>
      <c r="G661" t="str">
        <f t="shared" si="10"/>
        <v>Other Cities SummaryMerchant Payments (Bill Pay)Agent Other BP Commission</v>
      </c>
      <c r="H661" s="5">
        <v>200</v>
      </c>
      <c r="I661" s="5">
        <v>50</v>
      </c>
      <c r="J661" s="5">
        <v>270</v>
      </c>
    </row>
    <row r="662" spans="1:10" x14ac:dyDescent="0.25">
      <c r="A662" t="s">
        <v>141</v>
      </c>
      <c r="B662" t="s">
        <v>376</v>
      </c>
      <c r="C662">
        <v>10</v>
      </c>
      <c r="D662" t="s">
        <v>99</v>
      </c>
      <c r="E662">
        <v>1</v>
      </c>
      <c r="F662" t="s">
        <v>100</v>
      </c>
      <c r="G662" t="str">
        <f t="shared" si="10"/>
        <v>Other Cities SummaryAirtimeNumber of Agents performing Airtime on Transaction</v>
      </c>
      <c r="H662" s="5">
        <v>162</v>
      </c>
      <c r="I662" s="5">
        <v>164</v>
      </c>
      <c r="J662" s="5">
        <v>175</v>
      </c>
    </row>
    <row r="663" spans="1:10" x14ac:dyDescent="0.25">
      <c r="A663" t="s">
        <v>141</v>
      </c>
      <c r="B663" t="s">
        <v>376</v>
      </c>
      <c r="C663">
        <v>10</v>
      </c>
      <c r="D663" t="s">
        <v>99</v>
      </c>
      <c r="E663">
        <v>2</v>
      </c>
      <c r="F663" t="s">
        <v>101</v>
      </c>
      <c r="G663" t="str">
        <f t="shared" si="10"/>
        <v>Other Cities SummaryAirtimeChurn Agents Airtime</v>
      </c>
      <c r="H663" s="5">
        <v>20</v>
      </c>
      <c r="I663" s="5">
        <v>14</v>
      </c>
      <c r="J663" s="5">
        <v>15</v>
      </c>
    </row>
    <row r="664" spans="1:10" x14ac:dyDescent="0.25">
      <c r="A664" t="s">
        <v>141</v>
      </c>
      <c r="B664" t="s">
        <v>376</v>
      </c>
      <c r="C664">
        <v>10</v>
      </c>
      <c r="D664" t="s">
        <v>99</v>
      </c>
      <c r="E664">
        <v>2</v>
      </c>
      <c r="F664" t="s">
        <v>102</v>
      </c>
      <c r="G664" t="str">
        <f t="shared" si="10"/>
        <v xml:space="preserve">Other Cities SummaryAirtimeNew / Fresh Agents Airtime in Month </v>
      </c>
      <c r="H664" s="5">
        <v>19</v>
      </c>
      <c r="I664" s="5">
        <v>16</v>
      </c>
      <c r="J664" s="5">
        <v>21</v>
      </c>
    </row>
    <row r="665" spans="1:10" x14ac:dyDescent="0.25">
      <c r="A665" t="s">
        <v>141</v>
      </c>
      <c r="B665" t="s">
        <v>376</v>
      </c>
      <c r="C665">
        <v>10</v>
      </c>
      <c r="D665" t="s">
        <v>99</v>
      </c>
      <c r="E665">
        <v>3</v>
      </c>
      <c r="F665" t="s">
        <v>103</v>
      </c>
      <c r="G665" t="str">
        <f t="shared" si="10"/>
        <v>Other Cities SummaryAirtimeTotal Airtime Volume</v>
      </c>
      <c r="H665" s="5">
        <v>1853</v>
      </c>
      <c r="I665" s="5">
        <v>1981</v>
      </c>
      <c r="J665" s="5">
        <v>1897</v>
      </c>
    </row>
    <row r="666" spans="1:10" x14ac:dyDescent="0.25">
      <c r="A666" t="s">
        <v>141</v>
      </c>
      <c r="B666" t="s">
        <v>376</v>
      </c>
      <c r="C666">
        <v>10</v>
      </c>
      <c r="D666" t="s">
        <v>99</v>
      </c>
      <c r="E666">
        <v>3</v>
      </c>
      <c r="F666" t="s">
        <v>104</v>
      </c>
      <c r="G666" t="str">
        <f t="shared" si="10"/>
        <v>Other Cities SummaryAirtimeTotal Airtime Volume - Reversal</v>
      </c>
      <c r="H666" s="5">
        <v>1</v>
      </c>
      <c r="I666" s="5">
        <v>4</v>
      </c>
      <c r="J666" s="5">
        <v>51</v>
      </c>
    </row>
    <row r="667" spans="1:10" x14ac:dyDescent="0.25">
      <c r="A667" t="s">
        <v>141</v>
      </c>
      <c r="B667" t="s">
        <v>376</v>
      </c>
      <c r="C667">
        <v>10</v>
      </c>
      <c r="D667" t="s">
        <v>99</v>
      </c>
      <c r="E667">
        <v>4</v>
      </c>
      <c r="F667" t="s">
        <v>105</v>
      </c>
      <c r="G667" t="str">
        <f t="shared" si="10"/>
        <v>Other Cities SummaryAirtimeTotal Airtime Value</v>
      </c>
      <c r="H667" s="5">
        <v>939932.45</v>
      </c>
      <c r="I667" s="5">
        <v>818564.76</v>
      </c>
      <c r="J667" s="5">
        <v>805072.44</v>
      </c>
    </row>
    <row r="668" spans="1:10" x14ac:dyDescent="0.25">
      <c r="A668" t="s">
        <v>141</v>
      </c>
      <c r="B668" t="s">
        <v>376</v>
      </c>
      <c r="C668">
        <v>10</v>
      </c>
      <c r="D668" t="s">
        <v>99</v>
      </c>
      <c r="E668">
        <v>4</v>
      </c>
      <c r="F668" t="s">
        <v>106</v>
      </c>
      <c r="G668" t="str">
        <f t="shared" si="10"/>
        <v>Other Cities SummaryAirtimeTotal Airtime Value - Reversals</v>
      </c>
      <c r="H668" s="5">
        <v>-500</v>
      </c>
      <c r="I668" s="5">
        <v>-600</v>
      </c>
      <c r="J668" s="5">
        <v>-8900</v>
      </c>
    </row>
    <row r="669" spans="1:10" x14ac:dyDescent="0.25">
      <c r="A669" t="s">
        <v>141</v>
      </c>
      <c r="B669" t="s">
        <v>376</v>
      </c>
      <c r="C669">
        <v>10</v>
      </c>
      <c r="D669" t="s">
        <v>99</v>
      </c>
      <c r="E669">
        <v>5</v>
      </c>
      <c r="F669" t="s">
        <v>107</v>
      </c>
      <c r="G669" t="str">
        <f t="shared" si="10"/>
        <v>Other Cities SummaryAirtimeAverage Value of Airtime</v>
      </c>
      <c r="H669" s="5">
        <v>507.25</v>
      </c>
      <c r="I669" s="5">
        <v>413.21</v>
      </c>
      <c r="J669" s="5">
        <v>424.39</v>
      </c>
    </row>
    <row r="670" spans="1:10" x14ac:dyDescent="0.25">
      <c r="A670" t="s">
        <v>141</v>
      </c>
      <c r="B670" t="s">
        <v>376</v>
      </c>
      <c r="C670">
        <v>10</v>
      </c>
      <c r="D670" t="s">
        <v>99</v>
      </c>
      <c r="E670">
        <v>5</v>
      </c>
      <c r="F670" t="s">
        <v>108</v>
      </c>
      <c r="G670" t="str">
        <f t="shared" si="10"/>
        <v>Other Cities SummaryAirtimeAverage Value of Airtime - Reversals</v>
      </c>
      <c r="H670" s="5">
        <v>-500</v>
      </c>
      <c r="I670" s="5">
        <v>-150</v>
      </c>
      <c r="J670" s="5">
        <v>-174.51</v>
      </c>
    </row>
    <row r="671" spans="1:10" x14ac:dyDescent="0.25">
      <c r="A671" t="s">
        <v>141</v>
      </c>
      <c r="B671" t="s">
        <v>376</v>
      </c>
      <c r="C671">
        <v>10</v>
      </c>
      <c r="D671" t="s">
        <v>99</v>
      </c>
      <c r="E671">
        <v>6</v>
      </c>
      <c r="F671" t="s">
        <v>109</v>
      </c>
      <c r="G671" t="str">
        <f t="shared" si="10"/>
        <v>Other Cities SummaryAirtimePaga Airtime Income</v>
      </c>
      <c r="H671" s="5">
        <v>24238.68</v>
      </c>
      <c r="I671" s="5">
        <v>21157.25</v>
      </c>
      <c r="J671" s="5">
        <v>31561.02</v>
      </c>
    </row>
    <row r="672" spans="1:10" x14ac:dyDescent="0.25">
      <c r="A672" t="s">
        <v>141</v>
      </c>
      <c r="B672" t="s">
        <v>376</v>
      </c>
      <c r="C672">
        <v>10</v>
      </c>
      <c r="D672" t="s">
        <v>99</v>
      </c>
      <c r="E672">
        <v>6</v>
      </c>
      <c r="F672" t="s">
        <v>110</v>
      </c>
      <c r="G672" t="str">
        <f t="shared" si="10"/>
        <v>Other Cities SummaryAirtimePaga Airtime Income - Reversals</v>
      </c>
      <c r="H672" s="5">
        <v>-25</v>
      </c>
      <c r="I672" s="5">
        <v>-30</v>
      </c>
      <c r="J672" s="5">
        <v>-469</v>
      </c>
    </row>
    <row r="673" spans="1:10" x14ac:dyDescent="0.25">
      <c r="A673" t="s">
        <v>141</v>
      </c>
      <c r="B673" t="s">
        <v>376</v>
      </c>
      <c r="C673">
        <v>10</v>
      </c>
      <c r="D673" t="s">
        <v>99</v>
      </c>
      <c r="E673">
        <v>7</v>
      </c>
      <c r="F673" t="s">
        <v>111</v>
      </c>
      <c r="G673" t="str">
        <f t="shared" si="10"/>
        <v>Other Cities SummaryAirtimeAgent Airtime Commission</v>
      </c>
      <c r="H673" s="5">
        <v>47021.62</v>
      </c>
      <c r="I673" s="5">
        <v>40958.239999999998</v>
      </c>
      <c r="J673" s="5">
        <v>29409.919999999998</v>
      </c>
    </row>
    <row r="674" spans="1:10" x14ac:dyDescent="0.25">
      <c r="A674" t="s">
        <v>141</v>
      </c>
      <c r="B674" t="s">
        <v>376</v>
      </c>
      <c r="C674">
        <v>10</v>
      </c>
      <c r="D674" t="s">
        <v>99</v>
      </c>
      <c r="E674">
        <v>7</v>
      </c>
      <c r="F674" t="s">
        <v>112</v>
      </c>
      <c r="G674" t="str">
        <f t="shared" si="10"/>
        <v>Other Cities SummaryAirtimeAgent Airtime Commission - Reversals</v>
      </c>
      <c r="H674" s="5">
        <v>0</v>
      </c>
      <c r="I674" s="5">
        <v>0</v>
      </c>
      <c r="J674" s="5">
        <v>0</v>
      </c>
    </row>
    <row r="675" spans="1:10" x14ac:dyDescent="0.25">
      <c r="A675" t="s">
        <v>140</v>
      </c>
      <c r="B675" t="s">
        <v>376</v>
      </c>
      <c r="C675">
        <v>1</v>
      </c>
      <c r="D675" t="s">
        <v>4</v>
      </c>
      <c r="E675">
        <v>1</v>
      </c>
      <c r="F675" t="s">
        <v>5</v>
      </c>
      <c r="G675" t="str">
        <f t="shared" si="10"/>
        <v>Other Cities SummaryAgent Network Sales# of Approved Agents in Total</v>
      </c>
      <c r="H675" s="5">
        <v>7238</v>
      </c>
      <c r="I675" s="5">
        <v>7453</v>
      </c>
      <c r="J675" s="5">
        <v>7743</v>
      </c>
    </row>
    <row r="676" spans="1:10" x14ac:dyDescent="0.25">
      <c r="A676" t="s">
        <v>140</v>
      </c>
      <c r="B676" t="s">
        <v>376</v>
      </c>
      <c r="C676">
        <v>1</v>
      </c>
      <c r="D676" t="s">
        <v>4</v>
      </c>
      <c r="E676">
        <v>2</v>
      </c>
      <c r="F676" t="s">
        <v>6</v>
      </c>
      <c r="G676" t="str">
        <f t="shared" si="10"/>
        <v>Other Cities SummaryAgent Network SalesActive Agents in total (at least 1 transactions in the month)</v>
      </c>
      <c r="H676" s="5">
        <v>4187</v>
      </c>
      <c r="I676" s="5">
        <v>4293</v>
      </c>
      <c r="J676" s="5">
        <v>4502</v>
      </c>
    </row>
    <row r="677" spans="1:10" x14ac:dyDescent="0.25">
      <c r="A677" t="s">
        <v>140</v>
      </c>
      <c r="B677" t="s">
        <v>376</v>
      </c>
      <c r="C677">
        <v>1</v>
      </c>
      <c r="D677" t="s">
        <v>4</v>
      </c>
      <c r="E677">
        <v>2</v>
      </c>
      <c r="F677" t="s">
        <v>7</v>
      </c>
      <c r="G677" t="str">
        <f t="shared" si="10"/>
        <v>Other Cities SummaryAgent Network SalesActive Agents in total (at least 5 transactions in the month)</v>
      </c>
      <c r="H677" s="5">
        <v>3624</v>
      </c>
      <c r="I677" s="5">
        <v>3694</v>
      </c>
      <c r="J677" s="5">
        <v>3949</v>
      </c>
    </row>
    <row r="678" spans="1:10" x14ac:dyDescent="0.25">
      <c r="A678" t="s">
        <v>140</v>
      </c>
      <c r="B678" t="s">
        <v>376</v>
      </c>
      <c r="C678">
        <v>1</v>
      </c>
      <c r="D678" t="s">
        <v>4</v>
      </c>
      <c r="E678">
        <v>2</v>
      </c>
      <c r="F678" t="s">
        <v>8</v>
      </c>
      <c r="G678" t="str">
        <f t="shared" si="10"/>
        <v>Other Cities SummaryAgent Network SalesFresh Active Agents in total (at least 1 transactions in the month)</v>
      </c>
      <c r="H678" s="5">
        <v>369</v>
      </c>
      <c r="I678" s="5">
        <v>440</v>
      </c>
      <c r="J678" s="5">
        <v>472</v>
      </c>
    </row>
    <row r="679" spans="1:10" x14ac:dyDescent="0.25">
      <c r="A679" t="s">
        <v>140</v>
      </c>
      <c r="B679" t="s">
        <v>376</v>
      </c>
      <c r="C679">
        <v>1</v>
      </c>
      <c r="D679" t="s">
        <v>4</v>
      </c>
      <c r="E679">
        <v>2</v>
      </c>
      <c r="F679" t="s">
        <v>9</v>
      </c>
      <c r="G679" t="str">
        <f t="shared" si="10"/>
        <v>Other Cities SummaryAgent Network SalesFresh Active Agents in total (at least 5 transactions in the month)</v>
      </c>
      <c r="H679" s="5">
        <v>364</v>
      </c>
      <c r="I679" s="5">
        <v>384</v>
      </c>
      <c r="J679" s="5">
        <v>466</v>
      </c>
    </row>
    <row r="680" spans="1:10" x14ac:dyDescent="0.25">
      <c r="A680" t="s">
        <v>140</v>
      </c>
      <c r="B680" t="s">
        <v>376</v>
      </c>
      <c r="C680">
        <v>1</v>
      </c>
      <c r="D680" t="s">
        <v>4</v>
      </c>
      <c r="E680">
        <v>3</v>
      </c>
      <c r="F680" t="s">
        <v>10</v>
      </c>
      <c r="G680" t="str">
        <f t="shared" si="10"/>
        <v>Other Cities SummaryAgent Network SalesChurn Active Agents (1 txn in Month)</v>
      </c>
      <c r="H680" s="5">
        <v>309</v>
      </c>
      <c r="I680" s="5">
        <v>334</v>
      </c>
      <c r="J680" s="5">
        <v>263</v>
      </c>
    </row>
    <row r="681" spans="1:10" x14ac:dyDescent="0.25">
      <c r="A681" t="s">
        <v>140</v>
      </c>
      <c r="B681" t="s">
        <v>376</v>
      </c>
      <c r="C681">
        <v>1</v>
      </c>
      <c r="D681" t="s">
        <v>4</v>
      </c>
      <c r="E681">
        <v>3</v>
      </c>
      <c r="F681" t="s">
        <v>11</v>
      </c>
      <c r="G681" t="str">
        <f t="shared" si="10"/>
        <v>Other Cities SummaryAgent Network SalesChurn Active Agents (5 txn in Month)</v>
      </c>
      <c r="H681" s="5">
        <v>330</v>
      </c>
      <c r="I681" s="5">
        <v>314</v>
      </c>
      <c r="J681" s="5">
        <v>211</v>
      </c>
    </row>
    <row r="682" spans="1:10" x14ac:dyDescent="0.25">
      <c r="A682" t="s">
        <v>140</v>
      </c>
      <c r="B682" t="s">
        <v>376</v>
      </c>
      <c r="C682">
        <v>2</v>
      </c>
      <c r="D682" t="s">
        <v>128</v>
      </c>
      <c r="E682">
        <v>4</v>
      </c>
      <c r="F682" t="s">
        <v>13</v>
      </c>
      <c r="G682" t="str">
        <f t="shared" si="10"/>
        <v>Other Cities SummaryKano - All data in this section apply only to agents in Kano (or the specific city)# Agents in City</v>
      </c>
      <c r="H682" s="5">
        <v>284</v>
      </c>
      <c r="I682" s="5">
        <v>284</v>
      </c>
      <c r="J682" s="5">
        <v>293</v>
      </c>
    </row>
    <row r="683" spans="1:10" x14ac:dyDescent="0.25">
      <c r="A683" t="s">
        <v>140</v>
      </c>
      <c r="B683" t="s">
        <v>376</v>
      </c>
      <c r="C683">
        <v>2</v>
      </c>
      <c r="D683" t="s">
        <v>128</v>
      </c>
      <c r="E683">
        <v>5</v>
      </c>
      <c r="F683" t="s">
        <v>14</v>
      </c>
      <c r="G683" t="str">
        <f t="shared" si="10"/>
        <v>Other Cities SummaryKano - All data in this section apply only to agents in Kano (or the specific city)Active Agents in City in month (at least 1 transactions in the month)</v>
      </c>
      <c r="H683" s="5">
        <v>104</v>
      </c>
      <c r="I683" s="5">
        <v>105</v>
      </c>
      <c r="J683" s="5">
        <v>103</v>
      </c>
    </row>
    <row r="684" spans="1:10" x14ac:dyDescent="0.25">
      <c r="A684" t="s">
        <v>140</v>
      </c>
      <c r="B684" t="s">
        <v>376</v>
      </c>
      <c r="C684">
        <v>2</v>
      </c>
      <c r="D684" t="s">
        <v>128</v>
      </c>
      <c r="E684">
        <v>5</v>
      </c>
      <c r="F684" t="s">
        <v>15</v>
      </c>
      <c r="G684" t="str">
        <f t="shared" si="10"/>
        <v>Other Cities SummaryKano - All data in this section apply only to agents in Kano (or the specific city)Active Agents in City in month (at least 5 transactions in the month)</v>
      </c>
      <c r="H684" s="5">
        <v>70</v>
      </c>
      <c r="I684" s="5">
        <v>76</v>
      </c>
      <c r="J684" s="5">
        <v>76</v>
      </c>
    </row>
    <row r="685" spans="1:10" x14ac:dyDescent="0.25">
      <c r="A685" t="s">
        <v>140</v>
      </c>
      <c r="B685" t="s">
        <v>376</v>
      </c>
      <c r="C685">
        <v>2</v>
      </c>
      <c r="D685" t="s">
        <v>128</v>
      </c>
      <c r="E685">
        <v>6</v>
      </c>
      <c r="F685" t="s">
        <v>16</v>
      </c>
      <c r="G685" t="str">
        <f t="shared" si="10"/>
        <v>Other Cities SummaryKano - All data in this section apply only to agents in Kano (or the specific city)Churn City Agents in Month (1 txn in Month)</v>
      </c>
      <c r="H685" s="5">
        <v>22</v>
      </c>
      <c r="I685" s="5">
        <v>11</v>
      </c>
      <c r="J685" s="5">
        <v>12</v>
      </c>
    </row>
    <row r="686" spans="1:10" x14ac:dyDescent="0.25">
      <c r="A686" t="s">
        <v>140</v>
      </c>
      <c r="B686" t="s">
        <v>376</v>
      </c>
      <c r="C686">
        <v>2</v>
      </c>
      <c r="D686" t="s">
        <v>128</v>
      </c>
      <c r="E686">
        <v>6</v>
      </c>
      <c r="F686" t="s">
        <v>17</v>
      </c>
      <c r="G686" t="str">
        <f t="shared" si="10"/>
        <v>Other Cities SummaryKano - All data in this section apply only to agents in Kano (or the specific city)Churn City Agents in Month (5 txn in Month)</v>
      </c>
      <c r="H686" s="5">
        <v>25</v>
      </c>
      <c r="I686" s="5">
        <v>11</v>
      </c>
      <c r="J686" s="5">
        <v>11</v>
      </c>
    </row>
    <row r="687" spans="1:10" x14ac:dyDescent="0.25">
      <c r="A687" t="s">
        <v>140</v>
      </c>
      <c r="B687" t="s">
        <v>376</v>
      </c>
      <c r="C687">
        <v>3</v>
      </c>
      <c r="D687" t="s">
        <v>18</v>
      </c>
      <c r="E687">
        <v>1</v>
      </c>
      <c r="F687" t="s">
        <v>19</v>
      </c>
      <c r="G687" t="str">
        <f t="shared" si="10"/>
        <v>Other Cities SummaryDeposit into Paga Number of Agents performing at least 1 Deposit for Customer or another Agent (Accept Deposit)</v>
      </c>
      <c r="H687" s="5">
        <v>28</v>
      </c>
      <c r="I687" s="5">
        <v>42</v>
      </c>
      <c r="J687" s="5">
        <v>30</v>
      </c>
    </row>
    <row r="688" spans="1:10" x14ac:dyDescent="0.25">
      <c r="A688" t="s">
        <v>140</v>
      </c>
      <c r="B688" t="s">
        <v>376</v>
      </c>
      <c r="C688">
        <v>3</v>
      </c>
      <c r="D688" t="s">
        <v>18</v>
      </c>
      <c r="E688">
        <v>2</v>
      </c>
      <c r="F688" t="s">
        <v>380</v>
      </c>
      <c r="G688" t="str">
        <f t="shared" si="10"/>
        <v>Other Cities SummaryDeposit into Paga Churn Agents DP</v>
      </c>
      <c r="H688" s="5">
        <v>18</v>
      </c>
      <c r="I688" s="5">
        <v>12</v>
      </c>
      <c r="J688" s="5">
        <v>22</v>
      </c>
    </row>
    <row r="689" spans="1:10" x14ac:dyDescent="0.25">
      <c r="A689" t="s">
        <v>140</v>
      </c>
      <c r="B689" t="s">
        <v>376</v>
      </c>
      <c r="C689">
        <v>3</v>
      </c>
      <c r="D689" t="s">
        <v>18</v>
      </c>
      <c r="E689">
        <v>2</v>
      </c>
      <c r="F689" t="s">
        <v>21</v>
      </c>
      <c r="G689" t="str">
        <f t="shared" si="10"/>
        <v xml:space="preserve">Other Cities SummaryDeposit into Paga New / Fresh Agents DP in Month </v>
      </c>
      <c r="H689" s="5">
        <v>14</v>
      </c>
      <c r="I689" s="5">
        <v>26</v>
      </c>
      <c r="J689" s="5">
        <v>10</v>
      </c>
    </row>
    <row r="690" spans="1:10" x14ac:dyDescent="0.25">
      <c r="A690" t="s">
        <v>140</v>
      </c>
      <c r="B690" t="s">
        <v>376</v>
      </c>
      <c r="C690">
        <v>3</v>
      </c>
      <c r="D690" t="s">
        <v>18</v>
      </c>
      <c r="E690">
        <v>3</v>
      </c>
      <c r="F690" t="s">
        <v>22</v>
      </c>
      <c r="G690" t="str">
        <f t="shared" si="10"/>
        <v>Other Cities SummaryDeposit into Paga Total DP Volume</v>
      </c>
      <c r="H690" s="5">
        <v>181</v>
      </c>
      <c r="I690" s="5">
        <v>276</v>
      </c>
      <c r="J690" s="5">
        <v>214</v>
      </c>
    </row>
    <row r="691" spans="1:10" x14ac:dyDescent="0.25">
      <c r="A691" t="s">
        <v>140</v>
      </c>
      <c r="B691" t="s">
        <v>376</v>
      </c>
      <c r="C691">
        <v>3</v>
      </c>
      <c r="D691" t="s">
        <v>18</v>
      </c>
      <c r="E691">
        <v>4</v>
      </c>
      <c r="F691" t="s">
        <v>23</v>
      </c>
      <c r="G691" t="str">
        <f t="shared" si="10"/>
        <v>Other Cities SummaryDeposit into Paga Total DP Value</v>
      </c>
      <c r="H691" s="5">
        <v>2665813</v>
      </c>
      <c r="I691" s="5">
        <v>6507751</v>
      </c>
      <c r="J691" s="5">
        <v>5317409</v>
      </c>
    </row>
    <row r="692" spans="1:10" x14ac:dyDescent="0.25">
      <c r="A692" t="s">
        <v>140</v>
      </c>
      <c r="B692" t="s">
        <v>376</v>
      </c>
      <c r="C692">
        <v>3</v>
      </c>
      <c r="D692" t="s">
        <v>18</v>
      </c>
      <c r="E692">
        <v>5</v>
      </c>
      <c r="F692" t="s">
        <v>24</v>
      </c>
      <c r="G692" t="str">
        <f t="shared" si="10"/>
        <v>Other Cities SummaryDeposit into Paga Average Value of DP</v>
      </c>
      <c r="H692" s="5">
        <v>14728.25</v>
      </c>
      <c r="I692" s="5">
        <v>23578.81</v>
      </c>
      <c r="J692" s="5">
        <v>24847.71</v>
      </c>
    </row>
    <row r="693" spans="1:10" x14ac:dyDescent="0.25">
      <c r="A693" t="s">
        <v>140</v>
      </c>
      <c r="B693" t="s">
        <v>376</v>
      </c>
      <c r="C693">
        <v>4</v>
      </c>
      <c r="D693" t="s">
        <v>25</v>
      </c>
      <c r="E693">
        <v>1</v>
      </c>
      <c r="F693" t="s">
        <v>26</v>
      </c>
      <c r="G693" t="str">
        <f t="shared" si="10"/>
        <v>Other Cities SummaryMoney Transfer on PagaNumber of Agents performing MT on Paga (to customer or non-customer)</v>
      </c>
      <c r="H693" s="5">
        <v>1</v>
      </c>
      <c r="I693" s="5">
        <v>17</v>
      </c>
      <c r="J693" s="5">
        <v>7</v>
      </c>
    </row>
    <row r="694" spans="1:10" x14ac:dyDescent="0.25">
      <c r="A694" t="s">
        <v>140</v>
      </c>
      <c r="B694" t="s">
        <v>376</v>
      </c>
      <c r="C694">
        <v>4</v>
      </c>
      <c r="D694" t="s">
        <v>25</v>
      </c>
      <c r="E694">
        <v>2</v>
      </c>
      <c r="F694" t="s">
        <v>27</v>
      </c>
      <c r="G694" t="str">
        <f t="shared" si="10"/>
        <v>Other Cities SummaryMoney Transfer on PagaChurn Agents MT</v>
      </c>
      <c r="H694" s="5">
        <v>2</v>
      </c>
      <c r="I694" s="5">
        <v>1</v>
      </c>
      <c r="J694" s="5">
        <v>11</v>
      </c>
    </row>
    <row r="695" spans="1:10" x14ac:dyDescent="0.25">
      <c r="A695" t="s">
        <v>140</v>
      </c>
      <c r="B695" t="s">
        <v>376</v>
      </c>
      <c r="C695">
        <v>4</v>
      </c>
      <c r="D695" t="s">
        <v>25</v>
      </c>
      <c r="E695">
        <v>2</v>
      </c>
      <c r="F695" t="s">
        <v>28</v>
      </c>
      <c r="G695" t="str">
        <f t="shared" si="10"/>
        <v xml:space="preserve">Other Cities SummaryMoney Transfer on PagaNew / Fresh Agents MT in Month </v>
      </c>
      <c r="H695" s="5">
        <v>1</v>
      </c>
      <c r="I695" s="5">
        <v>17</v>
      </c>
      <c r="J695" s="5">
        <v>1</v>
      </c>
    </row>
    <row r="696" spans="1:10" x14ac:dyDescent="0.25">
      <c r="A696" t="s">
        <v>140</v>
      </c>
      <c r="B696" t="s">
        <v>376</v>
      </c>
      <c r="C696">
        <v>4</v>
      </c>
      <c r="D696" t="s">
        <v>25</v>
      </c>
      <c r="E696">
        <v>3</v>
      </c>
      <c r="F696" t="s">
        <v>29</v>
      </c>
      <c r="G696" t="str">
        <f t="shared" si="10"/>
        <v>Other Cities SummaryMoney Transfer on PagaTotal MT Volume</v>
      </c>
      <c r="H696" s="5">
        <v>1</v>
      </c>
      <c r="I696" s="5">
        <v>30</v>
      </c>
      <c r="J696" s="5">
        <v>12</v>
      </c>
    </row>
    <row r="697" spans="1:10" x14ac:dyDescent="0.25">
      <c r="A697" t="s">
        <v>140</v>
      </c>
      <c r="B697" t="s">
        <v>376</v>
      </c>
      <c r="C697">
        <v>4</v>
      </c>
      <c r="D697" t="s">
        <v>25</v>
      </c>
      <c r="E697">
        <v>4</v>
      </c>
      <c r="F697" t="s">
        <v>30</v>
      </c>
      <c r="G697" t="str">
        <f t="shared" si="10"/>
        <v>Other Cities SummaryMoney Transfer on PagaTotal MT Value</v>
      </c>
      <c r="H697" s="5">
        <v>800</v>
      </c>
      <c r="I697" s="5">
        <v>2458000</v>
      </c>
      <c r="J697" s="5">
        <v>1085700</v>
      </c>
    </row>
    <row r="698" spans="1:10" x14ac:dyDescent="0.25">
      <c r="A698" t="s">
        <v>140</v>
      </c>
      <c r="B698" t="s">
        <v>376</v>
      </c>
      <c r="C698">
        <v>4</v>
      </c>
      <c r="D698" t="s">
        <v>25</v>
      </c>
      <c r="E698">
        <v>5</v>
      </c>
      <c r="F698" t="s">
        <v>31</v>
      </c>
      <c r="G698" t="str">
        <f t="shared" si="10"/>
        <v>Other Cities SummaryMoney Transfer on PagaAverage Value of MT</v>
      </c>
      <c r="H698" s="5">
        <v>800</v>
      </c>
      <c r="I698" s="5">
        <v>81933.33</v>
      </c>
      <c r="J698" s="5">
        <v>90475</v>
      </c>
    </row>
    <row r="699" spans="1:10" x14ac:dyDescent="0.25">
      <c r="A699" t="s">
        <v>140</v>
      </c>
      <c r="B699" t="s">
        <v>376</v>
      </c>
      <c r="C699">
        <v>4</v>
      </c>
      <c r="D699" t="s">
        <v>25</v>
      </c>
      <c r="E699">
        <v>6</v>
      </c>
      <c r="F699" t="s">
        <v>32</v>
      </c>
      <c r="G699" t="str">
        <f t="shared" si="10"/>
        <v>Other Cities SummaryMoney Transfer on PagaPaga MT Income</v>
      </c>
      <c r="H699" s="5">
        <v>80</v>
      </c>
      <c r="I699" s="5">
        <v>4320</v>
      </c>
      <c r="J699" s="5">
        <v>1730</v>
      </c>
    </row>
    <row r="700" spans="1:10" x14ac:dyDescent="0.25">
      <c r="A700" t="s">
        <v>140</v>
      </c>
      <c r="B700" t="s">
        <v>376</v>
      </c>
      <c r="C700">
        <v>4</v>
      </c>
      <c r="D700" t="s">
        <v>25</v>
      </c>
      <c r="E700">
        <v>7</v>
      </c>
      <c r="F700" t="s">
        <v>33</v>
      </c>
      <c r="G700" t="str">
        <f t="shared" si="10"/>
        <v>Other Cities SummaryMoney Transfer on PagaAgent MT Commission</v>
      </c>
      <c r="H700" s="5">
        <v>20</v>
      </c>
      <c r="I700" s="5">
        <v>2830</v>
      </c>
      <c r="J700" s="5">
        <v>1120</v>
      </c>
    </row>
    <row r="701" spans="1:10" x14ac:dyDescent="0.25">
      <c r="A701" t="s">
        <v>140</v>
      </c>
      <c r="B701" t="s">
        <v>376</v>
      </c>
      <c r="C701">
        <v>5</v>
      </c>
      <c r="D701" t="s">
        <v>34</v>
      </c>
      <c r="E701">
        <v>1</v>
      </c>
      <c r="F701" t="s">
        <v>35</v>
      </c>
      <c r="G701" t="str">
        <f t="shared" si="10"/>
        <v>Other Cities SummaryDeposit To BankNumber of Agents performing Deposit to Bank</v>
      </c>
      <c r="H701" s="5">
        <v>68</v>
      </c>
      <c r="I701" s="5">
        <v>69</v>
      </c>
      <c r="J701" s="5">
        <v>68</v>
      </c>
    </row>
    <row r="702" spans="1:10" x14ac:dyDescent="0.25">
      <c r="A702" t="s">
        <v>140</v>
      </c>
      <c r="B702" t="s">
        <v>376</v>
      </c>
      <c r="C702">
        <v>5</v>
      </c>
      <c r="D702" t="s">
        <v>34</v>
      </c>
      <c r="E702">
        <v>2</v>
      </c>
      <c r="F702" t="s">
        <v>36</v>
      </c>
      <c r="G702" t="str">
        <f t="shared" si="10"/>
        <v>Other Cities SummaryDeposit To BankChurn Agents DB</v>
      </c>
      <c r="H702" s="5">
        <v>14</v>
      </c>
      <c r="I702" s="5">
        <v>14</v>
      </c>
      <c r="J702" s="5">
        <v>20</v>
      </c>
    </row>
    <row r="703" spans="1:10" x14ac:dyDescent="0.25">
      <c r="A703" t="s">
        <v>140</v>
      </c>
      <c r="B703" t="s">
        <v>376</v>
      </c>
      <c r="C703">
        <v>5</v>
      </c>
      <c r="D703" t="s">
        <v>37</v>
      </c>
      <c r="E703">
        <v>2</v>
      </c>
      <c r="F703" t="s">
        <v>38</v>
      </c>
      <c r="G703" t="str">
        <f t="shared" si="10"/>
        <v xml:space="preserve">Other Cities SummaryDeposit To Bank New / Fresh Agents DB in Month </v>
      </c>
      <c r="H703" s="5">
        <v>18</v>
      </c>
      <c r="I703" s="5">
        <v>20</v>
      </c>
      <c r="J703" s="5">
        <v>14</v>
      </c>
    </row>
    <row r="704" spans="1:10" x14ac:dyDescent="0.25">
      <c r="A704" t="s">
        <v>140</v>
      </c>
      <c r="B704" t="s">
        <v>376</v>
      </c>
      <c r="C704">
        <v>5</v>
      </c>
      <c r="D704" t="s">
        <v>34</v>
      </c>
      <c r="E704">
        <v>3</v>
      </c>
      <c r="F704" t="s">
        <v>39</v>
      </c>
      <c r="G704" t="str">
        <f t="shared" si="10"/>
        <v>Other Cities SummaryDeposit To BankTotal DB Volume</v>
      </c>
      <c r="H704" s="5">
        <v>779</v>
      </c>
      <c r="I704" s="5">
        <v>813</v>
      </c>
      <c r="J704" s="5">
        <v>977</v>
      </c>
    </row>
    <row r="705" spans="1:10" x14ac:dyDescent="0.25">
      <c r="A705" t="s">
        <v>140</v>
      </c>
      <c r="B705" t="s">
        <v>376</v>
      </c>
      <c r="C705">
        <v>5</v>
      </c>
      <c r="D705" t="s">
        <v>34</v>
      </c>
      <c r="E705">
        <v>3</v>
      </c>
      <c r="F705" t="s">
        <v>40</v>
      </c>
      <c r="G705" t="str">
        <f t="shared" si="10"/>
        <v>Other Cities SummaryDeposit To BankTotal DB Volume - Reversals</v>
      </c>
      <c r="H705" s="5" t="s">
        <v>122</v>
      </c>
      <c r="I705" s="5" t="s">
        <v>122</v>
      </c>
      <c r="J705" s="5">
        <v>1</v>
      </c>
    </row>
    <row r="706" spans="1:10" x14ac:dyDescent="0.25">
      <c r="A706" t="s">
        <v>140</v>
      </c>
      <c r="B706" t="s">
        <v>376</v>
      </c>
      <c r="C706">
        <v>5</v>
      </c>
      <c r="D706" t="s">
        <v>34</v>
      </c>
      <c r="E706">
        <v>4</v>
      </c>
      <c r="F706" t="s">
        <v>41</v>
      </c>
      <c r="G706" t="str">
        <f t="shared" si="10"/>
        <v>Other Cities SummaryDeposit To BankTotal DB Value</v>
      </c>
      <c r="H706" s="5">
        <v>24959567</v>
      </c>
      <c r="I706" s="5">
        <v>22291721</v>
      </c>
      <c r="J706" s="5">
        <v>30284955</v>
      </c>
    </row>
    <row r="707" spans="1:10" x14ac:dyDescent="0.25">
      <c r="A707" t="s">
        <v>140</v>
      </c>
      <c r="B707" t="s">
        <v>376</v>
      </c>
      <c r="C707">
        <v>5</v>
      </c>
      <c r="D707" t="s">
        <v>34</v>
      </c>
      <c r="E707">
        <v>4</v>
      </c>
      <c r="F707" t="s">
        <v>42</v>
      </c>
      <c r="G707" t="str">
        <f t="shared" ref="G707:G770" si="11">B707&amp;D707&amp;F707</f>
        <v>Other Cities SummaryDeposit To BankTotal DB Value - Reversals</v>
      </c>
      <c r="H707" s="5" t="s">
        <v>122</v>
      </c>
      <c r="I707" s="5" t="s">
        <v>122</v>
      </c>
      <c r="J707" s="5">
        <v>-10000</v>
      </c>
    </row>
    <row r="708" spans="1:10" x14ac:dyDescent="0.25">
      <c r="A708" t="s">
        <v>140</v>
      </c>
      <c r="B708" t="s">
        <v>376</v>
      </c>
      <c r="C708">
        <v>5</v>
      </c>
      <c r="D708" t="s">
        <v>34</v>
      </c>
      <c r="E708">
        <v>5</v>
      </c>
      <c r="F708" t="s">
        <v>43</v>
      </c>
      <c r="G708" t="str">
        <f t="shared" si="11"/>
        <v>Other Cities SummaryDeposit To BankAverage Value of DB</v>
      </c>
      <c r="H708" s="5">
        <v>32040.52</v>
      </c>
      <c r="I708" s="5">
        <v>27419.09</v>
      </c>
      <c r="J708" s="5">
        <v>30997.91</v>
      </c>
    </row>
    <row r="709" spans="1:10" x14ac:dyDescent="0.25">
      <c r="A709" t="s">
        <v>140</v>
      </c>
      <c r="B709" t="s">
        <v>376</v>
      </c>
      <c r="C709">
        <v>5</v>
      </c>
      <c r="D709" t="s">
        <v>34</v>
      </c>
      <c r="E709">
        <v>5</v>
      </c>
      <c r="F709" t="s">
        <v>44</v>
      </c>
      <c r="G709" t="str">
        <f t="shared" si="11"/>
        <v>Other Cities SummaryDeposit To BankAverage Value of DB - Reversals</v>
      </c>
      <c r="H709" s="5" t="s">
        <v>122</v>
      </c>
      <c r="I709" s="5" t="s">
        <v>122</v>
      </c>
      <c r="J709" s="5">
        <v>-10000</v>
      </c>
    </row>
    <row r="710" spans="1:10" x14ac:dyDescent="0.25">
      <c r="A710" t="s">
        <v>140</v>
      </c>
      <c r="B710" t="s">
        <v>376</v>
      </c>
      <c r="C710">
        <v>5</v>
      </c>
      <c r="D710" t="s">
        <v>34</v>
      </c>
      <c r="E710">
        <v>6</v>
      </c>
      <c r="F710" t="s">
        <v>45</v>
      </c>
      <c r="G710" t="str">
        <f t="shared" si="11"/>
        <v>Other Cities SummaryDeposit To BankPaga DB Income</v>
      </c>
      <c r="H710" s="5">
        <v>58740</v>
      </c>
      <c r="I710" s="5">
        <v>64340</v>
      </c>
      <c r="J710" s="5">
        <v>75040</v>
      </c>
    </row>
    <row r="711" spans="1:10" x14ac:dyDescent="0.25">
      <c r="A711" t="s">
        <v>140</v>
      </c>
      <c r="B711" t="s">
        <v>376</v>
      </c>
      <c r="C711">
        <v>5</v>
      </c>
      <c r="D711" t="s">
        <v>34</v>
      </c>
      <c r="E711">
        <v>6</v>
      </c>
      <c r="F711" t="s">
        <v>46</v>
      </c>
      <c r="G711" t="str">
        <f t="shared" si="11"/>
        <v>Other Cities SummaryDeposit To BankPaga DB Income - Reversal</v>
      </c>
      <c r="H711" s="5" t="s">
        <v>122</v>
      </c>
      <c r="I711" s="5" t="s">
        <v>122</v>
      </c>
      <c r="J711" s="5">
        <v>-70</v>
      </c>
    </row>
    <row r="712" spans="1:10" x14ac:dyDescent="0.25">
      <c r="A712" t="s">
        <v>140</v>
      </c>
      <c r="B712" t="s">
        <v>376</v>
      </c>
      <c r="C712">
        <v>5</v>
      </c>
      <c r="D712" t="s">
        <v>34</v>
      </c>
      <c r="E712">
        <v>7</v>
      </c>
      <c r="F712" t="s">
        <v>47</v>
      </c>
      <c r="G712" t="str">
        <f t="shared" si="11"/>
        <v>Other Cities SummaryDeposit To BankAgent DB Commission</v>
      </c>
      <c r="H712" s="5">
        <v>58110</v>
      </c>
      <c r="I712" s="5">
        <v>57560</v>
      </c>
      <c r="J712" s="5">
        <v>71210</v>
      </c>
    </row>
    <row r="713" spans="1:10" x14ac:dyDescent="0.25">
      <c r="A713" t="s">
        <v>140</v>
      </c>
      <c r="B713" t="s">
        <v>376</v>
      </c>
      <c r="C713">
        <v>5</v>
      </c>
      <c r="D713" t="s">
        <v>34</v>
      </c>
      <c r="E713">
        <v>7</v>
      </c>
      <c r="F713" t="s">
        <v>48</v>
      </c>
      <c r="G713" t="str">
        <f t="shared" si="11"/>
        <v>Other Cities SummaryDeposit To BankAgent DB Commission - Reversal</v>
      </c>
      <c r="H713" s="5" t="s">
        <v>122</v>
      </c>
      <c r="I713" s="5" t="s">
        <v>122</v>
      </c>
      <c r="J713" s="5">
        <v>-80</v>
      </c>
    </row>
    <row r="714" spans="1:10" x14ac:dyDescent="0.25">
      <c r="A714" t="s">
        <v>140</v>
      </c>
      <c r="B714" t="s">
        <v>376</v>
      </c>
      <c r="C714">
        <v>6</v>
      </c>
      <c r="D714" t="s">
        <v>49</v>
      </c>
      <c r="E714">
        <v>1</v>
      </c>
      <c r="F714" t="s">
        <v>50</v>
      </c>
      <c r="G714" t="str">
        <f t="shared" si="11"/>
        <v>Other Cities SummaryMerchant Payments (Bill Pay)Number of agents performing DStv</v>
      </c>
      <c r="H714" s="5">
        <v>21</v>
      </c>
      <c r="I714" s="5">
        <v>18</v>
      </c>
      <c r="J714" s="5">
        <v>30</v>
      </c>
    </row>
    <row r="715" spans="1:10" x14ac:dyDescent="0.25">
      <c r="A715" t="s">
        <v>140</v>
      </c>
      <c r="B715" t="s">
        <v>376</v>
      </c>
      <c r="C715">
        <v>6</v>
      </c>
      <c r="D715" t="s">
        <v>49</v>
      </c>
      <c r="E715">
        <v>2</v>
      </c>
      <c r="F715" t="s">
        <v>51</v>
      </c>
      <c r="G715" t="str">
        <f t="shared" si="11"/>
        <v>Other Cities SummaryMerchant Payments (Bill Pay)Churn Agents DStv BP</v>
      </c>
      <c r="H715" s="5">
        <v>2</v>
      </c>
      <c r="I715" s="5">
        <v>3</v>
      </c>
      <c r="J715" s="5">
        <v>0</v>
      </c>
    </row>
    <row r="716" spans="1:10" x14ac:dyDescent="0.25">
      <c r="A716" t="s">
        <v>140</v>
      </c>
      <c r="B716" t="s">
        <v>376</v>
      </c>
      <c r="C716">
        <v>6</v>
      </c>
      <c r="D716" t="s">
        <v>49</v>
      </c>
      <c r="E716">
        <v>2</v>
      </c>
      <c r="F716" t="s">
        <v>52</v>
      </c>
      <c r="G716" t="str">
        <f t="shared" si="11"/>
        <v xml:space="preserve">Other Cities SummaryMerchant Payments (Bill Pay)New / Fresh Agents BP in Month </v>
      </c>
      <c r="H716" s="5">
        <v>5</v>
      </c>
      <c r="I716" s="5">
        <v>5</v>
      </c>
      <c r="J716" s="5">
        <v>13</v>
      </c>
    </row>
    <row r="717" spans="1:10" x14ac:dyDescent="0.25">
      <c r="A717" t="s">
        <v>140</v>
      </c>
      <c r="B717" t="s">
        <v>376</v>
      </c>
      <c r="C717">
        <v>6</v>
      </c>
      <c r="D717" t="s">
        <v>49</v>
      </c>
      <c r="E717">
        <v>3</v>
      </c>
      <c r="F717" t="s">
        <v>53</v>
      </c>
      <c r="G717" t="str">
        <f t="shared" si="11"/>
        <v>Other Cities SummaryMerchant Payments (Bill Pay)Total DStv BP Volume</v>
      </c>
      <c r="H717" s="5">
        <v>98</v>
      </c>
      <c r="I717" s="5">
        <v>118</v>
      </c>
      <c r="J717" s="5">
        <v>208</v>
      </c>
    </row>
    <row r="718" spans="1:10" x14ac:dyDescent="0.25">
      <c r="A718" t="s">
        <v>140</v>
      </c>
      <c r="B718" t="s">
        <v>376</v>
      </c>
      <c r="C718">
        <v>6</v>
      </c>
      <c r="D718" t="s">
        <v>49</v>
      </c>
      <c r="E718">
        <v>4</v>
      </c>
      <c r="F718" t="s">
        <v>55</v>
      </c>
      <c r="G718" t="str">
        <f t="shared" si="11"/>
        <v>Other Cities SummaryMerchant Payments (Bill Pay)Total DStv BP Value</v>
      </c>
      <c r="H718" s="5">
        <v>367900</v>
      </c>
      <c r="I718" s="5">
        <v>453250</v>
      </c>
      <c r="J718" s="5">
        <v>708700</v>
      </c>
    </row>
    <row r="719" spans="1:10" x14ac:dyDescent="0.25">
      <c r="A719" t="s">
        <v>140</v>
      </c>
      <c r="B719" t="s">
        <v>376</v>
      </c>
      <c r="C719">
        <v>6</v>
      </c>
      <c r="D719" t="s">
        <v>49</v>
      </c>
      <c r="E719">
        <v>5</v>
      </c>
      <c r="F719" t="s">
        <v>57</v>
      </c>
      <c r="G719" t="str">
        <f t="shared" si="11"/>
        <v>Other Cities SummaryMerchant Payments (Bill Pay)Average Value of DStv BP</v>
      </c>
      <c r="H719" s="5">
        <v>3754.08</v>
      </c>
      <c r="I719" s="5">
        <v>3841.1</v>
      </c>
      <c r="J719" s="5">
        <v>3407.21</v>
      </c>
    </row>
    <row r="720" spans="1:10" x14ac:dyDescent="0.25">
      <c r="A720" t="s">
        <v>140</v>
      </c>
      <c r="B720" t="s">
        <v>376</v>
      </c>
      <c r="C720">
        <v>6</v>
      </c>
      <c r="D720" t="s">
        <v>49</v>
      </c>
      <c r="E720">
        <v>6</v>
      </c>
      <c r="F720" t="s">
        <v>59</v>
      </c>
      <c r="G720" t="str">
        <f t="shared" si="11"/>
        <v>Other Cities SummaryMerchant Payments (Bill Pay)Paga DStv BP Income</v>
      </c>
      <c r="H720" s="5">
        <v>5639</v>
      </c>
      <c r="I720" s="5">
        <v>6892.5</v>
      </c>
      <c r="J720" s="5">
        <v>11247</v>
      </c>
    </row>
    <row r="721" spans="1:10" x14ac:dyDescent="0.25">
      <c r="A721" t="s">
        <v>140</v>
      </c>
      <c r="B721" t="s">
        <v>376</v>
      </c>
      <c r="C721">
        <v>6</v>
      </c>
      <c r="D721" t="s">
        <v>49</v>
      </c>
      <c r="E721">
        <v>7</v>
      </c>
      <c r="F721" t="s">
        <v>61</v>
      </c>
      <c r="G721" t="str">
        <f t="shared" si="11"/>
        <v>Other Cities SummaryMerchant Payments (Bill Pay)Agent DStv BP Commission</v>
      </c>
      <c r="H721" s="5">
        <v>3970</v>
      </c>
      <c r="I721" s="5">
        <v>4640</v>
      </c>
      <c r="J721" s="5">
        <v>7730</v>
      </c>
    </row>
    <row r="722" spans="1:10" x14ac:dyDescent="0.25">
      <c r="A722" t="s">
        <v>140</v>
      </c>
      <c r="B722" t="s">
        <v>376</v>
      </c>
      <c r="C722">
        <v>7</v>
      </c>
      <c r="D722" t="s">
        <v>49</v>
      </c>
      <c r="E722">
        <v>1</v>
      </c>
      <c r="F722" t="s">
        <v>63</v>
      </c>
      <c r="G722" t="str">
        <f t="shared" si="11"/>
        <v>Other Cities SummaryMerchant Payments (Bill Pay)Number of agents performing Gotv</v>
      </c>
      <c r="H722" s="5">
        <v>25</v>
      </c>
      <c r="I722" s="5">
        <v>30</v>
      </c>
      <c r="J722" s="5">
        <v>37</v>
      </c>
    </row>
    <row r="723" spans="1:10" x14ac:dyDescent="0.25">
      <c r="A723" t="s">
        <v>140</v>
      </c>
      <c r="B723" t="s">
        <v>376</v>
      </c>
      <c r="C723">
        <v>7</v>
      </c>
      <c r="D723" t="s">
        <v>49</v>
      </c>
      <c r="E723">
        <v>2</v>
      </c>
      <c r="F723" t="s">
        <v>64</v>
      </c>
      <c r="G723" t="str">
        <f t="shared" si="11"/>
        <v>Other Cities SummaryMerchant Payments (Bill Pay)Churn Agents Gotv BP</v>
      </c>
      <c r="H723" s="5">
        <v>4</v>
      </c>
      <c r="I723" s="5" t="s">
        <v>122</v>
      </c>
      <c r="J723" s="5">
        <v>3</v>
      </c>
    </row>
    <row r="724" spans="1:10" x14ac:dyDescent="0.25">
      <c r="A724" t="s">
        <v>140</v>
      </c>
      <c r="B724" t="s">
        <v>376</v>
      </c>
      <c r="C724">
        <v>7</v>
      </c>
      <c r="D724" t="s">
        <v>49</v>
      </c>
      <c r="E724">
        <v>2</v>
      </c>
      <c r="F724" t="s">
        <v>52</v>
      </c>
      <c r="G724" t="str">
        <f t="shared" si="11"/>
        <v xml:space="preserve">Other Cities SummaryMerchant Payments (Bill Pay)New / Fresh Agents BP in Month </v>
      </c>
      <c r="H724" s="5">
        <v>4</v>
      </c>
      <c r="I724" s="5">
        <v>6</v>
      </c>
      <c r="J724" s="5">
        <v>11</v>
      </c>
    </row>
    <row r="725" spans="1:10" x14ac:dyDescent="0.25">
      <c r="A725" t="s">
        <v>140</v>
      </c>
      <c r="B725" t="s">
        <v>376</v>
      </c>
      <c r="C725">
        <v>7</v>
      </c>
      <c r="D725" t="s">
        <v>49</v>
      </c>
      <c r="E725">
        <v>3</v>
      </c>
      <c r="F725" t="s">
        <v>65</v>
      </c>
      <c r="G725" t="str">
        <f t="shared" si="11"/>
        <v>Other Cities SummaryMerchant Payments (Bill Pay)Total Gotv BP Volume</v>
      </c>
      <c r="H725" s="5">
        <v>561</v>
      </c>
      <c r="I725" s="5">
        <v>931</v>
      </c>
      <c r="J725" s="5">
        <v>1318</v>
      </c>
    </row>
    <row r="726" spans="1:10" x14ac:dyDescent="0.25">
      <c r="A726" t="s">
        <v>140</v>
      </c>
      <c r="B726" t="s">
        <v>376</v>
      </c>
      <c r="C726">
        <v>7</v>
      </c>
      <c r="D726" t="s">
        <v>49</v>
      </c>
      <c r="E726">
        <v>3</v>
      </c>
      <c r="F726" t="s">
        <v>66</v>
      </c>
      <c r="G726" t="str">
        <f t="shared" si="11"/>
        <v>Other Cities SummaryMerchant Payments (Bill Pay)Total Gotv BP Volume - Reversals</v>
      </c>
      <c r="H726" s="5" t="s">
        <v>122</v>
      </c>
      <c r="I726" s="5">
        <v>1</v>
      </c>
      <c r="J726" s="5">
        <v>0</v>
      </c>
    </row>
    <row r="727" spans="1:10" x14ac:dyDescent="0.25">
      <c r="A727" t="s">
        <v>140</v>
      </c>
      <c r="B727" t="s">
        <v>376</v>
      </c>
      <c r="C727">
        <v>7</v>
      </c>
      <c r="D727" t="s">
        <v>49</v>
      </c>
      <c r="E727">
        <v>4</v>
      </c>
      <c r="F727" t="s">
        <v>67</v>
      </c>
      <c r="G727" t="str">
        <f t="shared" si="11"/>
        <v>Other Cities SummaryMerchant Payments (Bill Pay)Total Gotv BP Value</v>
      </c>
      <c r="H727" s="5">
        <v>805500</v>
      </c>
      <c r="I727" s="5">
        <v>1343000</v>
      </c>
      <c r="J727" s="5">
        <v>1913900</v>
      </c>
    </row>
    <row r="728" spans="1:10" x14ac:dyDescent="0.25">
      <c r="A728" t="s">
        <v>140</v>
      </c>
      <c r="B728" t="s">
        <v>376</v>
      </c>
      <c r="C728">
        <v>7</v>
      </c>
      <c r="D728" t="s">
        <v>49</v>
      </c>
      <c r="E728">
        <v>4</v>
      </c>
      <c r="F728" t="s">
        <v>68</v>
      </c>
      <c r="G728" t="str">
        <f t="shared" si="11"/>
        <v>Other Cities SummaryMerchant Payments (Bill Pay)Total Gotv BP Value - Reversals</v>
      </c>
      <c r="H728" s="5" t="s">
        <v>122</v>
      </c>
      <c r="I728" s="5">
        <v>-1500</v>
      </c>
      <c r="J728" s="5">
        <v>0</v>
      </c>
    </row>
    <row r="729" spans="1:10" x14ac:dyDescent="0.25">
      <c r="A729" t="s">
        <v>140</v>
      </c>
      <c r="B729" t="s">
        <v>376</v>
      </c>
      <c r="C729">
        <v>7</v>
      </c>
      <c r="D729" t="s">
        <v>49</v>
      </c>
      <c r="E729">
        <v>5</v>
      </c>
      <c r="F729" t="s">
        <v>69</v>
      </c>
      <c r="G729" t="str">
        <f t="shared" si="11"/>
        <v>Other Cities SummaryMerchant Payments (Bill Pay)Average Value of Gotv BP</v>
      </c>
      <c r="H729" s="5">
        <v>1435.83</v>
      </c>
      <c r="I729" s="5">
        <v>1442.53</v>
      </c>
      <c r="J729" s="5">
        <v>1452.12</v>
      </c>
    </row>
    <row r="730" spans="1:10" x14ac:dyDescent="0.25">
      <c r="A730" t="s">
        <v>140</v>
      </c>
      <c r="B730" t="s">
        <v>376</v>
      </c>
      <c r="C730">
        <v>7</v>
      </c>
      <c r="D730" t="s">
        <v>49</v>
      </c>
      <c r="E730">
        <v>5</v>
      </c>
      <c r="F730" t="s">
        <v>70</v>
      </c>
      <c r="G730" t="str">
        <f t="shared" si="11"/>
        <v>Other Cities SummaryMerchant Payments (Bill Pay)Average Value of Gotv BP - Reversals</v>
      </c>
      <c r="H730" s="5" t="s">
        <v>122</v>
      </c>
      <c r="I730" s="5">
        <v>-1500</v>
      </c>
      <c r="J730" s="5">
        <v>0</v>
      </c>
    </row>
    <row r="731" spans="1:10" x14ac:dyDescent="0.25">
      <c r="A731" t="s">
        <v>140</v>
      </c>
      <c r="B731" t="s">
        <v>376</v>
      </c>
      <c r="C731">
        <v>7</v>
      </c>
      <c r="D731" t="s">
        <v>49</v>
      </c>
      <c r="E731">
        <v>6</v>
      </c>
      <c r="F731" t="s">
        <v>71</v>
      </c>
      <c r="G731" t="str">
        <f t="shared" si="11"/>
        <v>Other Cities SummaryMerchant Payments (Bill Pay)Paga Gotv BP Income</v>
      </c>
      <c r="H731" s="5">
        <v>19275</v>
      </c>
      <c r="I731" s="5">
        <v>32045</v>
      </c>
      <c r="J731" s="5">
        <v>45499</v>
      </c>
    </row>
    <row r="732" spans="1:10" x14ac:dyDescent="0.25">
      <c r="A732" t="s">
        <v>140</v>
      </c>
      <c r="B732" t="s">
        <v>376</v>
      </c>
      <c r="C732">
        <v>7</v>
      </c>
      <c r="D732" t="s">
        <v>49</v>
      </c>
      <c r="E732">
        <v>6</v>
      </c>
      <c r="F732" t="s">
        <v>72</v>
      </c>
      <c r="G732" t="str">
        <f t="shared" si="11"/>
        <v>Other Cities SummaryMerchant Payments (Bill Pay)Paga Gotv BP Income - Reversals</v>
      </c>
      <c r="H732" s="5" t="s">
        <v>122</v>
      </c>
      <c r="I732" s="5">
        <v>0</v>
      </c>
      <c r="J732" s="5">
        <v>0</v>
      </c>
    </row>
    <row r="733" spans="1:10" x14ac:dyDescent="0.25">
      <c r="A733" t="s">
        <v>140</v>
      </c>
      <c r="B733" t="s">
        <v>376</v>
      </c>
      <c r="C733">
        <v>7</v>
      </c>
      <c r="D733" t="s">
        <v>49</v>
      </c>
      <c r="E733">
        <v>7</v>
      </c>
      <c r="F733" t="s">
        <v>73</v>
      </c>
      <c r="G733" t="str">
        <f t="shared" si="11"/>
        <v>Other Cities SummaryMerchant Payments (Bill Pay)Agent Gotv BP Commission</v>
      </c>
      <c r="H733" s="5">
        <v>11400</v>
      </c>
      <c r="I733" s="5">
        <v>18960</v>
      </c>
      <c r="J733" s="5">
        <v>26930</v>
      </c>
    </row>
    <row r="734" spans="1:10" x14ac:dyDescent="0.25">
      <c r="A734" t="s">
        <v>140</v>
      </c>
      <c r="B734" t="s">
        <v>376</v>
      </c>
      <c r="C734">
        <v>7</v>
      </c>
      <c r="D734" t="s">
        <v>49</v>
      </c>
      <c r="E734">
        <v>7</v>
      </c>
      <c r="F734" t="s">
        <v>74</v>
      </c>
      <c r="G734" t="str">
        <f t="shared" si="11"/>
        <v>Other Cities SummaryMerchant Payments (Bill Pay)Agent Gotv BP Commission - Reversals</v>
      </c>
      <c r="H734" s="5" t="s">
        <v>122</v>
      </c>
      <c r="I734" s="5">
        <v>0</v>
      </c>
      <c r="J734" s="5">
        <v>0</v>
      </c>
    </row>
    <row r="735" spans="1:10" x14ac:dyDescent="0.25">
      <c r="A735" t="s">
        <v>140</v>
      </c>
      <c r="B735" t="s">
        <v>376</v>
      </c>
      <c r="C735">
        <v>8</v>
      </c>
      <c r="D735" t="s">
        <v>49</v>
      </c>
      <c r="E735">
        <v>1</v>
      </c>
      <c r="F735" t="s">
        <v>75</v>
      </c>
      <c r="G735" t="str">
        <f t="shared" si="11"/>
        <v>Other Cities SummaryMerchant Payments (Bill Pay)Number of agents performing Startimes</v>
      </c>
      <c r="H735" s="5">
        <v>22</v>
      </c>
      <c r="I735" s="5">
        <v>22</v>
      </c>
      <c r="J735" s="5">
        <v>32</v>
      </c>
    </row>
    <row r="736" spans="1:10" x14ac:dyDescent="0.25">
      <c r="A736" t="s">
        <v>140</v>
      </c>
      <c r="B736" t="s">
        <v>376</v>
      </c>
      <c r="C736">
        <v>8</v>
      </c>
      <c r="D736" t="s">
        <v>49</v>
      </c>
      <c r="E736">
        <v>2</v>
      </c>
      <c r="F736" t="s">
        <v>76</v>
      </c>
      <c r="G736" t="str">
        <f t="shared" si="11"/>
        <v>Other Cities SummaryMerchant Payments (Bill Pay)Churn Agents Startimes BP</v>
      </c>
      <c r="H736" s="5">
        <v>2</v>
      </c>
      <c r="I736" s="5">
        <v>1</v>
      </c>
      <c r="J736" s="5">
        <v>3</v>
      </c>
    </row>
    <row r="737" spans="1:10" x14ac:dyDescent="0.25">
      <c r="A737" t="s">
        <v>140</v>
      </c>
      <c r="B737" t="s">
        <v>376</v>
      </c>
      <c r="C737">
        <v>8</v>
      </c>
      <c r="D737" t="s">
        <v>49</v>
      </c>
      <c r="E737">
        <v>2</v>
      </c>
      <c r="F737" t="s">
        <v>52</v>
      </c>
      <c r="G737" t="str">
        <f t="shared" si="11"/>
        <v xml:space="preserve">Other Cities SummaryMerchant Payments (Bill Pay)New / Fresh Agents BP in Month </v>
      </c>
      <c r="H737" s="5">
        <v>6</v>
      </c>
      <c r="I737" s="5">
        <v>5</v>
      </c>
      <c r="J737" s="5">
        <v>15</v>
      </c>
    </row>
    <row r="738" spans="1:10" x14ac:dyDescent="0.25">
      <c r="A738" t="s">
        <v>140</v>
      </c>
      <c r="B738" t="s">
        <v>376</v>
      </c>
      <c r="C738">
        <v>8</v>
      </c>
      <c r="D738" t="s">
        <v>49</v>
      </c>
      <c r="E738">
        <v>3</v>
      </c>
      <c r="F738" t="s">
        <v>77</v>
      </c>
      <c r="G738" t="str">
        <f t="shared" si="11"/>
        <v>Other Cities SummaryMerchant Payments (Bill Pay)Total Startimes BP Volume</v>
      </c>
      <c r="H738" s="5">
        <v>205</v>
      </c>
      <c r="I738" s="5">
        <v>202</v>
      </c>
      <c r="J738" s="5">
        <v>308</v>
      </c>
    </row>
    <row r="739" spans="1:10" x14ac:dyDescent="0.25">
      <c r="A739" t="s">
        <v>140</v>
      </c>
      <c r="B739" t="s">
        <v>376</v>
      </c>
      <c r="C739">
        <v>8</v>
      </c>
      <c r="D739" t="s">
        <v>49</v>
      </c>
      <c r="E739">
        <v>4</v>
      </c>
      <c r="F739" t="s">
        <v>79</v>
      </c>
      <c r="G739" t="str">
        <f t="shared" si="11"/>
        <v>Other Cities SummaryMerchant Payments (Bill Pay)Total Startimes BP Value</v>
      </c>
      <c r="H739" s="5">
        <v>225500</v>
      </c>
      <c r="I739" s="5">
        <v>222500</v>
      </c>
      <c r="J739" s="5">
        <v>362200</v>
      </c>
    </row>
    <row r="740" spans="1:10" x14ac:dyDescent="0.25">
      <c r="A740" t="s">
        <v>140</v>
      </c>
      <c r="B740" t="s">
        <v>376</v>
      </c>
      <c r="C740">
        <v>8</v>
      </c>
      <c r="D740" t="s">
        <v>49</v>
      </c>
      <c r="E740">
        <v>5</v>
      </c>
      <c r="F740" t="s">
        <v>81</v>
      </c>
      <c r="G740" t="str">
        <f t="shared" si="11"/>
        <v>Other Cities SummaryMerchant Payments (Bill Pay)Average Value of Startimes BP</v>
      </c>
      <c r="H740" s="5">
        <v>1100</v>
      </c>
      <c r="I740" s="5">
        <v>1101.49</v>
      </c>
      <c r="J740" s="5">
        <v>1175.97</v>
      </c>
    </row>
    <row r="741" spans="1:10" x14ac:dyDescent="0.25">
      <c r="A741" t="s">
        <v>140</v>
      </c>
      <c r="B741" t="s">
        <v>376</v>
      </c>
      <c r="C741">
        <v>8</v>
      </c>
      <c r="D741" t="s">
        <v>49</v>
      </c>
      <c r="E741">
        <v>6</v>
      </c>
      <c r="F741" t="s">
        <v>83</v>
      </c>
      <c r="G741" t="str">
        <f t="shared" si="11"/>
        <v>Other Cities SummaryMerchant Payments (Bill Pay)Paga Startimes BP Income</v>
      </c>
      <c r="H741" s="5">
        <v>218735</v>
      </c>
      <c r="I741" s="5">
        <v>215825</v>
      </c>
      <c r="J741" s="5">
        <v>351334</v>
      </c>
    </row>
    <row r="742" spans="1:10" x14ac:dyDescent="0.25">
      <c r="A742" t="s">
        <v>140</v>
      </c>
      <c r="B742" t="s">
        <v>376</v>
      </c>
      <c r="C742">
        <v>8</v>
      </c>
      <c r="D742" t="s">
        <v>49</v>
      </c>
      <c r="E742">
        <v>7</v>
      </c>
      <c r="F742" t="s">
        <v>85</v>
      </c>
      <c r="G742" t="str">
        <f t="shared" si="11"/>
        <v>Other Cities SummaryMerchant Payments (Bill Pay)Agent Startimes BP Commission</v>
      </c>
      <c r="H742" s="5">
        <v>6765</v>
      </c>
      <c r="I742" s="5">
        <v>6675</v>
      </c>
      <c r="J742" s="5">
        <v>10866</v>
      </c>
    </row>
    <row r="743" spans="1:10" x14ac:dyDescent="0.25">
      <c r="A743" t="s">
        <v>140</v>
      </c>
      <c r="B743" t="s">
        <v>376</v>
      </c>
      <c r="C743">
        <v>9</v>
      </c>
      <c r="D743" t="s">
        <v>49</v>
      </c>
      <c r="E743">
        <v>1</v>
      </c>
      <c r="F743" t="s">
        <v>87</v>
      </c>
      <c r="G743" t="str">
        <f t="shared" si="11"/>
        <v>Other Cities SummaryMerchant Payments (Bill Pay)Number of agents performing Other</v>
      </c>
      <c r="H743" s="5">
        <v>7</v>
      </c>
      <c r="I743" s="5">
        <v>7</v>
      </c>
      <c r="J743" s="5">
        <v>4</v>
      </c>
    </row>
    <row r="744" spans="1:10" x14ac:dyDescent="0.25">
      <c r="A744" t="s">
        <v>140</v>
      </c>
      <c r="B744" t="s">
        <v>376</v>
      </c>
      <c r="C744">
        <v>9</v>
      </c>
      <c r="D744" t="s">
        <v>49</v>
      </c>
      <c r="E744">
        <v>2</v>
      </c>
      <c r="F744" t="s">
        <v>88</v>
      </c>
      <c r="G744" t="str">
        <f t="shared" si="11"/>
        <v>Other Cities SummaryMerchant Payments (Bill Pay)Churn Agents Other BP</v>
      </c>
      <c r="H744" s="5">
        <v>4</v>
      </c>
      <c r="I744" s="5">
        <v>5</v>
      </c>
      <c r="J744" s="5">
        <v>3</v>
      </c>
    </row>
    <row r="745" spans="1:10" x14ac:dyDescent="0.25">
      <c r="A745" t="s">
        <v>140</v>
      </c>
      <c r="B745" t="s">
        <v>376</v>
      </c>
      <c r="C745">
        <v>9</v>
      </c>
      <c r="D745" t="s">
        <v>49</v>
      </c>
      <c r="E745">
        <v>2</v>
      </c>
      <c r="F745" t="s">
        <v>52</v>
      </c>
      <c r="G745" t="str">
        <f t="shared" si="11"/>
        <v xml:space="preserve">Other Cities SummaryMerchant Payments (Bill Pay)New / Fresh Agents BP in Month </v>
      </c>
      <c r="H745" s="5">
        <v>7</v>
      </c>
      <c r="I745" s="5">
        <v>7</v>
      </c>
      <c r="J745" s="5">
        <v>3</v>
      </c>
    </row>
    <row r="746" spans="1:10" x14ac:dyDescent="0.25">
      <c r="A746" t="s">
        <v>140</v>
      </c>
      <c r="B746" t="s">
        <v>376</v>
      </c>
      <c r="C746">
        <v>9</v>
      </c>
      <c r="D746" t="s">
        <v>49</v>
      </c>
      <c r="E746">
        <v>3</v>
      </c>
      <c r="F746" t="s">
        <v>89</v>
      </c>
      <c r="G746" t="str">
        <f t="shared" si="11"/>
        <v>Other Cities SummaryMerchant Payments (Bill Pay)Total Other BP Volume</v>
      </c>
      <c r="H746" s="5">
        <v>11</v>
      </c>
      <c r="I746" s="5">
        <v>7</v>
      </c>
      <c r="J746" s="5">
        <v>5</v>
      </c>
    </row>
    <row r="747" spans="1:10" x14ac:dyDescent="0.25">
      <c r="A747" t="s">
        <v>140</v>
      </c>
      <c r="B747" t="s">
        <v>376</v>
      </c>
      <c r="C747">
        <v>9</v>
      </c>
      <c r="D747" t="s">
        <v>49</v>
      </c>
      <c r="E747">
        <v>4</v>
      </c>
      <c r="F747" t="s">
        <v>91</v>
      </c>
      <c r="G747" t="str">
        <f t="shared" si="11"/>
        <v>Other Cities SummaryMerchant Payments (Bill Pay)Total Other BP Value</v>
      </c>
      <c r="H747" s="5">
        <v>30500</v>
      </c>
      <c r="I747" s="5">
        <v>28500</v>
      </c>
      <c r="J747" s="5">
        <v>17500</v>
      </c>
    </row>
    <row r="748" spans="1:10" x14ac:dyDescent="0.25">
      <c r="A748" t="s">
        <v>140</v>
      </c>
      <c r="B748" t="s">
        <v>376</v>
      </c>
      <c r="C748">
        <v>9</v>
      </c>
      <c r="D748" t="s">
        <v>49</v>
      </c>
      <c r="E748">
        <v>5</v>
      </c>
      <c r="F748" t="s">
        <v>93</v>
      </c>
      <c r="G748" t="str">
        <f t="shared" si="11"/>
        <v>Other Cities SummaryMerchant Payments (Bill Pay)Average Value of Other BP</v>
      </c>
      <c r="H748" s="5">
        <v>2772.73</v>
      </c>
      <c r="I748" s="5">
        <v>4071.43</v>
      </c>
      <c r="J748" s="5">
        <v>3500</v>
      </c>
    </row>
    <row r="749" spans="1:10" x14ac:dyDescent="0.25">
      <c r="A749" t="s">
        <v>140</v>
      </c>
      <c r="B749" t="s">
        <v>376</v>
      </c>
      <c r="C749">
        <v>9</v>
      </c>
      <c r="D749" t="s">
        <v>49</v>
      </c>
      <c r="E749">
        <v>6</v>
      </c>
      <c r="F749" t="s">
        <v>95</v>
      </c>
      <c r="G749" t="str">
        <f t="shared" si="11"/>
        <v>Other Cities SummaryMerchant Payments (Bill Pay)Paga Other BP Income</v>
      </c>
      <c r="H749" s="5">
        <v>25</v>
      </c>
      <c r="I749" s="5">
        <v>3000</v>
      </c>
      <c r="J749" s="5">
        <v>1000</v>
      </c>
    </row>
    <row r="750" spans="1:10" x14ac:dyDescent="0.25">
      <c r="A750" t="s">
        <v>140</v>
      </c>
      <c r="B750" t="s">
        <v>376</v>
      </c>
      <c r="C750">
        <v>9</v>
      </c>
      <c r="D750" t="s">
        <v>49</v>
      </c>
      <c r="E750">
        <v>7</v>
      </c>
      <c r="F750" t="s">
        <v>97</v>
      </c>
      <c r="G750" t="str">
        <f t="shared" si="11"/>
        <v>Other Cities SummaryMerchant Payments (Bill Pay)Agent Other BP Commission</v>
      </c>
      <c r="H750" s="5">
        <v>520</v>
      </c>
      <c r="I750" s="5">
        <v>200</v>
      </c>
      <c r="J750" s="5">
        <v>200</v>
      </c>
    </row>
    <row r="751" spans="1:10" x14ac:dyDescent="0.25">
      <c r="A751" t="s">
        <v>140</v>
      </c>
      <c r="B751" t="s">
        <v>376</v>
      </c>
      <c r="C751">
        <v>10</v>
      </c>
      <c r="D751" t="s">
        <v>99</v>
      </c>
      <c r="E751">
        <v>1</v>
      </c>
      <c r="F751" t="s">
        <v>100</v>
      </c>
      <c r="G751" t="str">
        <f t="shared" si="11"/>
        <v>Other Cities SummaryAirtimeNumber of Agents performing Airtime on Transaction</v>
      </c>
      <c r="H751" s="5">
        <v>112</v>
      </c>
      <c r="I751" s="5">
        <v>127</v>
      </c>
      <c r="J751" s="5">
        <v>128</v>
      </c>
    </row>
    <row r="752" spans="1:10" x14ac:dyDescent="0.25">
      <c r="A752" t="s">
        <v>140</v>
      </c>
      <c r="B752" t="s">
        <v>376</v>
      </c>
      <c r="C752">
        <v>10</v>
      </c>
      <c r="D752" t="s">
        <v>99</v>
      </c>
      <c r="E752">
        <v>2</v>
      </c>
      <c r="F752" t="s">
        <v>101</v>
      </c>
      <c r="G752" t="str">
        <f t="shared" si="11"/>
        <v>Other Cities SummaryAirtimeChurn Agents Airtime</v>
      </c>
      <c r="H752" s="5">
        <v>21</v>
      </c>
      <c r="I752" s="5">
        <v>16</v>
      </c>
      <c r="J752" s="5">
        <v>16</v>
      </c>
    </row>
    <row r="753" spans="1:10" x14ac:dyDescent="0.25">
      <c r="A753" t="s">
        <v>140</v>
      </c>
      <c r="B753" t="s">
        <v>376</v>
      </c>
      <c r="C753">
        <v>10</v>
      </c>
      <c r="D753" t="s">
        <v>99</v>
      </c>
      <c r="E753">
        <v>2</v>
      </c>
      <c r="F753" t="s">
        <v>102</v>
      </c>
      <c r="G753" t="str">
        <f t="shared" si="11"/>
        <v xml:space="preserve">Other Cities SummaryAirtimeNew / Fresh Agents Airtime in Month </v>
      </c>
      <c r="H753" s="5">
        <v>16</v>
      </c>
      <c r="I753" s="5">
        <v>20</v>
      </c>
      <c r="J753" s="5">
        <v>16</v>
      </c>
    </row>
    <row r="754" spans="1:10" x14ac:dyDescent="0.25">
      <c r="A754" t="s">
        <v>140</v>
      </c>
      <c r="B754" t="s">
        <v>376</v>
      </c>
      <c r="C754">
        <v>10</v>
      </c>
      <c r="D754" t="s">
        <v>99</v>
      </c>
      <c r="E754">
        <v>3</v>
      </c>
      <c r="F754" t="s">
        <v>103</v>
      </c>
      <c r="G754" t="str">
        <f t="shared" si="11"/>
        <v>Other Cities SummaryAirtimeTotal Airtime Volume</v>
      </c>
      <c r="H754" s="5">
        <v>1421</v>
      </c>
      <c r="I754" s="5">
        <v>1807</v>
      </c>
      <c r="J754" s="5">
        <v>1838</v>
      </c>
    </row>
    <row r="755" spans="1:10" x14ac:dyDescent="0.25">
      <c r="A755" t="s">
        <v>140</v>
      </c>
      <c r="B755" t="s">
        <v>376</v>
      </c>
      <c r="C755">
        <v>10</v>
      </c>
      <c r="D755" t="s">
        <v>99</v>
      </c>
      <c r="E755">
        <v>3</v>
      </c>
      <c r="F755" t="s">
        <v>104</v>
      </c>
      <c r="G755" t="str">
        <f t="shared" si="11"/>
        <v>Other Cities SummaryAirtimeTotal Airtime Volume - Reversal</v>
      </c>
      <c r="H755" s="5">
        <v>2</v>
      </c>
      <c r="I755" s="5" t="s">
        <v>122</v>
      </c>
      <c r="J755" s="5">
        <v>33</v>
      </c>
    </row>
    <row r="756" spans="1:10" x14ac:dyDescent="0.25">
      <c r="A756" t="s">
        <v>140</v>
      </c>
      <c r="B756" t="s">
        <v>376</v>
      </c>
      <c r="C756">
        <v>10</v>
      </c>
      <c r="D756" t="s">
        <v>99</v>
      </c>
      <c r="E756">
        <v>4</v>
      </c>
      <c r="F756" t="s">
        <v>105</v>
      </c>
      <c r="G756" t="str">
        <f t="shared" si="11"/>
        <v>Other Cities SummaryAirtimeTotal Airtime Value</v>
      </c>
      <c r="H756" s="5">
        <v>732008.03</v>
      </c>
      <c r="I756" s="5">
        <v>953091.95</v>
      </c>
      <c r="J756" s="5">
        <v>896190.7</v>
      </c>
    </row>
    <row r="757" spans="1:10" x14ac:dyDescent="0.25">
      <c r="A757" t="s">
        <v>140</v>
      </c>
      <c r="B757" t="s">
        <v>376</v>
      </c>
      <c r="C757">
        <v>10</v>
      </c>
      <c r="D757" t="s">
        <v>99</v>
      </c>
      <c r="E757">
        <v>4</v>
      </c>
      <c r="F757" t="s">
        <v>106</v>
      </c>
      <c r="G757" t="str">
        <f t="shared" si="11"/>
        <v>Other Cities SummaryAirtimeTotal Airtime Value - Reversals</v>
      </c>
      <c r="H757" s="5">
        <v>-1400</v>
      </c>
      <c r="I757" s="5" t="s">
        <v>122</v>
      </c>
      <c r="J757" s="5">
        <v>-35700</v>
      </c>
    </row>
    <row r="758" spans="1:10" x14ac:dyDescent="0.25">
      <c r="A758" t="s">
        <v>140</v>
      </c>
      <c r="B758" t="s">
        <v>376</v>
      </c>
      <c r="C758">
        <v>10</v>
      </c>
      <c r="D758" t="s">
        <v>99</v>
      </c>
      <c r="E758">
        <v>5</v>
      </c>
      <c r="F758" t="s">
        <v>107</v>
      </c>
      <c r="G758" t="str">
        <f t="shared" si="11"/>
        <v>Other Cities SummaryAirtimeAverage Value of Airtime</v>
      </c>
      <c r="H758" s="5">
        <v>515.14</v>
      </c>
      <c r="I758" s="5">
        <v>527.44000000000005</v>
      </c>
      <c r="J758" s="5">
        <v>487.59</v>
      </c>
    </row>
    <row r="759" spans="1:10" x14ac:dyDescent="0.25">
      <c r="A759" t="s">
        <v>140</v>
      </c>
      <c r="B759" t="s">
        <v>376</v>
      </c>
      <c r="C759">
        <v>10</v>
      </c>
      <c r="D759" t="s">
        <v>99</v>
      </c>
      <c r="E759">
        <v>5</v>
      </c>
      <c r="F759" t="s">
        <v>108</v>
      </c>
      <c r="G759" t="str">
        <f t="shared" si="11"/>
        <v>Other Cities SummaryAirtimeAverage Value of Airtime - Reversals</v>
      </c>
      <c r="H759" s="5">
        <v>-700</v>
      </c>
      <c r="I759" s="5" t="s">
        <v>122</v>
      </c>
      <c r="J759" s="5">
        <v>-1081.82</v>
      </c>
    </row>
    <row r="760" spans="1:10" x14ac:dyDescent="0.25">
      <c r="A760" t="s">
        <v>140</v>
      </c>
      <c r="B760" t="s">
        <v>376</v>
      </c>
      <c r="C760">
        <v>10</v>
      </c>
      <c r="D760" t="s">
        <v>99</v>
      </c>
      <c r="E760">
        <v>6</v>
      </c>
      <c r="F760" t="s">
        <v>109</v>
      </c>
      <c r="G760" t="str">
        <f t="shared" si="11"/>
        <v>Other Cities SummaryAirtimePaga Airtime Income</v>
      </c>
      <c r="H760" s="5">
        <v>20357.38</v>
      </c>
      <c r="I760" s="5">
        <v>26728.799999999999</v>
      </c>
      <c r="J760" s="5">
        <v>36121.410000000003</v>
      </c>
    </row>
    <row r="761" spans="1:10" x14ac:dyDescent="0.25">
      <c r="A761" t="s">
        <v>140</v>
      </c>
      <c r="B761" t="s">
        <v>376</v>
      </c>
      <c r="C761">
        <v>10</v>
      </c>
      <c r="D761" t="s">
        <v>99</v>
      </c>
      <c r="E761">
        <v>6</v>
      </c>
      <c r="F761" t="s">
        <v>110</v>
      </c>
      <c r="G761" t="str">
        <f t="shared" si="11"/>
        <v>Other Cities SummaryAirtimePaga Airtime Income - Reversals</v>
      </c>
      <c r="H761" s="5">
        <v>-70</v>
      </c>
      <c r="I761" s="5" t="s">
        <v>122</v>
      </c>
      <c r="J761" s="5">
        <v>-1945</v>
      </c>
    </row>
    <row r="762" spans="1:10" x14ac:dyDescent="0.25">
      <c r="A762" t="s">
        <v>140</v>
      </c>
      <c r="B762" t="s">
        <v>376</v>
      </c>
      <c r="C762">
        <v>10</v>
      </c>
      <c r="D762" t="s">
        <v>99</v>
      </c>
      <c r="E762">
        <v>7</v>
      </c>
      <c r="F762" t="s">
        <v>111</v>
      </c>
      <c r="G762" t="str">
        <f t="shared" si="11"/>
        <v>Other Cities SummaryAirtimeAgent Airtime Commission</v>
      </c>
      <c r="H762" s="5">
        <v>36670.400000000001</v>
      </c>
      <c r="I762" s="5">
        <v>47654.6</v>
      </c>
      <c r="J762" s="5">
        <v>32829.910000000003</v>
      </c>
    </row>
    <row r="763" spans="1:10" x14ac:dyDescent="0.25">
      <c r="A763" t="s">
        <v>140</v>
      </c>
      <c r="B763" t="s">
        <v>376</v>
      </c>
      <c r="C763">
        <v>10</v>
      </c>
      <c r="D763" t="s">
        <v>99</v>
      </c>
      <c r="E763">
        <v>7</v>
      </c>
      <c r="F763" t="s">
        <v>112</v>
      </c>
      <c r="G763" t="str">
        <f t="shared" si="11"/>
        <v>Other Cities SummaryAirtimeAgent Airtime Commission - Reversals</v>
      </c>
      <c r="H763" s="5">
        <v>0</v>
      </c>
      <c r="I763" s="5" t="s">
        <v>122</v>
      </c>
      <c r="J763" s="5">
        <v>0</v>
      </c>
    </row>
    <row r="764" spans="1:10" x14ac:dyDescent="0.25">
      <c r="A764" t="s">
        <v>142</v>
      </c>
      <c r="B764" t="s">
        <v>376</v>
      </c>
      <c r="C764">
        <v>1</v>
      </c>
      <c r="D764" t="s">
        <v>4</v>
      </c>
      <c r="E764">
        <v>1</v>
      </c>
      <c r="F764" t="s">
        <v>5</v>
      </c>
      <c r="G764" t="str">
        <f t="shared" si="11"/>
        <v>Other Cities SummaryAgent Network Sales# of Approved Agents in Total</v>
      </c>
      <c r="H764" s="5">
        <v>7238</v>
      </c>
      <c r="I764" s="5">
        <v>7453</v>
      </c>
      <c r="J764" s="5">
        <v>7743</v>
      </c>
    </row>
    <row r="765" spans="1:10" x14ac:dyDescent="0.25">
      <c r="A765" t="s">
        <v>142</v>
      </c>
      <c r="B765" t="s">
        <v>376</v>
      </c>
      <c r="C765">
        <v>1</v>
      </c>
      <c r="D765" t="s">
        <v>4</v>
      </c>
      <c r="E765">
        <v>2</v>
      </c>
      <c r="F765" t="s">
        <v>6</v>
      </c>
      <c r="G765" t="str">
        <f t="shared" si="11"/>
        <v>Other Cities SummaryAgent Network SalesActive Agents in total (at least 1 transactions in the month)</v>
      </c>
      <c r="H765" s="5">
        <v>4187</v>
      </c>
      <c r="I765" s="5">
        <v>4293</v>
      </c>
      <c r="J765" s="5">
        <v>4502</v>
      </c>
    </row>
    <row r="766" spans="1:10" x14ac:dyDescent="0.25">
      <c r="A766" t="s">
        <v>142</v>
      </c>
      <c r="B766" t="s">
        <v>376</v>
      </c>
      <c r="C766">
        <v>1</v>
      </c>
      <c r="D766" t="s">
        <v>4</v>
      </c>
      <c r="E766">
        <v>2</v>
      </c>
      <c r="F766" t="s">
        <v>7</v>
      </c>
      <c r="G766" t="str">
        <f t="shared" si="11"/>
        <v>Other Cities SummaryAgent Network SalesActive Agents in total (at least 5 transactions in the month)</v>
      </c>
      <c r="H766" s="5">
        <v>3624</v>
      </c>
      <c r="I766" s="5">
        <v>3694</v>
      </c>
      <c r="J766" s="5">
        <v>3949</v>
      </c>
    </row>
    <row r="767" spans="1:10" x14ac:dyDescent="0.25">
      <c r="A767" t="s">
        <v>142</v>
      </c>
      <c r="B767" t="s">
        <v>376</v>
      </c>
      <c r="C767">
        <v>1</v>
      </c>
      <c r="D767" t="s">
        <v>4</v>
      </c>
      <c r="E767">
        <v>2</v>
      </c>
      <c r="F767" t="s">
        <v>8</v>
      </c>
      <c r="G767" t="str">
        <f t="shared" si="11"/>
        <v>Other Cities SummaryAgent Network SalesFresh Active Agents in total (at least 1 transactions in the month)</v>
      </c>
      <c r="H767" s="5">
        <v>369</v>
      </c>
      <c r="I767" s="5">
        <v>440</v>
      </c>
      <c r="J767" s="5">
        <v>472</v>
      </c>
    </row>
    <row r="768" spans="1:10" x14ac:dyDescent="0.25">
      <c r="A768" t="s">
        <v>142</v>
      </c>
      <c r="B768" t="s">
        <v>376</v>
      </c>
      <c r="C768">
        <v>1</v>
      </c>
      <c r="D768" t="s">
        <v>4</v>
      </c>
      <c r="E768">
        <v>2</v>
      </c>
      <c r="F768" t="s">
        <v>9</v>
      </c>
      <c r="G768" t="str">
        <f t="shared" si="11"/>
        <v>Other Cities SummaryAgent Network SalesFresh Active Agents in total (at least 5 transactions in the month)</v>
      </c>
      <c r="H768" s="5">
        <v>364</v>
      </c>
      <c r="I768" s="5">
        <v>384</v>
      </c>
      <c r="J768" s="5">
        <v>466</v>
      </c>
    </row>
    <row r="769" spans="1:10" x14ac:dyDescent="0.25">
      <c r="A769" t="s">
        <v>142</v>
      </c>
      <c r="B769" t="s">
        <v>376</v>
      </c>
      <c r="C769">
        <v>1</v>
      </c>
      <c r="D769" t="s">
        <v>4</v>
      </c>
      <c r="E769">
        <v>3</v>
      </c>
      <c r="F769" t="s">
        <v>10</v>
      </c>
      <c r="G769" t="str">
        <f t="shared" si="11"/>
        <v>Other Cities SummaryAgent Network SalesChurn Active Agents (1 txn in Month)</v>
      </c>
      <c r="H769" s="5">
        <v>309</v>
      </c>
      <c r="I769" s="5">
        <v>334</v>
      </c>
      <c r="J769" s="5">
        <v>263</v>
      </c>
    </row>
    <row r="770" spans="1:10" x14ac:dyDescent="0.25">
      <c r="A770" t="s">
        <v>142</v>
      </c>
      <c r="B770" t="s">
        <v>376</v>
      </c>
      <c r="C770">
        <v>1</v>
      </c>
      <c r="D770" t="s">
        <v>4</v>
      </c>
      <c r="E770">
        <v>3</v>
      </c>
      <c r="F770" t="s">
        <v>11</v>
      </c>
      <c r="G770" t="str">
        <f t="shared" si="11"/>
        <v>Other Cities SummaryAgent Network SalesChurn Active Agents (5 txn in Month)</v>
      </c>
      <c r="H770" s="5">
        <v>330</v>
      </c>
      <c r="I770" s="5">
        <v>314</v>
      </c>
      <c r="J770" s="5">
        <v>211</v>
      </c>
    </row>
    <row r="771" spans="1:10" x14ac:dyDescent="0.25">
      <c r="A771" t="s">
        <v>142</v>
      </c>
      <c r="B771" t="s">
        <v>376</v>
      </c>
      <c r="C771">
        <v>2</v>
      </c>
      <c r="D771" t="s">
        <v>127</v>
      </c>
      <c r="E771">
        <v>4</v>
      </c>
      <c r="F771" t="s">
        <v>13</v>
      </c>
      <c r="G771" t="str">
        <f t="shared" ref="G771:G834" si="12">B771&amp;D771&amp;F771</f>
        <v>Other Cities Summary   Kaduna - All data in this section apply only to agents in    Kaduna (or the specific city)# Agents in City</v>
      </c>
      <c r="H771" s="5">
        <v>204</v>
      </c>
      <c r="I771" s="5">
        <v>207</v>
      </c>
      <c r="J771" s="5">
        <v>214</v>
      </c>
    </row>
    <row r="772" spans="1:10" x14ac:dyDescent="0.25">
      <c r="A772" t="s">
        <v>142</v>
      </c>
      <c r="B772" t="s">
        <v>376</v>
      </c>
      <c r="C772">
        <v>2</v>
      </c>
      <c r="D772" t="s">
        <v>127</v>
      </c>
      <c r="E772">
        <v>5</v>
      </c>
      <c r="F772" t="s">
        <v>14</v>
      </c>
      <c r="G772" t="str">
        <f t="shared" si="12"/>
        <v>Other Cities Summary   Kaduna - All data in this section apply only to agents in    Kaduna (or the specific city)Active Agents in City in month (at least 1 transactions in the month)</v>
      </c>
      <c r="H772" s="5">
        <v>114</v>
      </c>
      <c r="I772" s="5">
        <v>108</v>
      </c>
      <c r="J772" s="5">
        <v>111</v>
      </c>
    </row>
    <row r="773" spans="1:10" x14ac:dyDescent="0.25">
      <c r="A773" t="s">
        <v>142</v>
      </c>
      <c r="B773" t="s">
        <v>376</v>
      </c>
      <c r="C773">
        <v>2</v>
      </c>
      <c r="D773" t="s">
        <v>127</v>
      </c>
      <c r="E773">
        <v>5</v>
      </c>
      <c r="F773" t="s">
        <v>15</v>
      </c>
      <c r="G773" t="str">
        <f t="shared" si="12"/>
        <v>Other Cities Summary   Kaduna - All data in this section apply only to agents in    Kaduna (or the specific city)Active Agents in City in month (at least 5 transactions in the month)</v>
      </c>
      <c r="H773" s="5">
        <v>87</v>
      </c>
      <c r="I773" s="5">
        <v>90</v>
      </c>
      <c r="J773" s="5">
        <v>96</v>
      </c>
    </row>
    <row r="774" spans="1:10" x14ac:dyDescent="0.25">
      <c r="A774" t="s">
        <v>142</v>
      </c>
      <c r="B774" t="s">
        <v>376</v>
      </c>
      <c r="C774">
        <v>2</v>
      </c>
      <c r="D774" t="s">
        <v>127</v>
      </c>
      <c r="E774">
        <v>6</v>
      </c>
      <c r="F774" t="s">
        <v>16</v>
      </c>
      <c r="G774" t="str">
        <f t="shared" si="12"/>
        <v>Other Cities Summary   Kaduna - All data in this section apply only to agents in    Kaduna (or the specific city)Churn City Agents in Month (1 txn in Month)</v>
      </c>
      <c r="H774" s="5">
        <v>7</v>
      </c>
      <c r="I774" s="5">
        <v>14</v>
      </c>
      <c r="J774" s="5">
        <v>9</v>
      </c>
    </row>
    <row r="775" spans="1:10" x14ac:dyDescent="0.25">
      <c r="A775" t="s">
        <v>142</v>
      </c>
      <c r="B775" t="s">
        <v>376</v>
      </c>
      <c r="C775">
        <v>2</v>
      </c>
      <c r="D775" t="s">
        <v>127</v>
      </c>
      <c r="E775">
        <v>6</v>
      </c>
      <c r="F775" t="s">
        <v>17</v>
      </c>
      <c r="G775" t="str">
        <f t="shared" si="12"/>
        <v>Other Cities Summary   Kaduna - All data in this section apply only to agents in    Kaduna (or the specific city)Churn City Agents in Month (5 txn in Month)</v>
      </c>
      <c r="H775" s="5">
        <v>17</v>
      </c>
      <c r="I775" s="5">
        <v>8</v>
      </c>
      <c r="J775" s="5">
        <v>5</v>
      </c>
    </row>
    <row r="776" spans="1:10" x14ac:dyDescent="0.25">
      <c r="A776" t="s">
        <v>142</v>
      </c>
      <c r="B776" t="s">
        <v>376</v>
      </c>
      <c r="C776">
        <v>3</v>
      </c>
      <c r="D776" t="s">
        <v>18</v>
      </c>
      <c r="E776">
        <v>1</v>
      </c>
      <c r="F776" t="s">
        <v>19</v>
      </c>
      <c r="G776" t="str">
        <f t="shared" si="12"/>
        <v>Other Cities SummaryDeposit into Paga Number of Agents performing at least 1 Deposit for Customer or another Agent (Accept Deposit)</v>
      </c>
      <c r="H776" s="5">
        <v>32</v>
      </c>
      <c r="I776" s="5">
        <v>30</v>
      </c>
      <c r="J776" s="5">
        <v>28</v>
      </c>
    </row>
    <row r="777" spans="1:10" x14ac:dyDescent="0.25">
      <c r="A777" t="s">
        <v>142</v>
      </c>
      <c r="B777" t="s">
        <v>376</v>
      </c>
      <c r="C777">
        <v>3</v>
      </c>
      <c r="D777" t="s">
        <v>18</v>
      </c>
      <c r="E777">
        <v>2</v>
      </c>
      <c r="F777" t="s">
        <v>380</v>
      </c>
      <c r="G777" t="str">
        <f t="shared" si="12"/>
        <v>Other Cities SummaryDeposit into Paga Churn Agents DP</v>
      </c>
      <c r="H777" s="5">
        <v>12</v>
      </c>
      <c r="I777" s="5">
        <v>12</v>
      </c>
      <c r="J777" s="5">
        <v>12</v>
      </c>
    </row>
    <row r="778" spans="1:10" x14ac:dyDescent="0.25">
      <c r="A778" t="s">
        <v>142</v>
      </c>
      <c r="B778" t="s">
        <v>376</v>
      </c>
      <c r="C778">
        <v>3</v>
      </c>
      <c r="D778" t="s">
        <v>18</v>
      </c>
      <c r="E778">
        <v>2</v>
      </c>
      <c r="F778" t="s">
        <v>21</v>
      </c>
      <c r="G778" t="str">
        <f t="shared" si="12"/>
        <v xml:space="preserve">Other Cities SummaryDeposit into Paga New / Fresh Agents DP in Month </v>
      </c>
      <c r="H778" s="5">
        <v>15</v>
      </c>
      <c r="I778" s="5">
        <v>10</v>
      </c>
      <c r="J778" s="5">
        <v>10</v>
      </c>
    </row>
    <row r="779" spans="1:10" x14ac:dyDescent="0.25">
      <c r="A779" t="s">
        <v>142</v>
      </c>
      <c r="B779" t="s">
        <v>376</v>
      </c>
      <c r="C779">
        <v>3</v>
      </c>
      <c r="D779" t="s">
        <v>18</v>
      </c>
      <c r="E779">
        <v>3</v>
      </c>
      <c r="F779" t="s">
        <v>22</v>
      </c>
      <c r="G779" t="str">
        <f t="shared" si="12"/>
        <v>Other Cities SummaryDeposit into Paga Total DP Volume</v>
      </c>
      <c r="H779" s="5">
        <v>153</v>
      </c>
      <c r="I779" s="5">
        <v>178</v>
      </c>
      <c r="J779" s="5">
        <v>201</v>
      </c>
    </row>
    <row r="780" spans="1:10" x14ac:dyDescent="0.25">
      <c r="A780" t="s">
        <v>142</v>
      </c>
      <c r="B780" t="s">
        <v>376</v>
      </c>
      <c r="C780">
        <v>3</v>
      </c>
      <c r="D780" t="s">
        <v>18</v>
      </c>
      <c r="E780">
        <v>4</v>
      </c>
      <c r="F780" t="s">
        <v>23</v>
      </c>
      <c r="G780" t="str">
        <f t="shared" si="12"/>
        <v>Other Cities SummaryDeposit into Paga Total DP Value</v>
      </c>
      <c r="H780" s="5">
        <v>1479800</v>
      </c>
      <c r="I780" s="5">
        <v>1738986</v>
      </c>
      <c r="J780" s="5">
        <v>2003550</v>
      </c>
    </row>
    <row r="781" spans="1:10" x14ac:dyDescent="0.25">
      <c r="A781" t="s">
        <v>142</v>
      </c>
      <c r="B781" t="s">
        <v>376</v>
      </c>
      <c r="C781">
        <v>3</v>
      </c>
      <c r="D781" t="s">
        <v>18</v>
      </c>
      <c r="E781">
        <v>5</v>
      </c>
      <c r="F781" t="s">
        <v>24</v>
      </c>
      <c r="G781" t="str">
        <f t="shared" si="12"/>
        <v>Other Cities SummaryDeposit into Paga Average Value of DP</v>
      </c>
      <c r="H781" s="5">
        <v>9671.9</v>
      </c>
      <c r="I781" s="5">
        <v>9769.58</v>
      </c>
      <c r="J781" s="5">
        <v>9967.91</v>
      </c>
    </row>
    <row r="782" spans="1:10" x14ac:dyDescent="0.25">
      <c r="A782" t="s">
        <v>142</v>
      </c>
      <c r="B782" t="s">
        <v>376</v>
      </c>
      <c r="C782">
        <v>4</v>
      </c>
      <c r="D782" t="s">
        <v>25</v>
      </c>
      <c r="E782">
        <v>1</v>
      </c>
      <c r="F782" t="s">
        <v>26</v>
      </c>
      <c r="G782" t="str">
        <f t="shared" si="12"/>
        <v>Other Cities SummaryMoney Transfer on PagaNumber of Agents performing MT on Paga (to customer or non-customer)</v>
      </c>
      <c r="H782" s="5">
        <v>3</v>
      </c>
      <c r="I782" s="5">
        <v>2</v>
      </c>
      <c r="J782" s="5">
        <v>2</v>
      </c>
    </row>
    <row r="783" spans="1:10" x14ac:dyDescent="0.25">
      <c r="A783" t="s">
        <v>142</v>
      </c>
      <c r="B783" t="s">
        <v>376</v>
      </c>
      <c r="C783">
        <v>4</v>
      </c>
      <c r="D783" t="s">
        <v>25</v>
      </c>
      <c r="E783">
        <v>2</v>
      </c>
      <c r="F783" t="s">
        <v>27</v>
      </c>
      <c r="G783" t="str">
        <f t="shared" si="12"/>
        <v>Other Cities SummaryMoney Transfer on PagaChurn Agents MT</v>
      </c>
      <c r="H783" s="5">
        <v>2</v>
      </c>
      <c r="I783" s="5">
        <v>3</v>
      </c>
      <c r="J783" s="5">
        <v>2</v>
      </c>
    </row>
    <row r="784" spans="1:10" x14ac:dyDescent="0.25">
      <c r="A784" t="s">
        <v>142</v>
      </c>
      <c r="B784" t="s">
        <v>376</v>
      </c>
      <c r="C784">
        <v>4</v>
      </c>
      <c r="D784" t="s">
        <v>25</v>
      </c>
      <c r="E784">
        <v>2</v>
      </c>
      <c r="F784" t="s">
        <v>28</v>
      </c>
      <c r="G784" t="str">
        <f t="shared" si="12"/>
        <v xml:space="preserve">Other Cities SummaryMoney Transfer on PagaNew / Fresh Agents MT in Month </v>
      </c>
      <c r="H784" s="5">
        <v>1</v>
      </c>
      <c r="I784" s="5">
        <v>2</v>
      </c>
      <c r="J784" s="5">
        <v>2</v>
      </c>
    </row>
    <row r="785" spans="1:10" x14ac:dyDescent="0.25">
      <c r="A785" t="s">
        <v>142</v>
      </c>
      <c r="B785" t="s">
        <v>376</v>
      </c>
      <c r="C785">
        <v>4</v>
      </c>
      <c r="D785" t="s">
        <v>25</v>
      </c>
      <c r="E785">
        <v>3</v>
      </c>
      <c r="F785" t="s">
        <v>29</v>
      </c>
      <c r="G785" t="str">
        <f t="shared" si="12"/>
        <v>Other Cities SummaryMoney Transfer on PagaTotal MT Volume</v>
      </c>
      <c r="H785" s="5">
        <v>4</v>
      </c>
      <c r="I785" s="5">
        <v>2</v>
      </c>
      <c r="J785" s="5">
        <v>2</v>
      </c>
    </row>
    <row r="786" spans="1:10" x14ac:dyDescent="0.25">
      <c r="A786" t="s">
        <v>142</v>
      </c>
      <c r="B786" t="s">
        <v>376</v>
      </c>
      <c r="C786">
        <v>4</v>
      </c>
      <c r="D786" t="s">
        <v>25</v>
      </c>
      <c r="E786">
        <v>4</v>
      </c>
      <c r="F786" t="s">
        <v>30</v>
      </c>
      <c r="G786" t="str">
        <f t="shared" si="12"/>
        <v>Other Cities SummaryMoney Transfer on PagaTotal MT Value</v>
      </c>
      <c r="H786" s="5">
        <v>6000</v>
      </c>
      <c r="I786" s="5">
        <v>3500</v>
      </c>
      <c r="J786" s="5">
        <v>16000</v>
      </c>
    </row>
    <row r="787" spans="1:10" x14ac:dyDescent="0.25">
      <c r="A787" t="s">
        <v>142</v>
      </c>
      <c r="B787" t="s">
        <v>376</v>
      </c>
      <c r="C787">
        <v>4</v>
      </c>
      <c r="D787" t="s">
        <v>25</v>
      </c>
      <c r="E787">
        <v>5</v>
      </c>
      <c r="F787" t="s">
        <v>31</v>
      </c>
      <c r="G787" t="str">
        <f t="shared" si="12"/>
        <v>Other Cities SummaryMoney Transfer on PagaAverage Value of MT</v>
      </c>
      <c r="H787" s="5">
        <v>1500</v>
      </c>
      <c r="I787" s="5">
        <v>1750</v>
      </c>
      <c r="J787" s="5">
        <v>8000</v>
      </c>
    </row>
    <row r="788" spans="1:10" x14ac:dyDescent="0.25">
      <c r="A788" t="s">
        <v>142</v>
      </c>
      <c r="B788" t="s">
        <v>376</v>
      </c>
      <c r="C788">
        <v>4</v>
      </c>
      <c r="D788" t="s">
        <v>25</v>
      </c>
      <c r="E788">
        <v>6</v>
      </c>
      <c r="F788" t="s">
        <v>32</v>
      </c>
      <c r="G788" t="str">
        <f t="shared" si="12"/>
        <v>Other Cities SummaryMoney Transfer on PagaPaga MT Income</v>
      </c>
      <c r="H788" s="5">
        <v>360</v>
      </c>
      <c r="I788" s="5">
        <v>180</v>
      </c>
      <c r="J788" s="5">
        <v>200</v>
      </c>
    </row>
    <row r="789" spans="1:10" x14ac:dyDescent="0.25">
      <c r="A789" t="s">
        <v>142</v>
      </c>
      <c r="B789" t="s">
        <v>376</v>
      </c>
      <c r="C789">
        <v>4</v>
      </c>
      <c r="D789" t="s">
        <v>25</v>
      </c>
      <c r="E789">
        <v>7</v>
      </c>
      <c r="F789" t="s">
        <v>33</v>
      </c>
      <c r="G789" t="str">
        <f t="shared" si="12"/>
        <v>Other Cities SummaryMoney Transfer on PagaAgent MT Commission</v>
      </c>
      <c r="H789" s="5">
        <v>140</v>
      </c>
      <c r="I789" s="5">
        <v>70</v>
      </c>
      <c r="J789" s="5">
        <v>100</v>
      </c>
    </row>
    <row r="790" spans="1:10" x14ac:dyDescent="0.25">
      <c r="A790" t="s">
        <v>142</v>
      </c>
      <c r="B790" t="s">
        <v>376</v>
      </c>
      <c r="C790">
        <v>5</v>
      </c>
      <c r="D790" t="s">
        <v>34</v>
      </c>
      <c r="E790">
        <v>1</v>
      </c>
      <c r="F790" t="s">
        <v>35</v>
      </c>
      <c r="G790" t="str">
        <f t="shared" si="12"/>
        <v>Other Cities SummaryDeposit To BankNumber of Agents performing Deposit to Bank</v>
      </c>
      <c r="H790" s="5">
        <v>73</v>
      </c>
      <c r="I790" s="5">
        <v>70</v>
      </c>
      <c r="J790" s="5">
        <v>88</v>
      </c>
    </row>
    <row r="791" spans="1:10" x14ac:dyDescent="0.25">
      <c r="A791" t="s">
        <v>142</v>
      </c>
      <c r="B791" t="s">
        <v>376</v>
      </c>
      <c r="C791">
        <v>5</v>
      </c>
      <c r="D791" t="s">
        <v>34</v>
      </c>
      <c r="E791">
        <v>2</v>
      </c>
      <c r="F791" t="s">
        <v>36</v>
      </c>
      <c r="G791" t="str">
        <f t="shared" si="12"/>
        <v>Other Cities SummaryDeposit To BankChurn Agents DB</v>
      </c>
      <c r="H791" s="5">
        <v>14</v>
      </c>
      <c r="I791" s="5">
        <v>9</v>
      </c>
      <c r="J791" s="5">
        <v>10</v>
      </c>
    </row>
    <row r="792" spans="1:10" x14ac:dyDescent="0.25">
      <c r="A792" t="s">
        <v>142</v>
      </c>
      <c r="B792" t="s">
        <v>376</v>
      </c>
      <c r="C792">
        <v>5</v>
      </c>
      <c r="D792" t="s">
        <v>37</v>
      </c>
      <c r="E792">
        <v>2</v>
      </c>
      <c r="F792" t="s">
        <v>38</v>
      </c>
      <c r="G792" t="str">
        <f t="shared" si="12"/>
        <v xml:space="preserve">Other Cities SummaryDeposit To Bank New / Fresh Agents DB in Month </v>
      </c>
      <c r="H792" s="5">
        <v>18</v>
      </c>
      <c r="I792" s="5">
        <v>11</v>
      </c>
      <c r="J792" s="5">
        <v>16</v>
      </c>
    </row>
    <row r="793" spans="1:10" x14ac:dyDescent="0.25">
      <c r="A793" t="s">
        <v>142</v>
      </c>
      <c r="B793" t="s">
        <v>376</v>
      </c>
      <c r="C793">
        <v>5</v>
      </c>
      <c r="D793" t="s">
        <v>34</v>
      </c>
      <c r="E793">
        <v>3</v>
      </c>
      <c r="F793" t="s">
        <v>39</v>
      </c>
      <c r="G793" t="str">
        <f t="shared" si="12"/>
        <v>Other Cities SummaryDeposit To BankTotal DB Volume</v>
      </c>
      <c r="H793" s="5">
        <v>442</v>
      </c>
      <c r="I793" s="5">
        <v>612</v>
      </c>
      <c r="J793" s="5">
        <v>686</v>
      </c>
    </row>
    <row r="794" spans="1:10" x14ac:dyDescent="0.25">
      <c r="A794" t="s">
        <v>142</v>
      </c>
      <c r="B794" t="s">
        <v>376</v>
      </c>
      <c r="C794">
        <v>5</v>
      </c>
      <c r="D794" t="s">
        <v>34</v>
      </c>
      <c r="E794">
        <v>3</v>
      </c>
      <c r="F794" t="s">
        <v>40</v>
      </c>
      <c r="G794" t="str">
        <f t="shared" si="12"/>
        <v>Other Cities SummaryDeposit To BankTotal DB Volume - Reversals</v>
      </c>
      <c r="H794" s="5">
        <v>1</v>
      </c>
      <c r="I794" s="5" t="s">
        <v>124</v>
      </c>
      <c r="J794" s="5">
        <v>0</v>
      </c>
    </row>
    <row r="795" spans="1:10" x14ac:dyDescent="0.25">
      <c r="A795" t="s">
        <v>142</v>
      </c>
      <c r="B795" t="s">
        <v>376</v>
      </c>
      <c r="C795">
        <v>5</v>
      </c>
      <c r="D795" t="s">
        <v>34</v>
      </c>
      <c r="E795">
        <v>4</v>
      </c>
      <c r="F795" t="s">
        <v>41</v>
      </c>
      <c r="G795" t="str">
        <f t="shared" si="12"/>
        <v>Other Cities SummaryDeposit To BankTotal DB Value</v>
      </c>
      <c r="H795" s="5">
        <v>6169482</v>
      </c>
      <c r="I795" s="5">
        <v>8399390</v>
      </c>
      <c r="J795" s="5">
        <v>10381610</v>
      </c>
    </row>
    <row r="796" spans="1:10" x14ac:dyDescent="0.25">
      <c r="A796" t="s">
        <v>142</v>
      </c>
      <c r="B796" t="s">
        <v>376</v>
      </c>
      <c r="C796">
        <v>5</v>
      </c>
      <c r="D796" t="s">
        <v>34</v>
      </c>
      <c r="E796">
        <v>4</v>
      </c>
      <c r="F796" t="s">
        <v>42</v>
      </c>
      <c r="G796" t="str">
        <f t="shared" si="12"/>
        <v>Other Cities SummaryDeposit To BankTotal DB Value - Reversals</v>
      </c>
      <c r="H796" s="5">
        <v>-5000</v>
      </c>
      <c r="I796" s="5" t="s">
        <v>124</v>
      </c>
      <c r="J796" s="5">
        <v>0</v>
      </c>
    </row>
    <row r="797" spans="1:10" x14ac:dyDescent="0.25">
      <c r="A797" t="s">
        <v>142</v>
      </c>
      <c r="B797" t="s">
        <v>376</v>
      </c>
      <c r="C797">
        <v>5</v>
      </c>
      <c r="D797" t="s">
        <v>34</v>
      </c>
      <c r="E797">
        <v>5</v>
      </c>
      <c r="F797" t="s">
        <v>43</v>
      </c>
      <c r="G797" t="str">
        <f t="shared" si="12"/>
        <v>Other Cities SummaryDeposit To BankAverage Value of DB</v>
      </c>
      <c r="H797" s="5">
        <v>13958.1</v>
      </c>
      <c r="I797" s="5">
        <v>13724.49</v>
      </c>
      <c r="J797" s="5">
        <v>15133.54</v>
      </c>
    </row>
    <row r="798" spans="1:10" x14ac:dyDescent="0.25">
      <c r="A798" t="s">
        <v>142</v>
      </c>
      <c r="B798" t="s">
        <v>376</v>
      </c>
      <c r="C798">
        <v>5</v>
      </c>
      <c r="D798" t="s">
        <v>34</v>
      </c>
      <c r="E798">
        <v>5</v>
      </c>
      <c r="F798" t="s">
        <v>44</v>
      </c>
      <c r="G798" t="str">
        <f t="shared" si="12"/>
        <v>Other Cities SummaryDeposit To BankAverage Value of DB - Reversals</v>
      </c>
      <c r="H798" s="5">
        <v>-5000</v>
      </c>
      <c r="I798" s="5" t="s">
        <v>124</v>
      </c>
      <c r="J798" s="5">
        <v>0</v>
      </c>
    </row>
    <row r="799" spans="1:10" x14ac:dyDescent="0.25">
      <c r="A799" t="s">
        <v>142</v>
      </c>
      <c r="B799" t="s">
        <v>376</v>
      </c>
      <c r="C799">
        <v>5</v>
      </c>
      <c r="D799" t="s">
        <v>34</v>
      </c>
      <c r="E799">
        <v>6</v>
      </c>
      <c r="F799" t="s">
        <v>45</v>
      </c>
      <c r="G799" t="str">
        <f t="shared" si="12"/>
        <v>Other Cities SummaryDeposit To BankPaga DB Income</v>
      </c>
      <c r="H799" s="5">
        <v>38570</v>
      </c>
      <c r="I799" s="5">
        <v>53460</v>
      </c>
      <c r="J799" s="5">
        <v>59510</v>
      </c>
    </row>
    <row r="800" spans="1:10" x14ac:dyDescent="0.25">
      <c r="A800" t="s">
        <v>142</v>
      </c>
      <c r="B800" t="s">
        <v>376</v>
      </c>
      <c r="C800">
        <v>5</v>
      </c>
      <c r="D800" t="s">
        <v>34</v>
      </c>
      <c r="E800">
        <v>6</v>
      </c>
      <c r="F800" t="s">
        <v>46</v>
      </c>
      <c r="G800" t="str">
        <f t="shared" si="12"/>
        <v>Other Cities SummaryDeposit To BankPaga DB Income - Reversal</v>
      </c>
      <c r="H800" s="5">
        <v>-100</v>
      </c>
      <c r="I800" s="5" t="s">
        <v>124</v>
      </c>
      <c r="J800" s="5">
        <v>0</v>
      </c>
    </row>
    <row r="801" spans="1:10" x14ac:dyDescent="0.25">
      <c r="A801" t="s">
        <v>142</v>
      </c>
      <c r="B801" t="s">
        <v>376</v>
      </c>
      <c r="C801">
        <v>5</v>
      </c>
      <c r="D801" t="s">
        <v>34</v>
      </c>
      <c r="E801">
        <v>7</v>
      </c>
      <c r="F801" t="s">
        <v>47</v>
      </c>
      <c r="G801" t="str">
        <f t="shared" si="12"/>
        <v>Other Cities SummaryDeposit To BankAgent DB Commission</v>
      </c>
      <c r="H801" s="5">
        <v>27430</v>
      </c>
      <c r="I801" s="5">
        <v>38340</v>
      </c>
      <c r="J801" s="5">
        <v>43390</v>
      </c>
    </row>
    <row r="802" spans="1:10" x14ac:dyDescent="0.25">
      <c r="A802" t="s">
        <v>142</v>
      </c>
      <c r="B802" t="s">
        <v>376</v>
      </c>
      <c r="C802">
        <v>5</v>
      </c>
      <c r="D802" t="s">
        <v>34</v>
      </c>
      <c r="E802">
        <v>7</v>
      </c>
      <c r="F802" t="s">
        <v>48</v>
      </c>
      <c r="G802" t="str">
        <f t="shared" si="12"/>
        <v>Other Cities SummaryDeposit To BankAgent DB Commission - Reversal</v>
      </c>
      <c r="H802" s="5">
        <v>-50</v>
      </c>
      <c r="I802" s="5" t="s">
        <v>124</v>
      </c>
      <c r="J802" s="5">
        <v>0</v>
      </c>
    </row>
    <row r="803" spans="1:10" x14ac:dyDescent="0.25">
      <c r="A803" t="s">
        <v>142</v>
      </c>
      <c r="B803" t="s">
        <v>376</v>
      </c>
      <c r="C803">
        <v>6</v>
      </c>
      <c r="D803" t="s">
        <v>49</v>
      </c>
      <c r="E803">
        <v>1</v>
      </c>
      <c r="F803" t="s">
        <v>50</v>
      </c>
      <c r="G803" t="str">
        <f t="shared" si="12"/>
        <v>Other Cities SummaryMerchant Payments (Bill Pay)Number of agents performing DStv</v>
      </c>
      <c r="H803" s="5">
        <v>49</v>
      </c>
      <c r="I803" s="5">
        <v>50</v>
      </c>
      <c r="J803" s="5">
        <v>58</v>
      </c>
    </row>
    <row r="804" spans="1:10" x14ac:dyDescent="0.25">
      <c r="A804" t="s">
        <v>142</v>
      </c>
      <c r="B804" t="s">
        <v>376</v>
      </c>
      <c r="C804">
        <v>6</v>
      </c>
      <c r="D804" t="s">
        <v>49</v>
      </c>
      <c r="E804">
        <v>2</v>
      </c>
      <c r="F804" t="s">
        <v>51</v>
      </c>
      <c r="G804" t="str">
        <f t="shared" si="12"/>
        <v>Other Cities SummaryMerchant Payments (Bill Pay)Churn Agents DStv BP</v>
      </c>
      <c r="H804" s="5">
        <v>10</v>
      </c>
      <c r="I804" s="5">
        <v>3</v>
      </c>
      <c r="J804" s="5">
        <v>2</v>
      </c>
    </row>
    <row r="805" spans="1:10" x14ac:dyDescent="0.25">
      <c r="A805" t="s">
        <v>142</v>
      </c>
      <c r="B805" t="s">
        <v>376</v>
      </c>
      <c r="C805">
        <v>6</v>
      </c>
      <c r="D805" t="s">
        <v>49</v>
      </c>
      <c r="E805">
        <v>2</v>
      </c>
      <c r="F805" t="s">
        <v>52</v>
      </c>
      <c r="G805" t="str">
        <f t="shared" si="12"/>
        <v xml:space="preserve">Other Cities SummaryMerchant Payments (Bill Pay)New / Fresh Agents BP in Month </v>
      </c>
      <c r="H805" s="5">
        <v>7</v>
      </c>
      <c r="I805" s="5">
        <v>8</v>
      </c>
      <c r="J805" s="5">
        <v>13</v>
      </c>
    </row>
    <row r="806" spans="1:10" x14ac:dyDescent="0.25">
      <c r="A806" t="s">
        <v>142</v>
      </c>
      <c r="B806" t="s">
        <v>376</v>
      </c>
      <c r="C806">
        <v>6</v>
      </c>
      <c r="D806" t="s">
        <v>49</v>
      </c>
      <c r="E806">
        <v>3</v>
      </c>
      <c r="F806" t="s">
        <v>53</v>
      </c>
      <c r="G806" t="str">
        <f t="shared" si="12"/>
        <v>Other Cities SummaryMerchant Payments (Bill Pay)Total DStv BP Volume</v>
      </c>
      <c r="H806" s="5">
        <v>898</v>
      </c>
      <c r="I806" s="5">
        <v>905</v>
      </c>
      <c r="J806" s="5">
        <v>1458</v>
      </c>
    </row>
    <row r="807" spans="1:10" x14ac:dyDescent="0.25">
      <c r="A807" t="s">
        <v>142</v>
      </c>
      <c r="B807" t="s">
        <v>376</v>
      </c>
      <c r="C807">
        <v>6</v>
      </c>
      <c r="D807" t="s">
        <v>49</v>
      </c>
      <c r="E807">
        <v>3</v>
      </c>
      <c r="F807" t="s">
        <v>54</v>
      </c>
      <c r="G807" t="str">
        <f t="shared" si="12"/>
        <v>Other Cities SummaryMerchant Payments (Bill Pay)Total DStv BP Volume - Reversal</v>
      </c>
      <c r="H807" s="5">
        <v>5</v>
      </c>
      <c r="I807" s="5" t="s">
        <v>124</v>
      </c>
      <c r="J807" s="5">
        <v>3</v>
      </c>
    </row>
    <row r="808" spans="1:10" x14ac:dyDescent="0.25">
      <c r="A808" t="s">
        <v>142</v>
      </c>
      <c r="B808" t="s">
        <v>376</v>
      </c>
      <c r="C808">
        <v>6</v>
      </c>
      <c r="D808" t="s">
        <v>49</v>
      </c>
      <c r="E808">
        <v>4</v>
      </c>
      <c r="F808" t="s">
        <v>55</v>
      </c>
      <c r="G808" t="str">
        <f t="shared" si="12"/>
        <v>Other Cities SummaryMerchant Payments (Bill Pay)Total DStv BP Value</v>
      </c>
      <c r="H808" s="5">
        <v>3766903</v>
      </c>
      <c r="I808" s="5">
        <v>3862866</v>
      </c>
      <c r="J808" s="5">
        <v>5951192</v>
      </c>
    </row>
    <row r="809" spans="1:10" x14ac:dyDescent="0.25">
      <c r="A809" t="s">
        <v>142</v>
      </c>
      <c r="B809" t="s">
        <v>376</v>
      </c>
      <c r="C809">
        <v>6</v>
      </c>
      <c r="D809" t="s">
        <v>49</v>
      </c>
      <c r="E809">
        <v>4</v>
      </c>
      <c r="F809" t="s">
        <v>56</v>
      </c>
      <c r="G809" t="str">
        <f t="shared" si="12"/>
        <v>Other Cities SummaryMerchant Payments (Bill Pay)Total DStv BP Value - Reversal</v>
      </c>
      <c r="H809" s="5">
        <v>-7500</v>
      </c>
      <c r="I809" s="5" t="s">
        <v>124</v>
      </c>
      <c r="J809" s="5">
        <v>-26300</v>
      </c>
    </row>
    <row r="810" spans="1:10" x14ac:dyDescent="0.25">
      <c r="A810" t="s">
        <v>142</v>
      </c>
      <c r="B810" t="s">
        <v>376</v>
      </c>
      <c r="C810">
        <v>6</v>
      </c>
      <c r="D810" t="s">
        <v>49</v>
      </c>
      <c r="E810">
        <v>5</v>
      </c>
      <c r="F810" t="s">
        <v>57</v>
      </c>
      <c r="G810" t="str">
        <f t="shared" si="12"/>
        <v>Other Cities SummaryMerchant Payments (Bill Pay)Average Value of DStv BP</v>
      </c>
      <c r="H810" s="5">
        <v>4194.7700000000004</v>
      </c>
      <c r="I810" s="5">
        <v>4268.3599999999997</v>
      </c>
      <c r="J810" s="5">
        <v>4081.75</v>
      </c>
    </row>
    <row r="811" spans="1:10" x14ac:dyDescent="0.25">
      <c r="A811" t="s">
        <v>142</v>
      </c>
      <c r="B811" t="s">
        <v>376</v>
      </c>
      <c r="C811">
        <v>6</v>
      </c>
      <c r="D811" t="s">
        <v>49</v>
      </c>
      <c r="E811">
        <v>5</v>
      </c>
      <c r="F811" t="s">
        <v>58</v>
      </c>
      <c r="G811" t="str">
        <f t="shared" si="12"/>
        <v>Other Cities SummaryMerchant Payments (Bill Pay)Average Value of DStv BP - Reversals</v>
      </c>
      <c r="H811" s="5">
        <v>-1500</v>
      </c>
      <c r="I811" s="5" t="s">
        <v>124</v>
      </c>
      <c r="J811" s="5">
        <v>-8766.67</v>
      </c>
    </row>
    <row r="812" spans="1:10" x14ac:dyDescent="0.25">
      <c r="A812" t="s">
        <v>142</v>
      </c>
      <c r="B812" t="s">
        <v>376</v>
      </c>
      <c r="C812">
        <v>6</v>
      </c>
      <c r="D812" t="s">
        <v>49</v>
      </c>
      <c r="E812">
        <v>6</v>
      </c>
      <c r="F812" t="s">
        <v>59</v>
      </c>
      <c r="G812" t="str">
        <f t="shared" si="12"/>
        <v>Other Cities SummaryMerchant Payments (Bill Pay)Paga DStv BP Income</v>
      </c>
      <c r="H812" s="5">
        <v>55604.03</v>
      </c>
      <c r="I812" s="5">
        <v>56728.66</v>
      </c>
      <c r="J812" s="5">
        <v>88874.92</v>
      </c>
    </row>
    <row r="813" spans="1:10" x14ac:dyDescent="0.25">
      <c r="A813" t="s">
        <v>142</v>
      </c>
      <c r="B813" t="s">
        <v>376</v>
      </c>
      <c r="C813">
        <v>6</v>
      </c>
      <c r="D813" t="s">
        <v>49</v>
      </c>
      <c r="E813">
        <v>6</v>
      </c>
      <c r="F813" t="s">
        <v>60</v>
      </c>
      <c r="G813" t="str">
        <f t="shared" si="12"/>
        <v>Other Cities SummaryMerchant Payments (Bill Pay)Paga DStv BP Income - Reversals</v>
      </c>
      <c r="H813" s="5">
        <v>0</v>
      </c>
      <c r="I813" s="5" t="s">
        <v>124</v>
      </c>
      <c r="J813" s="5">
        <v>0</v>
      </c>
    </row>
    <row r="814" spans="1:10" x14ac:dyDescent="0.25">
      <c r="A814" t="s">
        <v>142</v>
      </c>
      <c r="B814" t="s">
        <v>376</v>
      </c>
      <c r="C814">
        <v>6</v>
      </c>
      <c r="D814" t="s">
        <v>49</v>
      </c>
      <c r="E814">
        <v>7</v>
      </c>
      <c r="F814" t="s">
        <v>61</v>
      </c>
      <c r="G814" t="str">
        <f t="shared" si="12"/>
        <v>Other Cities SummaryMerchant Payments (Bill Pay)Agent DStv BP Commission</v>
      </c>
      <c r="H814" s="5">
        <v>39130</v>
      </c>
      <c r="I814" s="5">
        <v>39220</v>
      </c>
      <c r="J814" s="5">
        <v>63000</v>
      </c>
    </row>
    <row r="815" spans="1:10" x14ac:dyDescent="0.25">
      <c r="A815" t="s">
        <v>142</v>
      </c>
      <c r="B815" t="s">
        <v>376</v>
      </c>
      <c r="C815">
        <v>6</v>
      </c>
      <c r="D815" t="s">
        <v>49</v>
      </c>
      <c r="E815">
        <v>7</v>
      </c>
      <c r="F815" t="s">
        <v>62</v>
      </c>
      <c r="G815" t="str">
        <f t="shared" si="12"/>
        <v>Other Cities SummaryMerchant Payments (Bill Pay)Agent DStv BP Commission - Reversals</v>
      </c>
      <c r="H815" s="5">
        <v>0</v>
      </c>
      <c r="I815" s="5" t="s">
        <v>124</v>
      </c>
      <c r="J815" s="5">
        <v>0</v>
      </c>
    </row>
    <row r="816" spans="1:10" x14ac:dyDescent="0.25">
      <c r="A816" t="s">
        <v>142</v>
      </c>
      <c r="B816" t="s">
        <v>376</v>
      </c>
      <c r="C816">
        <v>7</v>
      </c>
      <c r="D816" t="s">
        <v>49</v>
      </c>
      <c r="E816">
        <v>1</v>
      </c>
      <c r="F816" t="s">
        <v>63</v>
      </c>
      <c r="G816" t="str">
        <f t="shared" si="12"/>
        <v>Other Cities SummaryMerchant Payments (Bill Pay)Number of agents performing Gotv</v>
      </c>
      <c r="H816" s="5">
        <v>61</v>
      </c>
      <c r="I816" s="5">
        <v>56</v>
      </c>
      <c r="J816" s="5">
        <v>81</v>
      </c>
    </row>
    <row r="817" spans="1:10" x14ac:dyDescent="0.25">
      <c r="A817" t="s">
        <v>142</v>
      </c>
      <c r="B817" t="s">
        <v>376</v>
      </c>
      <c r="C817">
        <v>7</v>
      </c>
      <c r="D817" t="s">
        <v>49</v>
      </c>
      <c r="E817">
        <v>2</v>
      </c>
      <c r="F817" t="s">
        <v>64</v>
      </c>
      <c r="G817" t="str">
        <f t="shared" si="12"/>
        <v>Other Cities SummaryMerchant Payments (Bill Pay)Churn Agents Gotv BP</v>
      </c>
      <c r="H817" s="5">
        <v>4</v>
      </c>
      <c r="I817" s="5">
        <v>10</v>
      </c>
      <c r="J817" s="5">
        <v>1</v>
      </c>
    </row>
    <row r="818" spans="1:10" x14ac:dyDescent="0.25">
      <c r="A818" t="s">
        <v>142</v>
      </c>
      <c r="B818" t="s">
        <v>376</v>
      </c>
      <c r="C818">
        <v>7</v>
      </c>
      <c r="D818" t="s">
        <v>49</v>
      </c>
      <c r="E818">
        <v>2</v>
      </c>
      <c r="F818" t="s">
        <v>52</v>
      </c>
      <c r="G818" t="str">
        <f t="shared" si="12"/>
        <v xml:space="preserve">Other Cities SummaryMerchant Payments (Bill Pay)New / Fresh Agents BP in Month </v>
      </c>
      <c r="H818" s="5">
        <v>17</v>
      </c>
      <c r="I818" s="5">
        <v>9</v>
      </c>
      <c r="J818" s="5">
        <v>21</v>
      </c>
    </row>
    <row r="819" spans="1:10" x14ac:dyDescent="0.25">
      <c r="A819" t="s">
        <v>142</v>
      </c>
      <c r="B819" t="s">
        <v>376</v>
      </c>
      <c r="C819">
        <v>7</v>
      </c>
      <c r="D819" t="s">
        <v>49</v>
      </c>
      <c r="E819">
        <v>3</v>
      </c>
      <c r="F819" t="s">
        <v>65</v>
      </c>
      <c r="G819" t="str">
        <f t="shared" si="12"/>
        <v>Other Cities SummaryMerchant Payments (Bill Pay)Total Gotv BP Volume</v>
      </c>
      <c r="H819" s="5">
        <v>2531</v>
      </c>
      <c r="I819" s="5">
        <v>3376</v>
      </c>
      <c r="J819" s="5">
        <v>5540</v>
      </c>
    </row>
    <row r="820" spans="1:10" x14ac:dyDescent="0.25">
      <c r="A820" t="s">
        <v>142</v>
      </c>
      <c r="B820" t="s">
        <v>376</v>
      </c>
      <c r="C820">
        <v>7</v>
      </c>
      <c r="D820" t="s">
        <v>49</v>
      </c>
      <c r="E820">
        <v>3</v>
      </c>
      <c r="F820" t="s">
        <v>66</v>
      </c>
      <c r="G820" t="str">
        <f t="shared" si="12"/>
        <v>Other Cities SummaryMerchant Payments (Bill Pay)Total Gotv BP Volume - Reversals</v>
      </c>
      <c r="H820" s="5">
        <v>7</v>
      </c>
      <c r="I820" s="5">
        <v>2</v>
      </c>
      <c r="J820" s="5">
        <v>11</v>
      </c>
    </row>
    <row r="821" spans="1:10" x14ac:dyDescent="0.25">
      <c r="A821" t="s">
        <v>142</v>
      </c>
      <c r="B821" t="s">
        <v>376</v>
      </c>
      <c r="C821">
        <v>7</v>
      </c>
      <c r="D821" t="s">
        <v>49</v>
      </c>
      <c r="E821">
        <v>4</v>
      </c>
      <c r="F821" t="s">
        <v>67</v>
      </c>
      <c r="G821" t="str">
        <f t="shared" si="12"/>
        <v>Other Cities SummaryMerchant Payments (Bill Pay)Total Gotv BP Value</v>
      </c>
      <c r="H821" s="5">
        <v>3742000</v>
      </c>
      <c r="I821" s="5">
        <v>4863000</v>
      </c>
      <c r="J821" s="5">
        <v>7946100</v>
      </c>
    </row>
    <row r="822" spans="1:10" x14ac:dyDescent="0.25">
      <c r="A822" t="s">
        <v>142</v>
      </c>
      <c r="B822" t="s">
        <v>376</v>
      </c>
      <c r="C822">
        <v>7</v>
      </c>
      <c r="D822" t="s">
        <v>49</v>
      </c>
      <c r="E822">
        <v>4</v>
      </c>
      <c r="F822" t="s">
        <v>68</v>
      </c>
      <c r="G822" t="str">
        <f t="shared" si="12"/>
        <v>Other Cities SummaryMerchant Payments (Bill Pay)Total Gotv BP Value - Reversals</v>
      </c>
      <c r="H822" s="5">
        <v>-8000</v>
      </c>
      <c r="I822" s="5">
        <v>-3000</v>
      </c>
      <c r="J822" s="5">
        <v>-16000</v>
      </c>
    </row>
    <row r="823" spans="1:10" x14ac:dyDescent="0.25">
      <c r="A823" t="s">
        <v>142</v>
      </c>
      <c r="B823" t="s">
        <v>376</v>
      </c>
      <c r="C823">
        <v>7</v>
      </c>
      <c r="D823" t="s">
        <v>49</v>
      </c>
      <c r="E823">
        <v>5</v>
      </c>
      <c r="F823" t="s">
        <v>69</v>
      </c>
      <c r="G823" t="str">
        <f t="shared" si="12"/>
        <v>Other Cities SummaryMerchant Payments (Bill Pay)Average Value of Gotv BP</v>
      </c>
      <c r="H823" s="5">
        <v>1478.47</v>
      </c>
      <c r="I823" s="5">
        <v>1440.46</v>
      </c>
      <c r="J823" s="5">
        <v>1434.31</v>
      </c>
    </row>
    <row r="824" spans="1:10" x14ac:dyDescent="0.25">
      <c r="A824" t="s">
        <v>142</v>
      </c>
      <c r="B824" t="s">
        <v>376</v>
      </c>
      <c r="C824">
        <v>7</v>
      </c>
      <c r="D824" t="s">
        <v>49</v>
      </c>
      <c r="E824">
        <v>5</v>
      </c>
      <c r="F824" t="s">
        <v>70</v>
      </c>
      <c r="G824" t="str">
        <f t="shared" si="12"/>
        <v>Other Cities SummaryMerchant Payments (Bill Pay)Average Value of Gotv BP - Reversals</v>
      </c>
      <c r="H824" s="5">
        <v>-1142.8599999999999</v>
      </c>
      <c r="I824" s="5">
        <v>-1500</v>
      </c>
      <c r="J824" s="5">
        <v>-1454.55</v>
      </c>
    </row>
    <row r="825" spans="1:10" x14ac:dyDescent="0.25">
      <c r="A825" t="s">
        <v>142</v>
      </c>
      <c r="B825" t="s">
        <v>376</v>
      </c>
      <c r="C825">
        <v>7</v>
      </c>
      <c r="D825" t="s">
        <v>49</v>
      </c>
      <c r="E825">
        <v>6</v>
      </c>
      <c r="F825" t="s">
        <v>71</v>
      </c>
      <c r="G825" t="str">
        <f t="shared" si="12"/>
        <v>Other Cities SummaryMerchant Payments (Bill Pay)Paga Gotv BP Income</v>
      </c>
      <c r="H825" s="5">
        <v>87830</v>
      </c>
      <c r="I825" s="5">
        <v>116140</v>
      </c>
      <c r="J825" s="5">
        <v>190201</v>
      </c>
    </row>
    <row r="826" spans="1:10" x14ac:dyDescent="0.25">
      <c r="A826" t="s">
        <v>142</v>
      </c>
      <c r="B826" t="s">
        <v>376</v>
      </c>
      <c r="C826">
        <v>7</v>
      </c>
      <c r="D826" t="s">
        <v>49</v>
      </c>
      <c r="E826">
        <v>6</v>
      </c>
      <c r="F826" t="s">
        <v>72</v>
      </c>
      <c r="G826" t="str">
        <f t="shared" si="12"/>
        <v>Other Cities SummaryMerchant Payments (Bill Pay)Paga Gotv BP Income - Reversals</v>
      </c>
      <c r="H826" s="5">
        <v>-150</v>
      </c>
      <c r="I826" s="5">
        <v>0</v>
      </c>
      <c r="J826" s="5">
        <v>0</v>
      </c>
    </row>
    <row r="827" spans="1:10" x14ac:dyDescent="0.25">
      <c r="A827" t="s">
        <v>142</v>
      </c>
      <c r="B827" t="s">
        <v>376</v>
      </c>
      <c r="C827">
        <v>7</v>
      </c>
      <c r="D827" t="s">
        <v>49</v>
      </c>
      <c r="E827">
        <v>7</v>
      </c>
      <c r="F827" t="s">
        <v>73</v>
      </c>
      <c r="G827" t="str">
        <f t="shared" si="12"/>
        <v>Other Cities SummaryMerchant Payments (Bill Pay)Agent Gotv BP Commission</v>
      </c>
      <c r="H827" s="5">
        <v>52420</v>
      </c>
      <c r="I827" s="5">
        <v>69670</v>
      </c>
      <c r="J827" s="5">
        <v>113160</v>
      </c>
    </row>
    <row r="828" spans="1:10" x14ac:dyDescent="0.25">
      <c r="A828" t="s">
        <v>142</v>
      </c>
      <c r="B828" t="s">
        <v>376</v>
      </c>
      <c r="C828">
        <v>7</v>
      </c>
      <c r="D828" t="s">
        <v>49</v>
      </c>
      <c r="E828">
        <v>7</v>
      </c>
      <c r="F828" t="s">
        <v>74</v>
      </c>
      <c r="G828" t="str">
        <f t="shared" si="12"/>
        <v>Other Cities SummaryMerchant Payments (Bill Pay)Agent Gotv BP Commission - Reversals</v>
      </c>
      <c r="H828" s="5">
        <v>-100</v>
      </c>
      <c r="I828" s="5">
        <v>0</v>
      </c>
      <c r="J828" s="5">
        <v>0</v>
      </c>
    </row>
    <row r="829" spans="1:10" x14ac:dyDescent="0.25">
      <c r="A829" t="s">
        <v>142</v>
      </c>
      <c r="B829" t="s">
        <v>376</v>
      </c>
      <c r="C829">
        <v>8</v>
      </c>
      <c r="D829" t="s">
        <v>49</v>
      </c>
      <c r="E829">
        <v>1</v>
      </c>
      <c r="F829" t="s">
        <v>75</v>
      </c>
      <c r="G829" t="str">
        <f t="shared" si="12"/>
        <v>Other Cities SummaryMerchant Payments (Bill Pay)Number of agents performing Startimes</v>
      </c>
      <c r="H829" s="5">
        <v>39</v>
      </c>
      <c r="I829" s="5">
        <v>42</v>
      </c>
      <c r="J829" s="5">
        <v>59</v>
      </c>
    </row>
    <row r="830" spans="1:10" x14ac:dyDescent="0.25">
      <c r="A830" t="s">
        <v>142</v>
      </c>
      <c r="B830" t="s">
        <v>376</v>
      </c>
      <c r="C830">
        <v>8</v>
      </c>
      <c r="D830" t="s">
        <v>49</v>
      </c>
      <c r="E830">
        <v>2</v>
      </c>
      <c r="F830" t="s">
        <v>76</v>
      </c>
      <c r="G830" t="str">
        <f t="shared" si="12"/>
        <v>Other Cities SummaryMerchant Payments (Bill Pay)Churn Agents Startimes BP</v>
      </c>
      <c r="H830" s="5">
        <v>8</v>
      </c>
      <c r="I830" s="5">
        <v>4</v>
      </c>
      <c r="J830" s="5">
        <v>0</v>
      </c>
    </row>
    <row r="831" spans="1:10" x14ac:dyDescent="0.25">
      <c r="A831" t="s">
        <v>142</v>
      </c>
      <c r="B831" t="s">
        <v>376</v>
      </c>
      <c r="C831">
        <v>8</v>
      </c>
      <c r="D831" t="s">
        <v>49</v>
      </c>
      <c r="E831">
        <v>2</v>
      </c>
      <c r="F831" t="s">
        <v>52</v>
      </c>
      <c r="G831" t="str">
        <f t="shared" si="12"/>
        <v xml:space="preserve">Other Cities SummaryMerchant Payments (Bill Pay)New / Fresh Agents BP in Month </v>
      </c>
      <c r="H831" s="5">
        <v>15</v>
      </c>
      <c r="I831" s="5">
        <v>13</v>
      </c>
      <c r="J831" s="5">
        <v>22</v>
      </c>
    </row>
    <row r="832" spans="1:10" x14ac:dyDescent="0.25">
      <c r="A832" t="s">
        <v>142</v>
      </c>
      <c r="B832" t="s">
        <v>376</v>
      </c>
      <c r="C832">
        <v>8</v>
      </c>
      <c r="D832" t="s">
        <v>49</v>
      </c>
      <c r="E832">
        <v>3</v>
      </c>
      <c r="F832" t="s">
        <v>77</v>
      </c>
      <c r="G832" t="str">
        <f t="shared" si="12"/>
        <v>Other Cities SummaryMerchant Payments (Bill Pay)Total Startimes BP Volume</v>
      </c>
      <c r="H832" s="5">
        <v>593</v>
      </c>
      <c r="I832" s="5">
        <v>558</v>
      </c>
      <c r="J832" s="5">
        <v>2065</v>
      </c>
    </row>
    <row r="833" spans="1:10" x14ac:dyDescent="0.25">
      <c r="A833" t="s">
        <v>142</v>
      </c>
      <c r="B833" t="s">
        <v>376</v>
      </c>
      <c r="C833">
        <v>8</v>
      </c>
      <c r="D833" t="s">
        <v>49</v>
      </c>
      <c r="E833">
        <v>4</v>
      </c>
      <c r="F833" t="s">
        <v>79</v>
      </c>
      <c r="G833" t="str">
        <f t="shared" si="12"/>
        <v>Other Cities SummaryMerchant Payments (Bill Pay)Total Startimes BP Value</v>
      </c>
      <c r="H833" s="5">
        <v>754400</v>
      </c>
      <c r="I833" s="5">
        <v>713400</v>
      </c>
      <c r="J833" s="5">
        <v>2595800</v>
      </c>
    </row>
    <row r="834" spans="1:10" x14ac:dyDescent="0.25">
      <c r="A834" t="s">
        <v>142</v>
      </c>
      <c r="B834" t="s">
        <v>376</v>
      </c>
      <c r="C834">
        <v>8</v>
      </c>
      <c r="D834" t="s">
        <v>49</v>
      </c>
      <c r="E834">
        <v>5</v>
      </c>
      <c r="F834" t="s">
        <v>81</v>
      </c>
      <c r="G834" t="str">
        <f t="shared" si="12"/>
        <v>Other Cities SummaryMerchant Payments (Bill Pay)Average Value of Startimes BP</v>
      </c>
      <c r="H834" s="5">
        <v>1272.18</v>
      </c>
      <c r="I834" s="5">
        <v>1278.49</v>
      </c>
      <c r="J834" s="5">
        <v>1257.05</v>
      </c>
    </row>
    <row r="835" spans="1:10" x14ac:dyDescent="0.25">
      <c r="A835" t="s">
        <v>142</v>
      </c>
      <c r="B835" t="s">
        <v>376</v>
      </c>
      <c r="C835">
        <v>8</v>
      </c>
      <c r="D835" t="s">
        <v>49</v>
      </c>
      <c r="E835">
        <v>6</v>
      </c>
      <c r="F835" t="s">
        <v>83</v>
      </c>
      <c r="G835" t="str">
        <f t="shared" ref="G835:G898" si="13">B835&amp;D835&amp;F835</f>
        <v>Other Cities SummaryMerchant Payments (Bill Pay)Paga Startimes BP Income</v>
      </c>
      <c r="H835" s="5">
        <v>731768</v>
      </c>
      <c r="I835" s="5">
        <v>691998</v>
      </c>
      <c r="J835" s="5">
        <v>2517926</v>
      </c>
    </row>
    <row r="836" spans="1:10" x14ac:dyDescent="0.25">
      <c r="A836" t="s">
        <v>142</v>
      </c>
      <c r="B836" t="s">
        <v>376</v>
      </c>
      <c r="C836">
        <v>8</v>
      </c>
      <c r="D836" t="s">
        <v>49</v>
      </c>
      <c r="E836">
        <v>7</v>
      </c>
      <c r="F836" t="s">
        <v>85</v>
      </c>
      <c r="G836" t="str">
        <f t="shared" si="13"/>
        <v>Other Cities SummaryMerchant Payments (Bill Pay)Agent Startimes BP Commission</v>
      </c>
      <c r="H836" s="5">
        <v>22632</v>
      </c>
      <c r="I836" s="5">
        <v>21402</v>
      </c>
      <c r="J836" s="5">
        <v>77874</v>
      </c>
    </row>
    <row r="837" spans="1:10" x14ac:dyDescent="0.25">
      <c r="A837" t="s">
        <v>142</v>
      </c>
      <c r="B837" t="s">
        <v>376</v>
      </c>
      <c r="C837">
        <v>9</v>
      </c>
      <c r="D837" t="s">
        <v>49</v>
      </c>
      <c r="E837">
        <v>1</v>
      </c>
      <c r="F837" t="s">
        <v>87</v>
      </c>
      <c r="G837" t="str">
        <f t="shared" si="13"/>
        <v>Other Cities SummaryMerchant Payments (Bill Pay)Number of agents performing Other</v>
      </c>
      <c r="H837" s="5">
        <v>5</v>
      </c>
      <c r="I837" s="5">
        <v>5</v>
      </c>
      <c r="J837" s="5">
        <v>4</v>
      </c>
    </row>
    <row r="838" spans="1:10" x14ac:dyDescent="0.25">
      <c r="A838" t="s">
        <v>142</v>
      </c>
      <c r="B838" t="s">
        <v>376</v>
      </c>
      <c r="C838">
        <v>9</v>
      </c>
      <c r="D838" t="s">
        <v>49</v>
      </c>
      <c r="E838">
        <v>2</v>
      </c>
      <c r="F838" t="s">
        <v>88</v>
      </c>
      <c r="G838" t="str">
        <f t="shared" si="13"/>
        <v>Other Cities SummaryMerchant Payments (Bill Pay)Churn Agents Other BP</v>
      </c>
      <c r="H838" s="5">
        <v>2</v>
      </c>
      <c r="I838" s="5">
        <v>1</v>
      </c>
      <c r="J838" s="5">
        <v>1</v>
      </c>
    </row>
    <row r="839" spans="1:10" x14ac:dyDescent="0.25">
      <c r="A839" t="s">
        <v>142</v>
      </c>
      <c r="B839" t="s">
        <v>376</v>
      </c>
      <c r="C839">
        <v>9</v>
      </c>
      <c r="D839" t="s">
        <v>49</v>
      </c>
      <c r="E839">
        <v>2</v>
      </c>
      <c r="F839" t="s">
        <v>52</v>
      </c>
      <c r="G839" t="str">
        <f t="shared" si="13"/>
        <v xml:space="preserve">Other Cities SummaryMerchant Payments (Bill Pay)New / Fresh Agents BP in Month </v>
      </c>
      <c r="H839" s="5">
        <v>5</v>
      </c>
      <c r="I839" s="5">
        <v>3</v>
      </c>
      <c r="J839" s="5">
        <v>1</v>
      </c>
    </row>
    <row r="840" spans="1:10" x14ac:dyDescent="0.25">
      <c r="A840" t="s">
        <v>142</v>
      </c>
      <c r="B840" t="s">
        <v>376</v>
      </c>
      <c r="C840">
        <v>9</v>
      </c>
      <c r="D840" t="s">
        <v>49</v>
      </c>
      <c r="E840">
        <v>3</v>
      </c>
      <c r="F840" t="s">
        <v>89</v>
      </c>
      <c r="G840" t="str">
        <f t="shared" si="13"/>
        <v>Other Cities SummaryMerchant Payments (Bill Pay)Total Other BP Volume</v>
      </c>
      <c r="H840" s="5">
        <v>8</v>
      </c>
      <c r="I840" s="5">
        <v>5</v>
      </c>
      <c r="J840" s="5">
        <v>9</v>
      </c>
    </row>
    <row r="841" spans="1:10" x14ac:dyDescent="0.25">
      <c r="A841" t="s">
        <v>142</v>
      </c>
      <c r="B841" t="s">
        <v>376</v>
      </c>
      <c r="C841">
        <v>9</v>
      </c>
      <c r="D841" t="s">
        <v>49</v>
      </c>
      <c r="E841">
        <v>3</v>
      </c>
      <c r="F841" t="s">
        <v>90</v>
      </c>
      <c r="G841" t="str">
        <f t="shared" si="13"/>
        <v>Other Cities SummaryMerchant Payments (Bill Pay)Total Other BP Volume - Reversals</v>
      </c>
      <c r="H841" s="5" t="s">
        <v>124</v>
      </c>
      <c r="I841" s="5" t="s">
        <v>124</v>
      </c>
      <c r="J841" s="5">
        <v>0</v>
      </c>
    </row>
    <row r="842" spans="1:10" x14ac:dyDescent="0.25">
      <c r="A842" t="s">
        <v>142</v>
      </c>
      <c r="B842" t="s">
        <v>376</v>
      </c>
      <c r="C842">
        <v>9</v>
      </c>
      <c r="D842" t="s">
        <v>49</v>
      </c>
      <c r="E842">
        <v>4</v>
      </c>
      <c r="F842" t="s">
        <v>91</v>
      </c>
      <c r="G842" t="str">
        <f t="shared" si="13"/>
        <v>Other Cities SummaryMerchant Payments (Bill Pay)Total Other BP Value</v>
      </c>
      <c r="H842" s="5">
        <v>57000</v>
      </c>
      <c r="I842" s="5">
        <v>24500</v>
      </c>
      <c r="J842" s="5">
        <v>35000</v>
      </c>
    </row>
    <row r="843" spans="1:10" x14ac:dyDescent="0.25">
      <c r="A843" t="s">
        <v>142</v>
      </c>
      <c r="B843" t="s">
        <v>376</v>
      </c>
      <c r="C843">
        <v>9</v>
      </c>
      <c r="D843" t="s">
        <v>49</v>
      </c>
      <c r="E843">
        <v>4</v>
      </c>
      <c r="F843" t="s">
        <v>92</v>
      </c>
      <c r="G843" t="str">
        <f t="shared" si="13"/>
        <v>Other Cities SummaryMerchant Payments (Bill Pay)Total Other BP Value - Reversals</v>
      </c>
      <c r="H843" s="5" t="s">
        <v>124</v>
      </c>
      <c r="I843" s="5" t="s">
        <v>124</v>
      </c>
      <c r="J843" s="5">
        <v>0</v>
      </c>
    </row>
    <row r="844" spans="1:10" x14ac:dyDescent="0.25">
      <c r="A844" t="s">
        <v>142</v>
      </c>
      <c r="B844" t="s">
        <v>376</v>
      </c>
      <c r="C844">
        <v>9</v>
      </c>
      <c r="D844" t="s">
        <v>49</v>
      </c>
      <c r="E844">
        <v>5</v>
      </c>
      <c r="F844" t="s">
        <v>93</v>
      </c>
      <c r="G844" t="str">
        <f t="shared" si="13"/>
        <v>Other Cities SummaryMerchant Payments (Bill Pay)Average Value of Other BP</v>
      </c>
      <c r="H844" s="5">
        <v>7125</v>
      </c>
      <c r="I844" s="5">
        <v>4900</v>
      </c>
      <c r="J844" s="5">
        <v>3888.89</v>
      </c>
    </row>
    <row r="845" spans="1:10" x14ac:dyDescent="0.25">
      <c r="A845" t="s">
        <v>142</v>
      </c>
      <c r="B845" t="s">
        <v>376</v>
      </c>
      <c r="C845">
        <v>9</v>
      </c>
      <c r="D845" t="s">
        <v>49</v>
      </c>
      <c r="E845">
        <v>5</v>
      </c>
      <c r="F845" t="s">
        <v>94</v>
      </c>
      <c r="G845" t="str">
        <f t="shared" si="13"/>
        <v>Other Cities SummaryMerchant Payments (Bill Pay)Average Value of Other BP - Reversals</v>
      </c>
      <c r="H845" s="5" t="s">
        <v>124</v>
      </c>
      <c r="I845" s="5" t="s">
        <v>124</v>
      </c>
      <c r="J845" s="5">
        <v>0</v>
      </c>
    </row>
    <row r="846" spans="1:10" x14ac:dyDescent="0.25">
      <c r="A846" t="s">
        <v>142</v>
      </c>
      <c r="B846" t="s">
        <v>376</v>
      </c>
      <c r="C846">
        <v>9</v>
      </c>
      <c r="D846" t="s">
        <v>49</v>
      </c>
      <c r="E846">
        <v>6</v>
      </c>
      <c r="F846" t="s">
        <v>95</v>
      </c>
      <c r="G846" t="str">
        <f t="shared" si="13"/>
        <v>Other Cities SummaryMerchant Payments (Bill Pay)Paga Other BP Income</v>
      </c>
      <c r="H846" s="5">
        <v>364.72</v>
      </c>
      <c r="I846" s="5">
        <v>1073.68</v>
      </c>
      <c r="J846" s="5">
        <v>1073.68</v>
      </c>
    </row>
    <row r="847" spans="1:10" x14ac:dyDescent="0.25">
      <c r="A847" t="s">
        <v>142</v>
      </c>
      <c r="B847" t="s">
        <v>376</v>
      </c>
      <c r="C847">
        <v>9</v>
      </c>
      <c r="D847" t="s">
        <v>49</v>
      </c>
      <c r="E847">
        <v>6</v>
      </c>
      <c r="F847" t="s">
        <v>96</v>
      </c>
      <c r="G847" t="str">
        <f t="shared" si="13"/>
        <v>Other Cities SummaryMerchant Payments (Bill Pay)Paga Other BP Income - Reversals</v>
      </c>
      <c r="H847" s="5" t="s">
        <v>124</v>
      </c>
      <c r="I847" s="5" t="s">
        <v>124</v>
      </c>
      <c r="J847" s="5">
        <v>0</v>
      </c>
    </row>
    <row r="848" spans="1:10" x14ac:dyDescent="0.25">
      <c r="A848" t="s">
        <v>142</v>
      </c>
      <c r="B848" t="s">
        <v>376</v>
      </c>
      <c r="C848">
        <v>9</v>
      </c>
      <c r="D848" t="s">
        <v>49</v>
      </c>
      <c r="E848">
        <v>7</v>
      </c>
      <c r="F848" t="s">
        <v>97</v>
      </c>
      <c r="G848" t="str">
        <f t="shared" si="13"/>
        <v>Other Cities SummaryMerchant Payments (Bill Pay)Agent Other BP Commission</v>
      </c>
      <c r="H848" s="5">
        <v>490</v>
      </c>
      <c r="I848" s="5">
        <v>230</v>
      </c>
      <c r="J848" s="5">
        <v>400</v>
      </c>
    </row>
    <row r="849" spans="1:10" x14ac:dyDescent="0.25">
      <c r="A849" t="s">
        <v>142</v>
      </c>
      <c r="B849" t="s">
        <v>376</v>
      </c>
      <c r="C849">
        <v>9</v>
      </c>
      <c r="D849" t="s">
        <v>49</v>
      </c>
      <c r="E849">
        <v>7</v>
      </c>
      <c r="F849" t="s">
        <v>98</v>
      </c>
      <c r="G849" t="str">
        <f t="shared" si="13"/>
        <v>Other Cities SummaryMerchant Payments (Bill Pay)Agent Other BP Commission - Reversals</v>
      </c>
      <c r="H849" s="5" t="s">
        <v>124</v>
      </c>
      <c r="I849" s="5" t="s">
        <v>124</v>
      </c>
      <c r="J849" s="5">
        <v>0</v>
      </c>
    </row>
    <row r="850" spans="1:10" x14ac:dyDescent="0.25">
      <c r="A850" t="s">
        <v>142</v>
      </c>
      <c r="B850" t="s">
        <v>376</v>
      </c>
      <c r="C850">
        <v>10</v>
      </c>
      <c r="D850" t="s">
        <v>99</v>
      </c>
      <c r="E850">
        <v>1</v>
      </c>
      <c r="F850" t="s">
        <v>100</v>
      </c>
      <c r="G850" t="str">
        <f t="shared" si="13"/>
        <v>Other Cities SummaryAirtimeNumber of Agents performing Airtime on Transaction</v>
      </c>
      <c r="H850" s="5">
        <v>130</v>
      </c>
      <c r="I850" s="5">
        <v>141</v>
      </c>
      <c r="J850" s="5">
        <v>151</v>
      </c>
    </row>
    <row r="851" spans="1:10" x14ac:dyDescent="0.25">
      <c r="A851" t="s">
        <v>142</v>
      </c>
      <c r="B851" t="s">
        <v>376</v>
      </c>
      <c r="C851">
        <v>10</v>
      </c>
      <c r="D851" t="s">
        <v>99</v>
      </c>
      <c r="E851">
        <v>2</v>
      </c>
      <c r="F851" t="s">
        <v>101</v>
      </c>
      <c r="G851" t="str">
        <f t="shared" si="13"/>
        <v>Other Cities SummaryAirtimeChurn Agents Airtime</v>
      </c>
      <c r="H851" s="5">
        <v>21</v>
      </c>
      <c r="I851" s="5">
        <v>12</v>
      </c>
      <c r="J851" s="5">
        <v>13</v>
      </c>
    </row>
    <row r="852" spans="1:10" x14ac:dyDescent="0.25">
      <c r="A852" t="s">
        <v>142</v>
      </c>
      <c r="B852" t="s">
        <v>376</v>
      </c>
      <c r="C852">
        <v>10</v>
      </c>
      <c r="D852" t="s">
        <v>99</v>
      </c>
      <c r="E852">
        <v>2</v>
      </c>
      <c r="F852" t="s">
        <v>102</v>
      </c>
      <c r="G852" t="str">
        <f t="shared" si="13"/>
        <v xml:space="preserve">Other Cities SummaryAirtimeNew / Fresh Agents Airtime in Month </v>
      </c>
      <c r="H852" s="5">
        <v>14</v>
      </c>
      <c r="I852" s="5">
        <v>18</v>
      </c>
      <c r="J852" s="5">
        <v>13</v>
      </c>
    </row>
    <row r="853" spans="1:10" x14ac:dyDescent="0.25">
      <c r="A853" t="s">
        <v>142</v>
      </c>
      <c r="B853" t="s">
        <v>376</v>
      </c>
      <c r="C853">
        <v>10</v>
      </c>
      <c r="D853" t="s">
        <v>99</v>
      </c>
      <c r="E853">
        <v>3</v>
      </c>
      <c r="F853" t="s">
        <v>103</v>
      </c>
      <c r="G853" t="str">
        <f t="shared" si="13"/>
        <v>Other Cities SummaryAirtimeTotal Airtime Volume</v>
      </c>
      <c r="H853" s="5">
        <v>2261</v>
      </c>
      <c r="I853" s="5">
        <v>2480</v>
      </c>
      <c r="J853" s="5">
        <v>2578</v>
      </c>
    </row>
    <row r="854" spans="1:10" x14ac:dyDescent="0.25">
      <c r="A854" t="s">
        <v>142</v>
      </c>
      <c r="B854" t="s">
        <v>376</v>
      </c>
      <c r="C854">
        <v>10</v>
      </c>
      <c r="D854" t="s">
        <v>99</v>
      </c>
      <c r="E854">
        <v>3</v>
      </c>
      <c r="F854" t="s">
        <v>104</v>
      </c>
      <c r="G854" t="str">
        <f t="shared" si="13"/>
        <v>Other Cities SummaryAirtimeTotal Airtime Volume - Reversal</v>
      </c>
      <c r="H854" s="5">
        <v>1</v>
      </c>
      <c r="I854" s="5">
        <v>2</v>
      </c>
      <c r="J854" s="5">
        <v>56</v>
      </c>
    </row>
    <row r="855" spans="1:10" x14ac:dyDescent="0.25">
      <c r="A855" t="s">
        <v>142</v>
      </c>
      <c r="B855" t="s">
        <v>376</v>
      </c>
      <c r="C855">
        <v>10</v>
      </c>
      <c r="D855" t="s">
        <v>99</v>
      </c>
      <c r="E855">
        <v>4</v>
      </c>
      <c r="F855" t="s">
        <v>105</v>
      </c>
      <c r="G855" t="str">
        <f t="shared" si="13"/>
        <v>Other Cities SummaryAirtimeTotal Airtime Value</v>
      </c>
      <c r="H855" s="5">
        <v>1343495.46</v>
      </c>
      <c r="I855" s="5">
        <v>1559510.75</v>
      </c>
      <c r="J855" s="5">
        <v>1674616.39</v>
      </c>
    </row>
    <row r="856" spans="1:10" x14ac:dyDescent="0.25">
      <c r="A856" t="s">
        <v>142</v>
      </c>
      <c r="B856" t="s">
        <v>376</v>
      </c>
      <c r="C856">
        <v>10</v>
      </c>
      <c r="D856" t="s">
        <v>99</v>
      </c>
      <c r="E856">
        <v>4</v>
      </c>
      <c r="F856" t="s">
        <v>106</v>
      </c>
      <c r="G856" t="str">
        <f t="shared" si="13"/>
        <v>Other Cities SummaryAirtimeTotal Airtime Value - Reversals</v>
      </c>
      <c r="H856" s="5">
        <v>-500</v>
      </c>
      <c r="I856" s="5">
        <v>-2000</v>
      </c>
      <c r="J856" s="5">
        <v>-32200</v>
      </c>
    </row>
    <row r="857" spans="1:10" x14ac:dyDescent="0.25">
      <c r="A857" t="s">
        <v>142</v>
      </c>
      <c r="B857" t="s">
        <v>376</v>
      </c>
      <c r="C857">
        <v>10</v>
      </c>
      <c r="D857" t="s">
        <v>99</v>
      </c>
      <c r="E857">
        <v>5</v>
      </c>
      <c r="F857" t="s">
        <v>107</v>
      </c>
      <c r="G857" t="str">
        <f t="shared" si="13"/>
        <v>Other Cities SummaryAirtimeAverage Value of Airtime</v>
      </c>
      <c r="H857" s="5">
        <v>594.20000000000005</v>
      </c>
      <c r="I857" s="5">
        <v>628.83000000000004</v>
      </c>
      <c r="J857" s="5">
        <v>649.58000000000004</v>
      </c>
    </row>
    <row r="858" spans="1:10" x14ac:dyDescent="0.25">
      <c r="A858" t="s">
        <v>142</v>
      </c>
      <c r="B858" t="s">
        <v>376</v>
      </c>
      <c r="C858">
        <v>10</v>
      </c>
      <c r="D858" t="s">
        <v>99</v>
      </c>
      <c r="E858">
        <v>5</v>
      </c>
      <c r="F858" t="s">
        <v>108</v>
      </c>
      <c r="G858" t="str">
        <f t="shared" si="13"/>
        <v>Other Cities SummaryAirtimeAverage Value of Airtime - Reversals</v>
      </c>
      <c r="H858" s="5">
        <v>-500</v>
      </c>
      <c r="I858" s="5">
        <v>-1000</v>
      </c>
      <c r="J858" s="5">
        <v>-575</v>
      </c>
    </row>
    <row r="859" spans="1:10" x14ac:dyDescent="0.25">
      <c r="A859" t="s">
        <v>142</v>
      </c>
      <c r="B859" t="s">
        <v>376</v>
      </c>
      <c r="C859">
        <v>10</v>
      </c>
      <c r="D859" t="s">
        <v>99</v>
      </c>
      <c r="E859">
        <v>6</v>
      </c>
      <c r="F859" t="s">
        <v>109</v>
      </c>
      <c r="G859" t="str">
        <f t="shared" si="13"/>
        <v>Other Cities SummaryAirtimePaga Airtime Income</v>
      </c>
      <c r="H859" s="5">
        <v>34125.31</v>
      </c>
      <c r="I859" s="5">
        <v>37737.78</v>
      </c>
      <c r="J859" s="5">
        <v>62992.43</v>
      </c>
    </row>
    <row r="860" spans="1:10" x14ac:dyDescent="0.25">
      <c r="A860" t="s">
        <v>142</v>
      </c>
      <c r="B860" t="s">
        <v>376</v>
      </c>
      <c r="C860">
        <v>10</v>
      </c>
      <c r="D860" t="s">
        <v>99</v>
      </c>
      <c r="E860">
        <v>6</v>
      </c>
      <c r="F860" t="s">
        <v>110</v>
      </c>
      <c r="G860" t="str">
        <f t="shared" si="13"/>
        <v>Other Cities SummaryAirtimePaga Airtime Income - Reversals</v>
      </c>
      <c r="H860" s="5">
        <v>-25</v>
      </c>
      <c r="I860" s="5">
        <v>-55</v>
      </c>
      <c r="J860" s="5">
        <v>-1695</v>
      </c>
    </row>
    <row r="861" spans="1:10" x14ac:dyDescent="0.25">
      <c r="A861" t="s">
        <v>142</v>
      </c>
      <c r="B861" t="s">
        <v>376</v>
      </c>
      <c r="C861">
        <v>10</v>
      </c>
      <c r="D861" t="s">
        <v>99</v>
      </c>
      <c r="E861">
        <v>7</v>
      </c>
      <c r="F861" t="s">
        <v>111</v>
      </c>
      <c r="G861" t="str">
        <f t="shared" si="13"/>
        <v>Other Cities SummaryAirtimeAgent Airtime Commission</v>
      </c>
      <c r="H861" s="5">
        <v>67199.77</v>
      </c>
      <c r="I861" s="5">
        <v>78075.539999999994</v>
      </c>
      <c r="J861" s="5">
        <v>62575.07</v>
      </c>
    </row>
    <row r="862" spans="1:10" x14ac:dyDescent="0.25">
      <c r="A862" t="s">
        <v>142</v>
      </c>
      <c r="B862" t="s">
        <v>376</v>
      </c>
      <c r="C862">
        <v>10</v>
      </c>
      <c r="D862" t="s">
        <v>99</v>
      </c>
      <c r="E862">
        <v>7</v>
      </c>
      <c r="F862" t="s">
        <v>112</v>
      </c>
      <c r="G862" t="str">
        <f t="shared" si="13"/>
        <v>Other Cities SummaryAirtimeAgent Airtime Commission - Reversals</v>
      </c>
      <c r="H862" s="5">
        <v>0</v>
      </c>
      <c r="I862" s="5">
        <v>0</v>
      </c>
      <c r="J862" s="5">
        <v>0</v>
      </c>
    </row>
    <row r="863" spans="1:10" x14ac:dyDescent="0.25">
      <c r="A863" t="s">
        <v>143</v>
      </c>
      <c r="B863" t="s">
        <v>376</v>
      </c>
      <c r="C863">
        <v>1</v>
      </c>
      <c r="D863" t="s">
        <v>4</v>
      </c>
      <c r="E863">
        <v>1</v>
      </c>
      <c r="F863" t="s">
        <v>5</v>
      </c>
      <c r="G863" t="str">
        <f t="shared" si="13"/>
        <v>Other Cities SummaryAgent Network Sales# of Approved Agents in Total</v>
      </c>
      <c r="H863" s="5">
        <v>7238</v>
      </c>
      <c r="I863" s="5">
        <v>7453</v>
      </c>
      <c r="J863" s="5">
        <v>7743</v>
      </c>
    </row>
    <row r="864" spans="1:10" x14ac:dyDescent="0.25">
      <c r="A864" t="s">
        <v>143</v>
      </c>
      <c r="B864" t="s">
        <v>376</v>
      </c>
      <c r="C864">
        <v>1</v>
      </c>
      <c r="D864" t="s">
        <v>4</v>
      </c>
      <c r="E864">
        <v>2</v>
      </c>
      <c r="F864" t="s">
        <v>6</v>
      </c>
      <c r="G864" t="str">
        <f t="shared" si="13"/>
        <v>Other Cities SummaryAgent Network SalesActive Agents in total (at least 1 transactions in the month)</v>
      </c>
      <c r="H864" s="5">
        <v>4187</v>
      </c>
      <c r="I864" s="5">
        <v>4293</v>
      </c>
      <c r="J864" s="5">
        <v>4502</v>
      </c>
    </row>
    <row r="865" spans="1:10" x14ac:dyDescent="0.25">
      <c r="A865" t="s">
        <v>143</v>
      </c>
      <c r="B865" t="s">
        <v>376</v>
      </c>
      <c r="C865">
        <v>1</v>
      </c>
      <c r="D865" t="s">
        <v>4</v>
      </c>
      <c r="E865">
        <v>2</v>
      </c>
      <c r="F865" t="s">
        <v>7</v>
      </c>
      <c r="G865" t="str">
        <f t="shared" si="13"/>
        <v>Other Cities SummaryAgent Network SalesActive Agents in total (at least 5 transactions in the month)</v>
      </c>
      <c r="H865" s="5">
        <v>3624</v>
      </c>
      <c r="I865" s="5">
        <v>3694</v>
      </c>
      <c r="J865" s="5">
        <v>3949</v>
      </c>
    </row>
    <row r="866" spans="1:10" x14ac:dyDescent="0.25">
      <c r="A866" t="s">
        <v>143</v>
      </c>
      <c r="B866" t="s">
        <v>376</v>
      </c>
      <c r="C866">
        <v>1</v>
      </c>
      <c r="D866" t="s">
        <v>4</v>
      </c>
      <c r="E866">
        <v>2</v>
      </c>
      <c r="F866" t="s">
        <v>8</v>
      </c>
      <c r="G866" t="str">
        <f t="shared" si="13"/>
        <v>Other Cities SummaryAgent Network SalesFresh Active Agents in total (at least 1 transactions in the month)</v>
      </c>
      <c r="H866" s="5">
        <v>369</v>
      </c>
      <c r="I866" s="5">
        <v>440</v>
      </c>
      <c r="J866" s="5">
        <v>472</v>
      </c>
    </row>
    <row r="867" spans="1:10" x14ac:dyDescent="0.25">
      <c r="A867" t="s">
        <v>143</v>
      </c>
      <c r="B867" t="s">
        <v>376</v>
      </c>
      <c r="C867">
        <v>1</v>
      </c>
      <c r="D867" t="s">
        <v>4</v>
      </c>
      <c r="E867">
        <v>2</v>
      </c>
      <c r="F867" t="s">
        <v>9</v>
      </c>
      <c r="G867" t="str">
        <f t="shared" si="13"/>
        <v>Other Cities SummaryAgent Network SalesFresh Active Agents in total (at least 5 transactions in the month)</v>
      </c>
      <c r="H867" s="5">
        <v>364</v>
      </c>
      <c r="I867" s="5">
        <v>384</v>
      </c>
      <c r="J867" s="5">
        <v>466</v>
      </c>
    </row>
    <row r="868" spans="1:10" x14ac:dyDescent="0.25">
      <c r="A868" t="s">
        <v>143</v>
      </c>
      <c r="B868" t="s">
        <v>376</v>
      </c>
      <c r="C868">
        <v>1</v>
      </c>
      <c r="D868" t="s">
        <v>4</v>
      </c>
      <c r="E868">
        <v>3</v>
      </c>
      <c r="F868" t="s">
        <v>10</v>
      </c>
      <c r="G868" t="str">
        <f t="shared" si="13"/>
        <v>Other Cities SummaryAgent Network SalesChurn Active Agents (1 txn in Month)</v>
      </c>
      <c r="H868" s="5">
        <v>309</v>
      </c>
      <c r="I868" s="5">
        <v>334</v>
      </c>
      <c r="J868" s="5">
        <v>263</v>
      </c>
    </row>
    <row r="869" spans="1:10" x14ac:dyDescent="0.25">
      <c r="A869" t="s">
        <v>143</v>
      </c>
      <c r="B869" t="s">
        <v>376</v>
      </c>
      <c r="C869">
        <v>1</v>
      </c>
      <c r="D869" t="s">
        <v>4</v>
      </c>
      <c r="E869">
        <v>3</v>
      </c>
      <c r="F869" t="s">
        <v>11</v>
      </c>
      <c r="G869" t="str">
        <f t="shared" si="13"/>
        <v>Other Cities SummaryAgent Network SalesChurn Active Agents (5 txn in Month)</v>
      </c>
      <c r="H869" s="5">
        <v>330</v>
      </c>
      <c r="I869" s="5">
        <v>314</v>
      </c>
      <c r="J869" s="5">
        <v>211</v>
      </c>
    </row>
    <row r="870" spans="1:10" x14ac:dyDescent="0.25">
      <c r="A870" t="s">
        <v>143</v>
      </c>
      <c r="B870" t="s">
        <v>376</v>
      </c>
      <c r="C870">
        <v>2</v>
      </c>
      <c r="D870" t="s">
        <v>136</v>
      </c>
      <c r="E870">
        <v>4</v>
      </c>
      <c r="F870" t="s">
        <v>13</v>
      </c>
      <c r="G870" t="str">
        <f t="shared" si="13"/>
        <v>Other Cities SummaryBenin City - All data in this section apply only to agents in Bennin City (or the specific city)# Agents in City</v>
      </c>
      <c r="H870" s="5">
        <v>209</v>
      </c>
      <c r="I870" s="5">
        <v>215</v>
      </c>
      <c r="J870" s="5">
        <v>222</v>
      </c>
    </row>
    <row r="871" spans="1:10" x14ac:dyDescent="0.25">
      <c r="A871" t="s">
        <v>143</v>
      </c>
      <c r="B871" t="s">
        <v>376</v>
      </c>
      <c r="C871">
        <v>2</v>
      </c>
      <c r="D871" t="s">
        <v>137</v>
      </c>
      <c r="E871">
        <v>5</v>
      </c>
      <c r="F871" t="s">
        <v>14</v>
      </c>
      <c r="G871" t="str">
        <f t="shared" si="13"/>
        <v>Other Cities SummaryBenin City - All data in this section apply only to agents in Benin City (or the specific city)Active Agents in City in month (at least 1 transactions in the month)</v>
      </c>
      <c r="H871" s="5">
        <v>114</v>
      </c>
      <c r="I871" s="5">
        <v>114</v>
      </c>
      <c r="J871" s="5">
        <v>122</v>
      </c>
    </row>
    <row r="872" spans="1:10" x14ac:dyDescent="0.25">
      <c r="A872" t="s">
        <v>143</v>
      </c>
      <c r="B872" t="s">
        <v>376</v>
      </c>
      <c r="C872">
        <v>2</v>
      </c>
      <c r="D872" t="s">
        <v>137</v>
      </c>
      <c r="E872">
        <v>5</v>
      </c>
      <c r="F872" t="s">
        <v>15</v>
      </c>
      <c r="G872" t="str">
        <f t="shared" si="13"/>
        <v>Other Cities SummaryBenin City - All data in this section apply only to agents in Benin City (or the specific city)Active Agents in City in month (at least 5 transactions in the month)</v>
      </c>
      <c r="H872" s="5">
        <v>98</v>
      </c>
      <c r="I872" s="5">
        <v>103</v>
      </c>
      <c r="J872" s="5">
        <v>110</v>
      </c>
    </row>
    <row r="873" spans="1:10" x14ac:dyDescent="0.25">
      <c r="A873" t="s">
        <v>143</v>
      </c>
      <c r="B873" t="s">
        <v>376</v>
      </c>
      <c r="C873">
        <v>2</v>
      </c>
      <c r="D873" t="s">
        <v>137</v>
      </c>
      <c r="E873">
        <v>6</v>
      </c>
      <c r="F873" t="s">
        <v>16</v>
      </c>
      <c r="G873" t="str">
        <f t="shared" si="13"/>
        <v>Other Cities SummaryBenin City - All data in this section apply only to agents in Benin City (or the specific city)Churn City Agents in Month (1 txn in Month)</v>
      </c>
      <c r="H873" s="5">
        <v>10</v>
      </c>
      <c r="I873" s="5">
        <v>12</v>
      </c>
      <c r="J873" s="5">
        <v>4</v>
      </c>
    </row>
    <row r="874" spans="1:10" x14ac:dyDescent="0.25">
      <c r="A874" t="s">
        <v>143</v>
      </c>
      <c r="B874" t="s">
        <v>376</v>
      </c>
      <c r="C874">
        <v>2</v>
      </c>
      <c r="D874" t="s">
        <v>137</v>
      </c>
      <c r="E874">
        <v>6</v>
      </c>
      <c r="F874" t="s">
        <v>17</v>
      </c>
      <c r="G874" t="str">
        <f t="shared" si="13"/>
        <v>Other Cities SummaryBenin City - All data in this section apply only to agents in Benin City (or the specific city)Churn City Agents in Month (5 txn in Month)</v>
      </c>
      <c r="H874" s="5">
        <v>12</v>
      </c>
      <c r="I874" s="5">
        <v>6</v>
      </c>
      <c r="J874" s="5">
        <v>5</v>
      </c>
    </row>
    <row r="875" spans="1:10" x14ac:dyDescent="0.25">
      <c r="A875" t="s">
        <v>143</v>
      </c>
      <c r="B875" t="s">
        <v>376</v>
      </c>
      <c r="C875">
        <v>3</v>
      </c>
      <c r="D875" t="s">
        <v>18</v>
      </c>
      <c r="E875">
        <v>1</v>
      </c>
      <c r="F875" t="s">
        <v>19</v>
      </c>
      <c r="G875" t="str">
        <f t="shared" si="13"/>
        <v>Other Cities SummaryDeposit into Paga Number of Agents performing at least 1 Deposit for Customer or another Agent (Accept Deposit)</v>
      </c>
      <c r="H875" s="5">
        <v>18</v>
      </c>
      <c r="I875" s="5">
        <v>22</v>
      </c>
      <c r="J875" s="5">
        <v>37</v>
      </c>
    </row>
    <row r="876" spans="1:10" x14ac:dyDescent="0.25">
      <c r="A876" t="s">
        <v>143</v>
      </c>
      <c r="B876" t="s">
        <v>376</v>
      </c>
      <c r="C876">
        <v>3</v>
      </c>
      <c r="D876" t="s">
        <v>18</v>
      </c>
      <c r="E876">
        <v>2</v>
      </c>
      <c r="F876" t="s">
        <v>380</v>
      </c>
      <c r="G876" t="str">
        <f t="shared" si="13"/>
        <v>Other Cities SummaryDeposit into Paga Churn Agents DP</v>
      </c>
      <c r="H876" s="5">
        <v>10</v>
      </c>
      <c r="I876" s="5">
        <v>6</v>
      </c>
      <c r="J876" s="5">
        <v>5</v>
      </c>
    </row>
    <row r="877" spans="1:10" x14ac:dyDescent="0.25">
      <c r="A877" t="s">
        <v>143</v>
      </c>
      <c r="B877" t="s">
        <v>376</v>
      </c>
      <c r="C877">
        <v>3</v>
      </c>
      <c r="D877" t="s">
        <v>18</v>
      </c>
      <c r="E877">
        <v>2</v>
      </c>
      <c r="F877" t="s">
        <v>21</v>
      </c>
      <c r="G877" t="str">
        <f t="shared" si="13"/>
        <v xml:space="preserve">Other Cities SummaryDeposit into Paga New / Fresh Agents DP in Month </v>
      </c>
      <c r="H877" s="5">
        <v>6</v>
      </c>
      <c r="I877" s="5">
        <v>10</v>
      </c>
      <c r="J877" s="5">
        <v>20</v>
      </c>
    </row>
    <row r="878" spans="1:10" x14ac:dyDescent="0.25">
      <c r="A878" t="s">
        <v>143</v>
      </c>
      <c r="B878" t="s">
        <v>376</v>
      </c>
      <c r="C878">
        <v>3</v>
      </c>
      <c r="D878" t="s">
        <v>18</v>
      </c>
      <c r="E878">
        <v>3</v>
      </c>
      <c r="F878" t="s">
        <v>22</v>
      </c>
      <c r="G878" t="str">
        <f t="shared" si="13"/>
        <v>Other Cities SummaryDeposit into Paga Total DP Volume</v>
      </c>
      <c r="H878" s="5">
        <v>67</v>
      </c>
      <c r="I878" s="5">
        <v>93</v>
      </c>
      <c r="J878" s="5">
        <v>167</v>
      </c>
    </row>
    <row r="879" spans="1:10" x14ac:dyDescent="0.25">
      <c r="A879" t="s">
        <v>143</v>
      </c>
      <c r="B879" t="s">
        <v>376</v>
      </c>
      <c r="C879">
        <v>3</v>
      </c>
      <c r="D879" t="s">
        <v>18</v>
      </c>
      <c r="E879">
        <v>4</v>
      </c>
      <c r="F879" t="s">
        <v>23</v>
      </c>
      <c r="G879" t="str">
        <f t="shared" si="13"/>
        <v>Other Cities SummaryDeposit into Paga Total DP Value</v>
      </c>
      <c r="H879" s="5">
        <v>382200</v>
      </c>
      <c r="I879" s="5">
        <v>900650</v>
      </c>
      <c r="J879" s="5">
        <v>2507850</v>
      </c>
    </row>
    <row r="880" spans="1:10" x14ac:dyDescent="0.25">
      <c r="A880" t="s">
        <v>143</v>
      </c>
      <c r="B880" t="s">
        <v>376</v>
      </c>
      <c r="C880">
        <v>3</v>
      </c>
      <c r="D880" t="s">
        <v>18</v>
      </c>
      <c r="E880">
        <v>5</v>
      </c>
      <c r="F880" t="s">
        <v>24</v>
      </c>
      <c r="G880" t="str">
        <f t="shared" si="13"/>
        <v>Other Cities SummaryDeposit into Paga Average Value of DP</v>
      </c>
      <c r="H880" s="5">
        <v>5704.48</v>
      </c>
      <c r="I880" s="5">
        <v>9684.41</v>
      </c>
      <c r="J880" s="5">
        <v>15017.07</v>
      </c>
    </row>
    <row r="881" spans="1:10" x14ac:dyDescent="0.25">
      <c r="A881" t="s">
        <v>143</v>
      </c>
      <c r="B881" t="s">
        <v>376</v>
      </c>
      <c r="C881">
        <v>4</v>
      </c>
      <c r="D881" t="s">
        <v>25</v>
      </c>
      <c r="E881">
        <v>1</v>
      </c>
      <c r="F881" t="s">
        <v>26</v>
      </c>
      <c r="G881" t="str">
        <f t="shared" si="13"/>
        <v>Other Cities SummaryMoney Transfer on PagaNumber of Agents performing MT on Paga (to customer or non-customer)</v>
      </c>
      <c r="H881" s="5">
        <v>1</v>
      </c>
      <c r="I881" s="5" t="s">
        <v>122</v>
      </c>
      <c r="J881" s="5">
        <v>1</v>
      </c>
    </row>
    <row r="882" spans="1:10" x14ac:dyDescent="0.25">
      <c r="A882" t="s">
        <v>143</v>
      </c>
      <c r="B882" t="s">
        <v>376</v>
      </c>
      <c r="C882">
        <v>4</v>
      </c>
      <c r="D882" t="s">
        <v>25</v>
      </c>
      <c r="E882">
        <v>2</v>
      </c>
      <c r="F882" t="s">
        <v>27</v>
      </c>
      <c r="G882" t="str">
        <f t="shared" si="13"/>
        <v>Other Cities SummaryMoney Transfer on PagaChurn Agents MT</v>
      </c>
      <c r="H882" s="5" t="s">
        <v>122</v>
      </c>
      <c r="I882" s="5">
        <v>1</v>
      </c>
      <c r="J882" s="5">
        <v>0</v>
      </c>
    </row>
    <row r="883" spans="1:10" x14ac:dyDescent="0.25">
      <c r="A883" t="s">
        <v>143</v>
      </c>
      <c r="B883" t="s">
        <v>376</v>
      </c>
      <c r="C883">
        <v>4</v>
      </c>
      <c r="D883" t="s">
        <v>25</v>
      </c>
      <c r="E883">
        <v>2</v>
      </c>
      <c r="F883" t="s">
        <v>28</v>
      </c>
      <c r="G883" t="str">
        <f t="shared" si="13"/>
        <v xml:space="preserve">Other Cities SummaryMoney Transfer on PagaNew / Fresh Agents MT in Month </v>
      </c>
      <c r="H883" s="5">
        <v>1</v>
      </c>
      <c r="I883" s="5" t="s">
        <v>122</v>
      </c>
      <c r="J883" s="5">
        <v>1</v>
      </c>
    </row>
    <row r="884" spans="1:10" x14ac:dyDescent="0.25">
      <c r="A884" t="s">
        <v>143</v>
      </c>
      <c r="B884" t="s">
        <v>376</v>
      </c>
      <c r="C884">
        <v>4</v>
      </c>
      <c r="D884" t="s">
        <v>25</v>
      </c>
      <c r="E884">
        <v>3</v>
      </c>
      <c r="F884" t="s">
        <v>29</v>
      </c>
      <c r="G884" t="str">
        <f t="shared" si="13"/>
        <v>Other Cities SummaryMoney Transfer on PagaTotal MT Volume</v>
      </c>
      <c r="H884" s="5">
        <v>1</v>
      </c>
      <c r="I884" s="5" t="s">
        <v>122</v>
      </c>
      <c r="J884" s="5">
        <v>1</v>
      </c>
    </row>
    <row r="885" spans="1:10" x14ac:dyDescent="0.25">
      <c r="A885" t="s">
        <v>143</v>
      </c>
      <c r="B885" t="s">
        <v>376</v>
      </c>
      <c r="C885">
        <v>4</v>
      </c>
      <c r="D885" t="s">
        <v>25</v>
      </c>
      <c r="E885">
        <v>4</v>
      </c>
      <c r="F885" t="s">
        <v>30</v>
      </c>
      <c r="G885" t="str">
        <f t="shared" si="13"/>
        <v>Other Cities SummaryMoney Transfer on PagaTotal MT Value</v>
      </c>
      <c r="H885" s="5">
        <v>100</v>
      </c>
      <c r="I885" s="5" t="s">
        <v>122</v>
      </c>
      <c r="J885" s="5">
        <v>5000</v>
      </c>
    </row>
    <row r="886" spans="1:10" x14ac:dyDescent="0.25">
      <c r="A886" t="s">
        <v>143</v>
      </c>
      <c r="B886" t="s">
        <v>376</v>
      </c>
      <c r="C886">
        <v>4</v>
      </c>
      <c r="D886" t="s">
        <v>25</v>
      </c>
      <c r="E886">
        <v>5</v>
      </c>
      <c r="F886" t="s">
        <v>31</v>
      </c>
      <c r="G886" t="str">
        <f t="shared" si="13"/>
        <v>Other Cities SummaryMoney Transfer on PagaAverage Value of MT</v>
      </c>
      <c r="H886" s="5">
        <v>100</v>
      </c>
      <c r="I886" s="5" t="s">
        <v>122</v>
      </c>
      <c r="J886" s="5">
        <v>5000</v>
      </c>
    </row>
    <row r="887" spans="1:10" x14ac:dyDescent="0.25">
      <c r="A887" t="s">
        <v>143</v>
      </c>
      <c r="B887" t="s">
        <v>376</v>
      </c>
      <c r="C887">
        <v>4</v>
      </c>
      <c r="D887" t="s">
        <v>25</v>
      </c>
      <c r="E887">
        <v>6</v>
      </c>
      <c r="F887" t="s">
        <v>32</v>
      </c>
      <c r="G887" t="str">
        <f t="shared" si="13"/>
        <v>Other Cities SummaryMoney Transfer on PagaPaga MT Income</v>
      </c>
      <c r="H887" s="5">
        <v>80</v>
      </c>
      <c r="I887" s="5" t="s">
        <v>122</v>
      </c>
      <c r="J887" s="5">
        <v>100</v>
      </c>
    </row>
    <row r="888" spans="1:10" x14ac:dyDescent="0.25">
      <c r="A888" t="s">
        <v>143</v>
      </c>
      <c r="B888" t="s">
        <v>376</v>
      </c>
      <c r="C888">
        <v>4</v>
      </c>
      <c r="D888" t="s">
        <v>25</v>
      </c>
      <c r="E888">
        <v>7</v>
      </c>
      <c r="F888" t="s">
        <v>33</v>
      </c>
      <c r="G888" t="str">
        <f t="shared" si="13"/>
        <v>Other Cities SummaryMoney Transfer on PagaAgent MT Commission</v>
      </c>
      <c r="H888" s="5">
        <v>20</v>
      </c>
      <c r="I888" s="5" t="s">
        <v>122</v>
      </c>
      <c r="J888" s="5">
        <v>50</v>
      </c>
    </row>
    <row r="889" spans="1:10" x14ac:dyDescent="0.25">
      <c r="A889" t="s">
        <v>143</v>
      </c>
      <c r="B889" t="s">
        <v>376</v>
      </c>
      <c r="C889">
        <v>5</v>
      </c>
      <c r="D889" t="s">
        <v>34</v>
      </c>
      <c r="E889">
        <v>1</v>
      </c>
      <c r="F889" t="s">
        <v>35</v>
      </c>
      <c r="G889" t="str">
        <f t="shared" si="13"/>
        <v>Other Cities SummaryDeposit To BankNumber of Agents performing Deposit to Bank</v>
      </c>
      <c r="H889" s="5">
        <v>46</v>
      </c>
      <c r="I889" s="5">
        <v>55</v>
      </c>
      <c r="J889" s="5">
        <v>53</v>
      </c>
    </row>
    <row r="890" spans="1:10" x14ac:dyDescent="0.25">
      <c r="A890" t="s">
        <v>143</v>
      </c>
      <c r="B890" t="s">
        <v>376</v>
      </c>
      <c r="C890">
        <v>5</v>
      </c>
      <c r="D890" t="s">
        <v>34</v>
      </c>
      <c r="E890">
        <v>2</v>
      </c>
      <c r="F890" t="s">
        <v>36</v>
      </c>
      <c r="G890" t="str">
        <f t="shared" si="13"/>
        <v>Other Cities SummaryDeposit To BankChurn Agents DB</v>
      </c>
      <c r="H890" s="5">
        <v>12</v>
      </c>
      <c r="I890" s="5">
        <v>10</v>
      </c>
      <c r="J890" s="5">
        <v>11</v>
      </c>
    </row>
    <row r="891" spans="1:10" x14ac:dyDescent="0.25">
      <c r="A891" t="s">
        <v>143</v>
      </c>
      <c r="B891" t="s">
        <v>376</v>
      </c>
      <c r="C891">
        <v>5</v>
      </c>
      <c r="D891" t="s">
        <v>37</v>
      </c>
      <c r="E891">
        <v>2</v>
      </c>
      <c r="F891" t="s">
        <v>38</v>
      </c>
      <c r="G891" t="str">
        <f t="shared" si="13"/>
        <v xml:space="preserve">Other Cities SummaryDeposit To Bank New / Fresh Agents DB in Month </v>
      </c>
      <c r="H891" s="5">
        <v>13</v>
      </c>
      <c r="I891" s="5">
        <v>13</v>
      </c>
      <c r="J891" s="5">
        <v>14</v>
      </c>
    </row>
    <row r="892" spans="1:10" x14ac:dyDescent="0.25">
      <c r="A892" t="s">
        <v>143</v>
      </c>
      <c r="B892" t="s">
        <v>376</v>
      </c>
      <c r="C892">
        <v>5</v>
      </c>
      <c r="D892" t="s">
        <v>34</v>
      </c>
      <c r="E892">
        <v>3</v>
      </c>
      <c r="F892" t="s">
        <v>39</v>
      </c>
      <c r="G892" t="str">
        <f t="shared" si="13"/>
        <v>Other Cities SummaryDeposit To BankTotal DB Volume</v>
      </c>
      <c r="H892" s="5">
        <v>461</v>
      </c>
      <c r="I892" s="5">
        <v>707</v>
      </c>
      <c r="J892" s="5">
        <v>852</v>
      </c>
    </row>
    <row r="893" spans="1:10" x14ac:dyDescent="0.25">
      <c r="A893" t="s">
        <v>143</v>
      </c>
      <c r="B893" t="s">
        <v>376</v>
      </c>
      <c r="C893">
        <v>5</v>
      </c>
      <c r="D893" t="s">
        <v>34</v>
      </c>
      <c r="E893">
        <v>3</v>
      </c>
      <c r="F893" t="s">
        <v>40</v>
      </c>
      <c r="G893" t="str">
        <f t="shared" si="13"/>
        <v>Other Cities SummaryDeposit To BankTotal DB Volume - Reversals</v>
      </c>
      <c r="H893" s="5" t="s">
        <v>122</v>
      </c>
      <c r="I893" s="5">
        <v>1</v>
      </c>
      <c r="J893" s="5">
        <v>0</v>
      </c>
    </row>
    <row r="894" spans="1:10" x14ac:dyDescent="0.25">
      <c r="A894" t="s">
        <v>143</v>
      </c>
      <c r="B894" t="s">
        <v>376</v>
      </c>
      <c r="C894">
        <v>5</v>
      </c>
      <c r="D894" t="s">
        <v>34</v>
      </c>
      <c r="E894">
        <v>4</v>
      </c>
      <c r="F894" t="s">
        <v>41</v>
      </c>
      <c r="G894" t="str">
        <f t="shared" si="13"/>
        <v>Other Cities SummaryDeposit To BankTotal DB Value</v>
      </c>
      <c r="H894" s="5">
        <v>11697460</v>
      </c>
      <c r="I894" s="5">
        <v>18074105</v>
      </c>
      <c r="J894" s="5">
        <v>22210050</v>
      </c>
    </row>
    <row r="895" spans="1:10" x14ac:dyDescent="0.25">
      <c r="A895" t="s">
        <v>143</v>
      </c>
      <c r="B895" t="s">
        <v>376</v>
      </c>
      <c r="C895">
        <v>5</v>
      </c>
      <c r="D895" t="s">
        <v>34</v>
      </c>
      <c r="E895">
        <v>4</v>
      </c>
      <c r="F895" t="s">
        <v>42</v>
      </c>
      <c r="G895" t="str">
        <f t="shared" si="13"/>
        <v>Other Cities SummaryDeposit To BankTotal DB Value - Reversals</v>
      </c>
      <c r="H895" s="5" t="s">
        <v>122</v>
      </c>
      <c r="I895" s="5">
        <v>-3000</v>
      </c>
      <c r="J895" s="5">
        <v>0</v>
      </c>
    </row>
    <row r="896" spans="1:10" x14ac:dyDescent="0.25">
      <c r="A896" t="s">
        <v>143</v>
      </c>
      <c r="B896" t="s">
        <v>376</v>
      </c>
      <c r="C896">
        <v>5</v>
      </c>
      <c r="D896" t="s">
        <v>34</v>
      </c>
      <c r="E896">
        <v>5</v>
      </c>
      <c r="F896" t="s">
        <v>43</v>
      </c>
      <c r="G896" t="str">
        <f t="shared" si="13"/>
        <v>Other Cities SummaryDeposit To BankAverage Value of DB</v>
      </c>
      <c r="H896" s="5">
        <v>25374.1</v>
      </c>
      <c r="I896" s="5">
        <v>25564.5</v>
      </c>
      <c r="J896" s="5">
        <v>26068.13</v>
      </c>
    </row>
    <row r="897" spans="1:10" x14ac:dyDescent="0.25">
      <c r="A897" t="s">
        <v>143</v>
      </c>
      <c r="B897" t="s">
        <v>376</v>
      </c>
      <c r="C897">
        <v>5</v>
      </c>
      <c r="D897" t="s">
        <v>34</v>
      </c>
      <c r="E897">
        <v>5</v>
      </c>
      <c r="F897" t="s">
        <v>44</v>
      </c>
      <c r="G897" t="str">
        <f t="shared" si="13"/>
        <v>Other Cities SummaryDeposit To BankAverage Value of DB - Reversals</v>
      </c>
      <c r="H897" s="5" t="s">
        <v>122</v>
      </c>
      <c r="I897" s="5">
        <v>-3000</v>
      </c>
      <c r="J897" s="5">
        <v>0</v>
      </c>
    </row>
    <row r="898" spans="1:10" x14ac:dyDescent="0.25">
      <c r="A898" t="s">
        <v>143</v>
      </c>
      <c r="B898" t="s">
        <v>376</v>
      </c>
      <c r="C898">
        <v>5</v>
      </c>
      <c r="D898" t="s">
        <v>34</v>
      </c>
      <c r="E898">
        <v>6</v>
      </c>
      <c r="F898" t="s">
        <v>45</v>
      </c>
      <c r="G898" t="str">
        <f t="shared" si="13"/>
        <v>Other Cities SummaryDeposit To BankPaga DB Income</v>
      </c>
      <c r="H898" s="5">
        <v>36540</v>
      </c>
      <c r="I898" s="5">
        <v>55660</v>
      </c>
      <c r="J898" s="5">
        <v>66980</v>
      </c>
    </row>
    <row r="899" spans="1:10" x14ac:dyDescent="0.25">
      <c r="A899" t="s">
        <v>143</v>
      </c>
      <c r="B899" t="s">
        <v>376</v>
      </c>
      <c r="C899">
        <v>5</v>
      </c>
      <c r="D899" t="s">
        <v>34</v>
      </c>
      <c r="E899">
        <v>6</v>
      </c>
      <c r="F899" t="s">
        <v>46</v>
      </c>
      <c r="G899" t="str">
        <f t="shared" ref="G899:G962" si="14">B899&amp;D899&amp;F899</f>
        <v>Other Cities SummaryDeposit To BankPaga DB Income - Reversal</v>
      </c>
      <c r="H899" s="5" t="s">
        <v>122</v>
      </c>
      <c r="I899" s="5">
        <v>-100</v>
      </c>
      <c r="J899" s="5">
        <v>0</v>
      </c>
    </row>
    <row r="900" spans="1:10" x14ac:dyDescent="0.25">
      <c r="A900" t="s">
        <v>143</v>
      </c>
      <c r="B900" t="s">
        <v>376</v>
      </c>
      <c r="C900">
        <v>5</v>
      </c>
      <c r="D900" t="s">
        <v>34</v>
      </c>
      <c r="E900">
        <v>7</v>
      </c>
      <c r="F900" t="s">
        <v>47</v>
      </c>
      <c r="G900" t="str">
        <f t="shared" si="14"/>
        <v>Other Cities SummaryDeposit To BankAgent DB Commission</v>
      </c>
      <c r="H900" s="5">
        <v>32610</v>
      </c>
      <c r="I900" s="5">
        <v>50090</v>
      </c>
      <c r="J900" s="5">
        <v>60820</v>
      </c>
    </row>
    <row r="901" spans="1:10" x14ac:dyDescent="0.25">
      <c r="A901" t="s">
        <v>143</v>
      </c>
      <c r="B901" t="s">
        <v>376</v>
      </c>
      <c r="C901">
        <v>5</v>
      </c>
      <c r="D901" t="s">
        <v>34</v>
      </c>
      <c r="E901">
        <v>7</v>
      </c>
      <c r="F901" t="s">
        <v>48</v>
      </c>
      <c r="G901" t="str">
        <f t="shared" si="14"/>
        <v>Other Cities SummaryDeposit To BankAgent DB Commission - Reversal</v>
      </c>
      <c r="H901" s="5" t="s">
        <v>122</v>
      </c>
      <c r="I901" s="5">
        <v>-50</v>
      </c>
      <c r="J901" s="5">
        <v>0</v>
      </c>
    </row>
    <row r="902" spans="1:10" x14ac:dyDescent="0.25">
      <c r="A902" t="s">
        <v>143</v>
      </c>
      <c r="B902" t="s">
        <v>376</v>
      </c>
      <c r="C902">
        <v>6</v>
      </c>
      <c r="D902" t="s">
        <v>49</v>
      </c>
      <c r="E902">
        <v>1</v>
      </c>
      <c r="F902" t="s">
        <v>50</v>
      </c>
      <c r="G902" t="str">
        <f t="shared" si="14"/>
        <v>Other Cities SummaryMerchant Payments (Bill Pay)Number of agents performing DStv</v>
      </c>
      <c r="H902" s="5">
        <v>55</v>
      </c>
      <c r="I902" s="5">
        <v>59</v>
      </c>
      <c r="J902" s="5">
        <v>59</v>
      </c>
    </row>
    <row r="903" spans="1:10" x14ac:dyDescent="0.25">
      <c r="A903" t="s">
        <v>143</v>
      </c>
      <c r="B903" t="s">
        <v>376</v>
      </c>
      <c r="C903">
        <v>6</v>
      </c>
      <c r="D903" t="s">
        <v>49</v>
      </c>
      <c r="E903">
        <v>2</v>
      </c>
      <c r="F903" t="s">
        <v>51</v>
      </c>
      <c r="G903" t="str">
        <f t="shared" si="14"/>
        <v>Other Cities SummaryMerchant Payments (Bill Pay)Churn Agents DStv BP</v>
      </c>
      <c r="H903" s="5">
        <v>2</v>
      </c>
      <c r="I903" s="5">
        <v>2</v>
      </c>
      <c r="J903" s="5">
        <v>3</v>
      </c>
    </row>
    <row r="904" spans="1:10" x14ac:dyDescent="0.25">
      <c r="A904" t="s">
        <v>143</v>
      </c>
      <c r="B904" t="s">
        <v>376</v>
      </c>
      <c r="C904">
        <v>6</v>
      </c>
      <c r="D904" t="s">
        <v>49</v>
      </c>
      <c r="E904">
        <v>2</v>
      </c>
      <c r="F904" t="s">
        <v>52</v>
      </c>
      <c r="G904" t="str">
        <f t="shared" si="14"/>
        <v xml:space="preserve">Other Cities SummaryMerchant Payments (Bill Pay)New / Fresh Agents BP in Month </v>
      </c>
      <c r="H904" s="5">
        <v>12</v>
      </c>
      <c r="I904" s="5">
        <v>11</v>
      </c>
      <c r="J904" s="5">
        <v>8</v>
      </c>
    </row>
    <row r="905" spans="1:10" x14ac:dyDescent="0.25">
      <c r="A905" t="s">
        <v>143</v>
      </c>
      <c r="B905" t="s">
        <v>376</v>
      </c>
      <c r="C905">
        <v>6</v>
      </c>
      <c r="D905" t="s">
        <v>49</v>
      </c>
      <c r="E905">
        <v>3</v>
      </c>
      <c r="F905" t="s">
        <v>53</v>
      </c>
      <c r="G905" t="str">
        <f t="shared" si="14"/>
        <v>Other Cities SummaryMerchant Payments (Bill Pay)Total DStv BP Volume</v>
      </c>
      <c r="H905" s="5">
        <v>512</v>
      </c>
      <c r="I905" s="5">
        <v>433</v>
      </c>
      <c r="J905" s="5">
        <v>619</v>
      </c>
    </row>
    <row r="906" spans="1:10" x14ac:dyDescent="0.25">
      <c r="A906" t="s">
        <v>143</v>
      </c>
      <c r="B906" t="s">
        <v>376</v>
      </c>
      <c r="C906">
        <v>6</v>
      </c>
      <c r="D906" t="s">
        <v>49</v>
      </c>
      <c r="E906">
        <v>3</v>
      </c>
      <c r="F906" t="s">
        <v>54</v>
      </c>
      <c r="G906" t="str">
        <f t="shared" si="14"/>
        <v>Other Cities SummaryMerchant Payments (Bill Pay)Total DStv BP Volume - Reversal</v>
      </c>
      <c r="H906" s="5">
        <v>4</v>
      </c>
      <c r="I906" s="5">
        <v>1</v>
      </c>
      <c r="J906" s="5">
        <v>5</v>
      </c>
    </row>
    <row r="907" spans="1:10" x14ac:dyDescent="0.25">
      <c r="A907" t="s">
        <v>143</v>
      </c>
      <c r="B907" t="s">
        <v>376</v>
      </c>
      <c r="C907">
        <v>6</v>
      </c>
      <c r="D907" t="s">
        <v>49</v>
      </c>
      <c r="E907">
        <v>4</v>
      </c>
      <c r="F907" t="s">
        <v>55</v>
      </c>
      <c r="G907" t="str">
        <f t="shared" si="14"/>
        <v>Other Cities SummaryMerchant Payments (Bill Pay)Total DStv BP Value</v>
      </c>
      <c r="H907" s="5">
        <v>2398320</v>
      </c>
      <c r="I907" s="5">
        <v>2185070</v>
      </c>
      <c r="J907" s="5">
        <v>2897720</v>
      </c>
    </row>
    <row r="908" spans="1:10" x14ac:dyDescent="0.25">
      <c r="A908" t="s">
        <v>143</v>
      </c>
      <c r="B908" t="s">
        <v>376</v>
      </c>
      <c r="C908">
        <v>6</v>
      </c>
      <c r="D908" t="s">
        <v>49</v>
      </c>
      <c r="E908">
        <v>4</v>
      </c>
      <c r="F908" t="s">
        <v>56</v>
      </c>
      <c r="G908" t="str">
        <f t="shared" si="14"/>
        <v>Other Cities SummaryMerchant Payments (Bill Pay)Total DStv BP Value - Reversal</v>
      </c>
      <c r="H908" s="5">
        <v>-20650</v>
      </c>
      <c r="I908" s="5">
        <v>-3000</v>
      </c>
      <c r="J908" s="5">
        <v>-17000</v>
      </c>
    </row>
    <row r="909" spans="1:10" x14ac:dyDescent="0.25">
      <c r="A909" t="s">
        <v>143</v>
      </c>
      <c r="B909" t="s">
        <v>376</v>
      </c>
      <c r="C909">
        <v>6</v>
      </c>
      <c r="D909" t="s">
        <v>49</v>
      </c>
      <c r="E909">
        <v>5</v>
      </c>
      <c r="F909" t="s">
        <v>57</v>
      </c>
      <c r="G909" t="str">
        <f t="shared" si="14"/>
        <v>Other Cities SummaryMerchant Payments (Bill Pay)Average Value of DStv BP</v>
      </c>
      <c r="H909" s="5">
        <v>4684.22</v>
      </c>
      <c r="I909" s="5">
        <v>5046.3500000000004</v>
      </c>
      <c r="J909" s="5">
        <v>4681.29</v>
      </c>
    </row>
    <row r="910" spans="1:10" x14ac:dyDescent="0.25">
      <c r="A910" t="s">
        <v>143</v>
      </c>
      <c r="B910" t="s">
        <v>376</v>
      </c>
      <c r="C910">
        <v>6</v>
      </c>
      <c r="D910" t="s">
        <v>49</v>
      </c>
      <c r="E910">
        <v>5</v>
      </c>
      <c r="F910" t="s">
        <v>58</v>
      </c>
      <c r="G910" t="str">
        <f t="shared" si="14"/>
        <v>Other Cities SummaryMerchant Payments (Bill Pay)Average Value of DStv BP - Reversals</v>
      </c>
      <c r="H910" s="5">
        <v>-5162.5</v>
      </c>
      <c r="I910" s="5">
        <v>-3000</v>
      </c>
      <c r="J910" s="5">
        <v>-3400</v>
      </c>
    </row>
    <row r="911" spans="1:10" x14ac:dyDescent="0.25">
      <c r="A911" t="s">
        <v>143</v>
      </c>
      <c r="B911" t="s">
        <v>376</v>
      </c>
      <c r="C911">
        <v>6</v>
      </c>
      <c r="D911" t="s">
        <v>49</v>
      </c>
      <c r="E911">
        <v>6</v>
      </c>
      <c r="F911" t="s">
        <v>59</v>
      </c>
      <c r="G911" t="str">
        <f t="shared" si="14"/>
        <v>Other Cities SummaryMerchant Payments (Bill Pay)Paga DStv BP Income</v>
      </c>
      <c r="H911" s="5">
        <v>34113.199999999997</v>
      </c>
      <c r="I911" s="5">
        <v>30520.7</v>
      </c>
      <c r="J911" s="5">
        <v>41427.199999999997</v>
      </c>
    </row>
    <row r="912" spans="1:10" x14ac:dyDescent="0.25">
      <c r="A912" t="s">
        <v>143</v>
      </c>
      <c r="B912" t="s">
        <v>376</v>
      </c>
      <c r="C912">
        <v>6</v>
      </c>
      <c r="D912" t="s">
        <v>49</v>
      </c>
      <c r="E912">
        <v>6</v>
      </c>
      <c r="F912" t="s">
        <v>60</v>
      </c>
      <c r="G912" t="str">
        <f t="shared" si="14"/>
        <v>Other Cities SummaryMerchant Payments (Bill Pay)Paga DStv BP Income - Reversals</v>
      </c>
      <c r="H912" s="5">
        <v>-236.5</v>
      </c>
      <c r="I912" s="5">
        <v>0</v>
      </c>
      <c r="J912" s="5">
        <v>0</v>
      </c>
    </row>
    <row r="913" spans="1:10" x14ac:dyDescent="0.25">
      <c r="A913" t="s">
        <v>143</v>
      </c>
      <c r="B913" t="s">
        <v>376</v>
      </c>
      <c r="C913">
        <v>6</v>
      </c>
      <c r="D913" t="s">
        <v>49</v>
      </c>
      <c r="E913">
        <v>7</v>
      </c>
      <c r="F913" t="s">
        <v>61</v>
      </c>
      <c r="G913" t="str">
        <f t="shared" si="14"/>
        <v>Other Cities SummaryMerchant Payments (Bill Pay)Agent DStv BP Commission</v>
      </c>
      <c r="H913" s="5">
        <v>25400</v>
      </c>
      <c r="I913" s="5">
        <v>22170</v>
      </c>
      <c r="J913" s="5">
        <v>30700</v>
      </c>
    </row>
    <row r="914" spans="1:10" x14ac:dyDescent="0.25">
      <c r="A914" t="s">
        <v>143</v>
      </c>
      <c r="B914" t="s">
        <v>376</v>
      </c>
      <c r="C914">
        <v>6</v>
      </c>
      <c r="D914" t="s">
        <v>49</v>
      </c>
      <c r="E914">
        <v>7</v>
      </c>
      <c r="F914" t="s">
        <v>62</v>
      </c>
      <c r="G914" t="str">
        <f t="shared" si="14"/>
        <v>Other Cities SummaryMerchant Payments (Bill Pay)Agent DStv BP Commission - Reversals</v>
      </c>
      <c r="H914" s="5">
        <v>-180</v>
      </c>
      <c r="I914" s="5">
        <v>0</v>
      </c>
      <c r="J914" s="5">
        <v>0</v>
      </c>
    </row>
    <row r="915" spans="1:10" x14ac:dyDescent="0.25">
      <c r="A915" t="s">
        <v>143</v>
      </c>
      <c r="B915" t="s">
        <v>376</v>
      </c>
      <c r="C915">
        <v>7</v>
      </c>
      <c r="D915" t="s">
        <v>49</v>
      </c>
      <c r="E915">
        <v>1</v>
      </c>
      <c r="F915" t="s">
        <v>63</v>
      </c>
      <c r="G915" t="str">
        <f t="shared" si="14"/>
        <v>Other Cities SummaryMerchant Payments (Bill Pay)Number of agents performing Gotv</v>
      </c>
      <c r="H915" s="5">
        <v>88</v>
      </c>
      <c r="I915" s="5">
        <v>100</v>
      </c>
      <c r="J915" s="5">
        <v>116</v>
      </c>
    </row>
    <row r="916" spans="1:10" x14ac:dyDescent="0.25">
      <c r="A916" t="s">
        <v>143</v>
      </c>
      <c r="B916" t="s">
        <v>376</v>
      </c>
      <c r="C916">
        <v>7</v>
      </c>
      <c r="D916" t="s">
        <v>49</v>
      </c>
      <c r="E916">
        <v>2</v>
      </c>
      <c r="F916" t="s">
        <v>64</v>
      </c>
      <c r="G916" t="str">
        <f t="shared" si="14"/>
        <v>Other Cities SummaryMerchant Payments (Bill Pay)Churn Agents Gotv BP</v>
      </c>
      <c r="H916" s="5">
        <v>8</v>
      </c>
      <c r="I916" s="5">
        <v>5</v>
      </c>
      <c r="J916" s="5">
        <v>4</v>
      </c>
    </row>
    <row r="917" spans="1:10" x14ac:dyDescent="0.25">
      <c r="A917" t="s">
        <v>143</v>
      </c>
      <c r="B917" t="s">
        <v>376</v>
      </c>
      <c r="C917">
        <v>7</v>
      </c>
      <c r="D917" t="s">
        <v>49</v>
      </c>
      <c r="E917">
        <v>2</v>
      </c>
      <c r="F917" t="s">
        <v>52</v>
      </c>
      <c r="G917" t="str">
        <f t="shared" si="14"/>
        <v xml:space="preserve">Other Cities SummaryMerchant Payments (Bill Pay)New / Fresh Agents BP in Month </v>
      </c>
      <c r="H917" s="5">
        <v>14</v>
      </c>
      <c r="I917" s="5">
        <v>17</v>
      </c>
      <c r="J917" s="5">
        <v>11</v>
      </c>
    </row>
    <row r="918" spans="1:10" x14ac:dyDescent="0.25">
      <c r="A918" t="s">
        <v>143</v>
      </c>
      <c r="B918" t="s">
        <v>376</v>
      </c>
      <c r="C918">
        <v>7</v>
      </c>
      <c r="D918" t="s">
        <v>49</v>
      </c>
      <c r="E918">
        <v>3</v>
      </c>
      <c r="F918" t="s">
        <v>65</v>
      </c>
      <c r="G918" t="str">
        <f t="shared" si="14"/>
        <v>Other Cities SummaryMerchant Payments (Bill Pay)Total Gotv BP Volume</v>
      </c>
      <c r="H918" s="5">
        <v>4667</v>
      </c>
      <c r="I918" s="5">
        <v>5271</v>
      </c>
      <c r="J918" s="5">
        <v>7222</v>
      </c>
    </row>
    <row r="919" spans="1:10" x14ac:dyDescent="0.25">
      <c r="A919" t="s">
        <v>143</v>
      </c>
      <c r="B919" t="s">
        <v>376</v>
      </c>
      <c r="C919">
        <v>7</v>
      </c>
      <c r="D919" t="s">
        <v>49</v>
      </c>
      <c r="E919">
        <v>3</v>
      </c>
      <c r="F919" t="s">
        <v>66</v>
      </c>
      <c r="G919" t="str">
        <f t="shared" si="14"/>
        <v>Other Cities SummaryMerchant Payments (Bill Pay)Total Gotv BP Volume - Reversals</v>
      </c>
      <c r="H919" s="5">
        <v>12</v>
      </c>
      <c r="I919" s="5">
        <v>10</v>
      </c>
      <c r="J919" s="5">
        <v>33</v>
      </c>
    </row>
    <row r="920" spans="1:10" x14ac:dyDescent="0.25">
      <c r="A920" t="s">
        <v>143</v>
      </c>
      <c r="B920" t="s">
        <v>376</v>
      </c>
      <c r="C920">
        <v>7</v>
      </c>
      <c r="D920" t="s">
        <v>49</v>
      </c>
      <c r="E920">
        <v>4</v>
      </c>
      <c r="F920" t="s">
        <v>67</v>
      </c>
      <c r="G920" t="str">
        <f t="shared" si="14"/>
        <v>Other Cities SummaryMerchant Payments (Bill Pay)Total Gotv BP Value</v>
      </c>
      <c r="H920" s="5">
        <v>6966200</v>
      </c>
      <c r="I920" s="5">
        <v>7793200</v>
      </c>
      <c r="J920" s="5">
        <v>10733600</v>
      </c>
    </row>
    <row r="921" spans="1:10" x14ac:dyDescent="0.25">
      <c r="A921" t="s">
        <v>143</v>
      </c>
      <c r="B921" t="s">
        <v>376</v>
      </c>
      <c r="C921">
        <v>7</v>
      </c>
      <c r="D921" t="s">
        <v>49</v>
      </c>
      <c r="E921">
        <v>4</v>
      </c>
      <c r="F921" t="s">
        <v>68</v>
      </c>
      <c r="G921" t="str">
        <f t="shared" si="14"/>
        <v>Other Cities SummaryMerchant Payments (Bill Pay)Total Gotv BP Value - Reversals</v>
      </c>
      <c r="H921" s="5">
        <v>-18000</v>
      </c>
      <c r="I921" s="5">
        <v>-14000</v>
      </c>
      <c r="J921" s="5">
        <v>-47000</v>
      </c>
    </row>
    <row r="922" spans="1:10" x14ac:dyDescent="0.25">
      <c r="A922" t="s">
        <v>143</v>
      </c>
      <c r="B922" t="s">
        <v>376</v>
      </c>
      <c r="C922">
        <v>7</v>
      </c>
      <c r="D922" t="s">
        <v>49</v>
      </c>
      <c r="E922">
        <v>5</v>
      </c>
      <c r="F922" t="s">
        <v>69</v>
      </c>
      <c r="G922" t="str">
        <f t="shared" si="14"/>
        <v>Other Cities SummaryMerchant Payments (Bill Pay)Average Value of Gotv BP</v>
      </c>
      <c r="H922" s="5">
        <v>1492.65</v>
      </c>
      <c r="I922" s="5">
        <v>1478.51</v>
      </c>
      <c r="J922" s="5">
        <v>1486.24</v>
      </c>
    </row>
    <row r="923" spans="1:10" x14ac:dyDescent="0.25">
      <c r="A923" t="s">
        <v>143</v>
      </c>
      <c r="B923" t="s">
        <v>376</v>
      </c>
      <c r="C923">
        <v>7</v>
      </c>
      <c r="D923" t="s">
        <v>49</v>
      </c>
      <c r="E923">
        <v>5</v>
      </c>
      <c r="F923" t="s">
        <v>70</v>
      </c>
      <c r="G923" t="str">
        <f t="shared" si="14"/>
        <v>Other Cities SummaryMerchant Payments (Bill Pay)Average Value of Gotv BP - Reversals</v>
      </c>
      <c r="H923" s="5">
        <v>-1500</v>
      </c>
      <c r="I923" s="5">
        <v>-1400</v>
      </c>
      <c r="J923" s="5">
        <v>-1424.24</v>
      </c>
    </row>
    <row r="924" spans="1:10" x14ac:dyDescent="0.25">
      <c r="A924" t="s">
        <v>143</v>
      </c>
      <c r="B924" t="s">
        <v>376</v>
      </c>
      <c r="C924">
        <v>7</v>
      </c>
      <c r="D924" t="s">
        <v>49</v>
      </c>
      <c r="E924">
        <v>6</v>
      </c>
      <c r="F924" t="s">
        <v>71</v>
      </c>
      <c r="G924" t="str">
        <f t="shared" si="14"/>
        <v>Other Cities SummaryMerchant Payments (Bill Pay)Paga Gotv BP Income</v>
      </c>
      <c r="H924" s="5">
        <v>162872</v>
      </c>
      <c r="I924" s="5">
        <v>183292</v>
      </c>
      <c r="J924" s="5">
        <v>251586</v>
      </c>
    </row>
    <row r="925" spans="1:10" x14ac:dyDescent="0.25">
      <c r="A925" t="s">
        <v>143</v>
      </c>
      <c r="B925" t="s">
        <v>376</v>
      </c>
      <c r="C925">
        <v>7</v>
      </c>
      <c r="D925" t="s">
        <v>49</v>
      </c>
      <c r="E925">
        <v>6</v>
      </c>
      <c r="F925" t="s">
        <v>72</v>
      </c>
      <c r="G925" t="str">
        <f t="shared" si="14"/>
        <v>Other Cities SummaryMerchant Payments (Bill Pay)Paga Gotv BP Income - Reversals</v>
      </c>
      <c r="H925" s="5">
        <v>-70</v>
      </c>
      <c r="I925" s="5">
        <v>0</v>
      </c>
      <c r="J925" s="5">
        <v>0</v>
      </c>
    </row>
    <row r="926" spans="1:10" x14ac:dyDescent="0.25">
      <c r="A926" t="s">
        <v>143</v>
      </c>
      <c r="B926" t="s">
        <v>376</v>
      </c>
      <c r="C926">
        <v>7</v>
      </c>
      <c r="D926" t="s">
        <v>49</v>
      </c>
      <c r="E926">
        <v>7</v>
      </c>
      <c r="F926" t="s">
        <v>73</v>
      </c>
      <c r="G926" t="str">
        <f t="shared" si="14"/>
        <v>Other Cities SummaryMerchant Payments (Bill Pay)Agent Gotv BP Commission</v>
      </c>
      <c r="H926" s="5">
        <v>95730</v>
      </c>
      <c r="I926" s="5">
        <v>107650</v>
      </c>
      <c r="J926" s="5">
        <v>147320</v>
      </c>
    </row>
    <row r="927" spans="1:10" x14ac:dyDescent="0.25">
      <c r="A927" t="s">
        <v>143</v>
      </c>
      <c r="B927" t="s">
        <v>376</v>
      </c>
      <c r="C927">
        <v>7</v>
      </c>
      <c r="D927" t="s">
        <v>49</v>
      </c>
      <c r="E927">
        <v>7</v>
      </c>
      <c r="F927" t="s">
        <v>74</v>
      </c>
      <c r="G927" t="str">
        <f t="shared" si="14"/>
        <v>Other Cities SummaryMerchant Payments (Bill Pay)Agent Gotv BP Commission - Reversals</v>
      </c>
      <c r="H927" s="5">
        <v>-40</v>
      </c>
      <c r="I927" s="5">
        <v>0</v>
      </c>
      <c r="J927" s="5">
        <v>0</v>
      </c>
    </row>
    <row r="928" spans="1:10" x14ac:dyDescent="0.25">
      <c r="A928" t="s">
        <v>143</v>
      </c>
      <c r="B928" t="s">
        <v>376</v>
      </c>
      <c r="C928">
        <v>8</v>
      </c>
      <c r="D928" t="s">
        <v>49</v>
      </c>
      <c r="E928">
        <v>1</v>
      </c>
      <c r="F928" t="s">
        <v>75</v>
      </c>
      <c r="G928" t="str">
        <f t="shared" si="14"/>
        <v>Other Cities SummaryMerchant Payments (Bill Pay)Number of agents performing Startimes</v>
      </c>
      <c r="H928" s="5">
        <v>36</v>
      </c>
      <c r="I928" s="5">
        <v>37</v>
      </c>
      <c r="J928" s="5">
        <v>44</v>
      </c>
    </row>
    <row r="929" spans="1:10" x14ac:dyDescent="0.25">
      <c r="A929" t="s">
        <v>143</v>
      </c>
      <c r="B929" t="s">
        <v>376</v>
      </c>
      <c r="C929">
        <v>8</v>
      </c>
      <c r="D929" t="s">
        <v>49</v>
      </c>
      <c r="E929">
        <v>2</v>
      </c>
      <c r="F929" t="s">
        <v>76</v>
      </c>
      <c r="G929" t="str">
        <f t="shared" si="14"/>
        <v>Other Cities SummaryMerchant Payments (Bill Pay)Churn Agents Startimes BP</v>
      </c>
      <c r="H929" s="5">
        <v>2</v>
      </c>
      <c r="I929" s="5">
        <v>2</v>
      </c>
      <c r="J929" s="5">
        <v>0</v>
      </c>
    </row>
    <row r="930" spans="1:10" x14ac:dyDescent="0.25">
      <c r="A930" t="s">
        <v>143</v>
      </c>
      <c r="B930" t="s">
        <v>376</v>
      </c>
      <c r="C930">
        <v>8</v>
      </c>
      <c r="D930" t="s">
        <v>49</v>
      </c>
      <c r="E930">
        <v>2</v>
      </c>
      <c r="F930" t="s">
        <v>52</v>
      </c>
      <c r="G930" t="str">
        <f t="shared" si="14"/>
        <v xml:space="preserve">Other Cities SummaryMerchant Payments (Bill Pay)New / Fresh Agents BP in Month </v>
      </c>
      <c r="H930" s="5">
        <v>9</v>
      </c>
      <c r="I930" s="5">
        <v>10</v>
      </c>
      <c r="J930" s="5">
        <v>16</v>
      </c>
    </row>
    <row r="931" spans="1:10" x14ac:dyDescent="0.25">
      <c r="A931" t="s">
        <v>143</v>
      </c>
      <c r="B931" t="s">
        <v>376</v>
      </c>
      <c r="C931">
        <v>8</v>
      </c>
      <c r="D931" t="s">
        <v>49</v>
      </c>
      <c r="E931">
        <v>3</v>
      </c>
      <c r="F931" t="s">
        <v>77</v>
      </c>
      <c r="G931" t="str">
        <f t="shared" si="14"/>
        <v>Other Cities SummaryMerchant Payments (Bill Pay)Total Startimes BP Volume</v>
      </c>
      <c r="H931" s="5">
        <v>279</v>
      </c>
      <c r="I931" s="5">
        <v>226</v>
      </c>
      <c r="J931" s="5">
        <v>302</v>
      </c>
    </row>
    <row r="932" spans="1:10" x14ac:dyDescent="0.25">
      <c r="A932" t="s">
        <v>143</v>
      </c>
      <c r="B932" t="s">
        <v>376</v>
      </c>
      <c r="C932">
        <v>8</v>
      </c>
      <c r="D932" t="s">
        <v>49</v>
      </c>
      <c r="E932">
        <v>4</v>
      </c>
      <c r="F932" t="s">
        <v>79</v>
      </c>
      <c r="G932" t="str">
        <f t="shared" si="14"/>
        <v>Other Cities SummaryMerchant Payments (Bill Pay)Total Startimes BP Value</v>
      </c>
      <c r="H932" s="5">
        <v>456000</v>
      </c>
      <c r="I932" s="5">
        <v>289100</v>
      </c>
      <c r="J932" s="5">
        <v>340500</v>
      </c>
    </row>
    <row r="933" spans="1:10" x14ac:dyDescent="0.25">
      <c r="A933" t="s">
        <v>143</v>
      </c>
      <c r="B933" t="s">
        <v>376</v>
      </c>
      <c r="C933">
        <v>8</v>
      </c>
      <c r="D933" t="s">
        <v>49</v>
      </c>
      <c r="E933">
        <v>5</v>
      </c>
      <c r="F933" t="s">
        <v>81</v>
      </c>
      <c r="G933" t="str">
        <f t="shared" si="14"/>
        <v>Other Cities SummaryMerchant Payments (Bill Pay)Average Value of Startimes BP</v>
      </c>
      <c r="H933" s="5">
        <v>1634.41</v>
      </c>
      <c r="I933" s="5">
        <v>1279.2</v>
      </c>
      <c r="J933" s="5">
        <v>1127.48</v>
      </c>
    </row>
    <row r="934" spans="1:10" x14ac:dyDescent="0.25">
      <c r="A934" t="s">
        <v>143</v>
      </c>
      <c r="B934" t="s">
        <v>376</v>
      </c>
      <c r="C934">
        <v>8</v>
      </c>
      <c r="D934" t="s">
        <v>49</v>
      </c>
      <c r="E934">
        <v>6</v>
      </c>
      <c r="F934" t="s">
        <v>83</v>
      </c>
      <c r="G934" t="str">
        <f t="shared" si="14"/>
        <v>Other Cities SummaryMerchant Payments (Bill Pay)Paga Startimes BP Income</v>
      </c>
      <c r="H934" s="5">
        <v>442320</v>
      </c>
      <c r="I934" s="5">
        <v>280427</v>
      </c>
      <c r="J934" s="5">
        <v>330285</v>
      </c>
    </row>
    <row r="935" spans="1:10" x14ac:dyDescent="0.25">
      <c r="A935" t="s">
        <v>143</v>
      </c>
      <c r="B935" t="s">
        <v>376</v>
      </c>
      <c r="C935">
        <v>8</v>
      </c>
      <c r="D935" t="s">
        <v>49</v>
      </c>
      <c r="E935">
        <v>7</v>
      </c>
      <c r="F935" t="s">
        <v>85</v>
      </c>
      <c r="G935" t="str">
        <f t="shared" si="14"/>
        <v>Other Cities SummaryMerchant Payments (Bill Pay)Agent Startimes BP Commission</v>
      </c>
      <c r="H935" s="5">
        <v>13680</v>
      </c>
      <c r="I935" s="5">
        <v>8673</v>
      </c>
      <c r="J935" s="5">
        <v>10215</v>
      </c>
    </row>
    <row r="936" spans="1:10" x14ac:dyDescent="0.25">
      <c r="A936" t="s">
        <v>143</v>
      </c>
      <c r="B936" t="s">
        <v>376</v>
      </c>
      <c r="C936">
        <v>9</v>
      </c>
      <c r="D936" t="s">
        <v>49</v>
      </c>
      <c r="E936">
        <v>1</v>
      </c>
      <c r="F936" t="s">
        <v>87</v>
      </c>
      <c r="G936" t="str">
        <f t="shared" si="14"/>
        <v>Other Cities SummaryMerchant Payments (Bill Pay)Number of agents performing Other</v>
      </c>
      <c r="H936" s="5">
        <v>7</v>
      </c>
      <c r="I936" s="5">
        <v>7</v>
      </c>
      <c r="J936" s="5">
        <v>12</v>
      </c>
    </row>
    <row r="937" spans="1:10" x14ac:dyDescent="0.25">
      <c r="A937" t="s">
        <v>143</v>
      </c>
      <c r="B937" t="s">
        <v>376</v>
      </c>
      <c r="C937">
        <v>9</v>
      </c>
      <c r="D937" t="s">
        <v>49</v>
      </c>
      <c r="E937">
        <v>2</v>
      </c>
      <c r="F937" t="s">
        <v>88</v>
      </c>
      <c r="G937" t="str">
        <f t="shared" si="14"/>
        <v>Other Cities SummaryMerchant Payments (Bill Pay)Churn Agents Other BP</v>
      </c>
      <c r="H937" s="5">
        <v>1</v>
      </c>
      <c r="I937" s="5">
        <v>1</v>
      </c>
      <c r="J937" s="5">
        <v>1</v>
      </c>
    </row>
    <row r="938" spans="1:10" x14ac:dyDescent="0.25">
      <c r="A938" t="s">
        <v>143</v>
      </c>
      <c r="B938" t="s">
        <v>376</v>
      </c>
      <c r="C938">
        <v>9</v>
      </c>
      <c r="D938" t="s">
        <v>49</v>
      </c>
      <c r="E938">
        <v>2</v>
      </c>
      <c r="F938" t="s">
        <v>52</v>
      </c>
      <c r="G938" t="str">
        <f t="shared" si="14"/>
        <v xml:space="preserve">Other Cities SummaryMerchant Payments (Bill Pay)New / Fresh Agents BP in Month </v>
      </c>
      <c r="H938" s="5">
        <v>4</v>
      </c>
      <c r="I938" s="5">
        <v>5</v>
      </c>
      <c r="J938" s="5">
        <v>9</v>
      </c>
    </row>
    <row r="939" spans="1:10" x14ac:dyDescent="0.25">
      <c r="A939" t="s">
        <v>143</v>
      </c>
      <c r="B939" t="s">
        <v>376</v>
      </c>
      <c r="C939">
        <v>9</v>
      </c>
      <c r="D939" t="s">
        <v>49</v>
      </c>
      <c r="E939">
        <v>3</v>
      </c>
      <c r="F939" t="s">
        <v>89</v>
      </c>
      <c r="G939" t="str">
        <f t="shared" si="14"/>
        <v>Other Cities SummaryMerchant Payments (Bill Pay)Total Other BP Volume</v>
      </c>
      <c r="H939" s="5">
        <v>8</v>
      </c>
      <c r="I939" s="5">
        <v>10</v>
      </c>
      <c r="J939" s="5">
        <v>16</v>
      </c>
    </row>
    <row r="940" spans="1:10" x14ac:dyDescent="0.25">
      <c r="A940" t="s">
        <v>143</v>
      </c>
      <c r="B940" t="s">
        <v>376</v>
      </c>
      <c r="C940">
        <v>9</v>
      </c>
      <c r="D940" t="s">
        <v>49</v>
      </c>
      <c r="E940">
        <v>4</v>
      </c>
      <c r="F940" t="s">
        <v>91</v>
      </c>
      <c r="G940" t="str">
        <f t="shared" si="14"/>
        <v>Other Cities SummaryMerchant Payments (Bill Pay)Total Other BP Value</v>
      </c>
      <c r="H940" s="5">
        <v>28000</v>
      </c>
      <c r="I940" s="5">
        <v>30000</v>
      </c>
      <c r="J940" s="5">
        <v>64500</v>
      </c>
    </row>
    <row r="941" spans="1:10" x14ac:dyDescent="0.25">
      <c r="A941" t="s">
        <v>143</v>
      </c>
      <c r="B941" t="s">
        <v>376</v>
      </c>
      <c r="C941">
        <v>9</v>
      </c>
      <c r="D941" t="s">
        <v>49</v>
      </c>
      <c r="E941">
        <v>5</v>
      </c>
      <c r="F941" t="s">
        <v>93</v>
      </c>
      <c r="G941" t="str">
        <f t="shared" si="14"/>
        <v>Other Cities SummaryMerchant Payments (Bill Pay)Average Value of Other BP</v>
      </c>
      <c r="H941" s="5">
        <v>3500</v>
      </c>
      <c r="I941" s="5">
        <v>3000</v>
      </c>
      <c r="J941" s="5">
        <v>4031.25</v>
      </c>
    </row>
    <row r="942" spans="1:10" x14ac:dyDescent="0.25">
      <c r="A942" t="s">
        <v>143</v>
      </c>
      <c r="B942" t="s">
        <v>376</v>
      </c>
      <c r="C942">
        <v>9</v>
      </c>
      <c r="D942" t="s">
        <v>49</v>
      </c>
      <c r="E942">
        <v>6</v>
      </c>
      <c r="F942" t="s">
        <v>95</v>
      </c>
      <c r="G942" t="str">
        <f t="shared" si="14"/>
        <v>Other Cities SummaryMerchant Payments (Bill Pay)Paga Other BP Income</v>
      </c>
      <c r="H942" s="5">
        <v>1165</v>
      </c>
      <c r="I942" s="5">
        <v>1125</v>
      </c>
      <c r="J942" s="5">
        <v>7140</v>
      </c>
    </row>
    <row r="943" spans="1:10" x14ac:dyDescent="0.25">
      <c r="A943" t="s">
        <v>143</v>
      </c>
      <c r="B943" t="s">
        <v>376</v>
      </c>
      <c r="C943">
        <v>9</v>
      </c>
      <c r="D943" t="s">
        <v>49</v>
      </c>
      <c r="E943">
        <v>7</v>
      </c>
      <c r="F943" t="s">
        <v>97</v>
      </c>
      <c r="G943" t="str">
        <f t="shared" si="14"/>
        <v>Other Cities SummaryMerchant Payments (Bill Pay)Agent Other BP Commission</v>
      </c>
      <c r="H943" s="5">
        <v>515</v>
      </c>
      <c r="I943" s="5">
        <v>445</v>
      </c>
      <c r="J943" s="5">
        <v>530</v>
      </c>
    </row>
    <row r="944" spans="1:10" x14ac:dyDescent="0.25">
      <c r="A944" t="s">
        <v>143</v>
      </c>
      <c r="B944" t="s">
        <v>376</v>
      </c>
      <c r="C944">
        <v>10</v>
      </c>
      <c r="D944" t="s">
        <v>99</v>
      </c>
      <c r="E944">
        <v>1</v>
      </c>
      <c r="F944" t="s">
        <v>100</v>
      </c>
      <c r="G944" t="str">
        <f t="shared" si="14"/>
        <v>Other Cities SummaryAirtimeNumber of Agents performing Airtime on Transaction</v>
      </c>
      <c r="H944" s="5">
        <v>145</v>
      </c>
      <c r="I944" s="5">
        <v>151</v>
      </c>
      <c r="J944" s="5">
        <v>173</v>
      </c>
    </row>
    <row r="945" spans="1:10" x14ac:dyDescent="0.25">
      <c r="A945" t="s">
        <v>143</v>
      </c>
      <c r="B945" t="s">
        <v>376</v>
      </c>
      <c r="C945">
        <v>10</v>
      </c>
      <c r="D945" t="s">
        <v>99</v>
      </c>
      <c r="E945">
        <v>2</v>
      </c>
      <c r="F945" t="s">
        <v>101</v>
      </c>
      <c r="G945" t="str">
        <f t="shared" si="14"/>
        <v>Other Cities SummaryAirtimeChurn Agents Airtime</v>
      </c>
      <c r="H945" s="5">
        <v>20</v>
      </c>
      <c r="I945" s="5">
        <v>6</v>
      </c>
      <c r="J945" s="5">
        <v>11</v>
      </c>
    </row>
    <row r="946" spans="1:10" x14ac:dyDescent="0.25">
      <c r="A946" t="s">
        <v>143</v>
      </c>
      <c r="B946" t="s">
        <v>376</v>
      </c>
      <c r="C946">
        <v>10</v>
      </c>
      <c r="D946" t="s">
        <v>99</v>
      </c>
      <c r="E946">
        <v>2</v>
      </c>
      <c r="F946" t="s">
        <v>102</v>
      </c>
      <c r="G946" t="str">
        <f t="shared" si="14"/>
        <v xml:space="preserve">Other Cities SummaryAirtimeNew / Fresh Agents Airtime in Month </v>
      </c>
      <c r="H946" s="5">
        <v>16</v>
      </c>
      <c r="I946" s="5">
        <v>14</v>
      </c>
      <c r="J946" s="5">
        <v>21</v>
      </c>
    </row>
    <row r="947" spans="1:10" x14ac:dyDescent="0.25">
      <c r="A947" t="s">
        <v>143</v>
      </c>
      <c r="B947" t="s">
        <v>376</v>
      </c>
      <c r="C947">
        <v>10</v>
      </c>
      <c r="D947" t="s">
        <v>99</v>
      </c>
      <c r="E947">
        <v>3</v>
      </c>
      <c r="F947" t="s">
        <v>103</v>
      </c>
      <c r="G947" t="str">
        <f t="shared" si="14"/>
        <v>Other Cities SummaryAirtimeTotal Airtime Volume</v>
      </c>
      <c r="H947" s="5">
        <v>1624</v>
      </c>
      <c r="I947" s="5">
        <v>1609</v>
      </c>
      <c r="J947" s="5">
        <v>2145</v>
      </c>
    </row>
    <row r="948" spans="1:10" x14ac:dyDescent="0.25">
      <c r="A948" t="s">
        <v>143</v>
      </c>
      <c r="B948" t="s">
        <v>376</v>
      </c>
      <c r="C948">
        <v>10</v>
      </c>
      <c r="D948" t="s">
        <v>99</v>
      </c>
      <c r="E948">
        <v>3</v>
      </c>
      <c r="F948" t="s">
        <v>104</v>
      </c>
      <c r="G948" t="str">
        <f t="shared" si="14"/>
        <v>Other Cities SummaryAirtimeTotal Airtime Volume - Reversal</v>
      </c>
      <c r="H948" s="5">
        <v>3</v>
      </c>
      <c r="I948" s="5" t="s">
        <v>122</v>
      </c>
      <c r="J948" s="5">
        <v>8</v>
      </c>
    </row>
    <row r="949" spans="1:10" x14ac:dyDescent="0.25">
      <c r="A949" t="s">
        <v>143</v>
      </c>
      <c r="B949" t="s">
        <v>376</v>
      </c>
      <c r="C949">
        <v>10</v>
      </c>
      <c r="D949" t="s">
        <v>99</v>
      </c>
      <c r="E949">
        <v>4</v>
      </c>
      <c r="F949" t="s">
        <v>105</v>
      </c>
      <c r="G949" t="str">
        <f t="shared" si="14"/>
        <v>Other Cities SummaryAirtimeTotal Airtime Value</v>
      </c>
      <c r="H949" s="5">
        <v>538030.13</v>
      </c>
      <c r="I949" s="5">
        <v>568092.98</v>
      </c>
      <c r="J949" s="5">
        <v>776251.56</v>
      </c>
    </row>
    <row r="950" spans="1:10" x14ac:dyDescent="0.25">
      <c r="A950" t="s">
        <v>143</v>
      </c>
      <c r="B950" t="s">
        <v>376</v>
      </c>
      <c r="C950">
        <v>10</v>
      </c>
      <c r="D950" t="s">
        <v>99</v>
      </c>
      <c r="E950">
        <v>4</v>
      </c>
      <c r="F950" t="s">
        <v>106</v>
      </c>
      <c r="G950" t="str">
        <f t="shared" si="14"/>
        <v>Other Cities SummaryAirtimeTotal Airtime Value - Reversals</v>
      </c>
      <c r="H950" s="5">
        <v>-1200</v>
      </c>
      <c r="I950" s="5" t="s">
        <v>122</v>
      </c>
      <c r="J950" s="5">
        <v>-4000</v>
      </c>
    </row>
    <row r="951" spans="1:10" x14ac:dyDescent="0.25">
      <c r="A951" t="s">
        <v>143</v>
      </c>
      <c r="B951" t="s">
        <v>376</v>
      </c>
      <c r="C951">
        <v>10</v>
      </c>
      <c r="D951" t="s">
        <v>99</v>
      </c>
      <c r="E951">
        <v>5</v>
      </c>
      <c r="F951" t="s">
        <v>107</v>
      </c>
      <c r="G951" t="str">
        <f t="shared" si="14"/>
        <v>Other Cities SummaryAirtimeAverage Value of Airtime</v>
      </c>
      <c r="H951" s="5">
        <v>331.3</v>
      </c>
      <c r="I951" s="5">
        <v>353.07</v>
      </c>
      <c r="J951" s="5">
        <v>361.89</v>
      </c>
    </row>
    <row r="952" spans="1:10" x14ac:dyDescent="0.25">
      <c r="A952" t="s">
        <v>143</v>
      </c>
      <c r="B952" t="s">
        <v>376</v>
      </c>
      <c r="C952">
        <v>10</v>
      </c>
      <c r="D952" t="s">
        <v>99</v>
      </c>
      <c r="E952">
        <v>5</v>
      </c>
      <c r="F952" t="s">
        <v>108</v>
      </c>
      <c r="G952" t="str">
        <f t="shared" si="14"/>
        <v>Other Cities SummaryAirtimeAverage Value of Airtime - Reversals</v>
      </c>
      <c r="H952" s="5">
        <v>-400</v>
      </c>
      <c r="I952" s="5" t="s">
        <v>122</v>
      </c>
      <c r="J952" s="5">
        <v>-500</v>
      </c>
    </row>
    <row r="953" spans="1:10" x14ac:dyDescent="0.25">
      <c r="A953" t="s">
        <v>143</v>
      </c>
      <c r="B953" t="s">
        <v>376</v>
      </c>
      <c r="C953">
        <v>10</v>
      </c>
      <c r="D953" t="s">
        <v>99</v>
      </c>
      <c r="E953">
        <v>6</v>
      </c>
      <c r="F953" t="s">
        <v>109</v>
      </c>
      <c r="G953" t="str">
        <f t="shared" si="14"/>
        <v>Other Cities SummaryAirtimePaga Airtime Income</v>
      </c>
      <c r="H953" s="5">
        <v>13957.28</v>
      </c>
      <c r="I953" s="5">
        <v>15055.17</v>
      </c>
      <c r="J953" s="5">
        <v>31245.71</v>
      </c>
    </row>
    <row r="954" spans="1:10" x14ac:dyDescent="0.25">
      <c r="A954" t="s">
        <v>143</v>
      </c>
      <c r="B954" t="s">
        <v>376</v>
      </c>
      <c r="C954">
        <v>10</v>
      </c>
      <c r="D954" t="s">
        <v>99</v>
      </c>
      <c r="E954">
        <v>6</v>
      </c>
      <c r="F954" t="s">
        <v>110</v>
      </c>
      <c r="G954" t="str">
        <f t="shared" si="14"/>
        <v>Other Cities SummaryAirtimePaga Airtime Income - Reversals</v>
      </c>
      <c r="H954" s="5">
        <v>-60</v>
      </c>
      <c r="I954" s="5" t="s">
        <v>122</v>
      </c>
      <c r="J954" s="5">
        <v>-264</v>
      </c>
    </row>
    <row r="955" spans="1:10" x14ac:dyDescent="0.25">
      <c r="A955" t="s">
        <v>143</v>
      </c>
      <c r="B955" t="s">
        <v>376</v>
      </c>
      <c r="C955">
        <v>10</v>
      </c>
      <c r="D955" t="s">
        <v>99</v>
      </c>
      <c r="E955">
        <v>7</v>
      </c>
      <c r="F955" t="s">
        <v>111</v>
      </c>
      <c r="G955" t="str">
        <f t="shared" si="14"/>
        <v>Other Cities SummaryAirtimeAgent Airtime Commission</v>
      </c>
      <c r="H955" s="5">
        <v>26946.5</v>
      </c>
      <c r="I955" s="5">
        <v>28404.65</v>
      </c>
      <c r="J955" s="5">
        <v>28236.06</v>
      </c>
    </row>
    <row r="956" spans="1:10" x14ac:dyDescent="0.25">
      <c r="A956" t="s">
        <v>143</v>
      </c>
      <c r="B956" t="s">
        <v>376</v>
      </c>
      <c r="C956">
        <v>10</v>
      </c>
      <c r="D956" t="s">
        <v>99</v>
      </c>
      <c r="E956">
        <v>7</v>
      </c>
      <c r="F956" t="s">
        <v>112</v>
      </c>
      <c r="G956" t="str">
        <f t="shared" si="14"/>
        <v>Other Cities SummaryAirtimeAgent Airtime Commission - Reversals</v>
      </c>
      <c r="H956" s="5">
        <v>0</v>
      </c>
      <c r="I956" s="5" t="s">
        <v>122</v>
      </c>
      <c r="J956" s="5">
        <v>0</v>
      </c>
    </row>
    <row r="957" spans="1:10" x14ac:dyDescent="0.25">
      <c r="A957" t="s">
        <v>144</v>
      </c>
      <c r="B957" t="s">
        <v>376</v>
      </c>
      <c r="C957">
        <v>1</v>
      </c>
      <c r="D957" t="s">
        <v>4</v>
      </c>
      <c r="E957">
        <v>1</v>
      </c>
      <c r="F957" t="s">
        <v>5</v>
      </c>
      <c r="G957" t="str">
        <f t="shared" si="14"/>
        <v>Other Cities SummaryAgent Network Sales# of Approved Agents in Total</v>
      </c>
      <c r="H957" s="5">
        <v>7238</v>
      </c>
      <c r="I957" s="5">
        <v>7453</v>
      </c>
      <c r="J957" s="5">
        <v>7743</v>
      </c>
    </row>
    <row r="958" spans="1:10" x14ac:dyDescent="0.25">
      <c r="A958" t="s">
        <v>144</v>
      </c>
      <c r="B958" t="s">
        <v>376</v>
      </c>
      <c r="C958">
        <v>1</v>
      </c>
      <c r="D958" t="s">
        <v>4</v>
      </c>
      <c r="E958">
        <v>2</v>
      </c>
      <c r="F958" t="s">
        <v>6</v>
      </c>
      <c r="G958" t="str">
        <f t="shared" si="14"/>
        <v>Other Cities SummaryAgent Network SalesActive Agents in total (at least 1 transactions in the month)</v>
      </c>
      <c r="H958" s="5">
        <v>4187</v>
      </c>
      <c r="I958" s="5">
        <v>4293</v>
      </c>
      <c r="J958" s="5">
        <v>4502</v>
      </c>
    </row>
    <row r="959" spans="1:10" x14ac:dyDescent="0.25">
      <c r="A959" t="s">
        <v>144</v>
      </c>
      <c r="B959" t="s">
        <v>376</v>
      </c>
      <c r="C959">
        <v>1</v>
      </c>
      <c r="D959" t="s">
        <v>4</v>
      </c>
      <c r="E959">
        <v>2</v>
      </c>
      <c r="F959" t="s">
        <v>7</v>
      </c>
      <c r="G959" t="str">
        <f t="shared" si="14"/>
        <v>Other Cities SummaryAgent Network SalesActive Agents in total (at least 5 transactions in the month)</v>
      </c>
      <c r="H959" s="5">
        <v>3624</v>
      </c>
      <c r="I959" s="5">
        <v>3694</v>
      </c>
      <c r="J959" s="5">
        <v>3949</v>
      </c>
    </row>
    <row r="960" spans="1:10" x14ac:dyDescent="0.25">
      <c r="A960" t="s">
        <v>144</v>
      </c>
      <c r="B960" t="s">
        <v>376</v>
      </c>
      <c r="C960">
        <v>1</v>
      </c>
      <c r="D960" t="s">
        <v>4</v>
      </c>
      <c r="E960">
        <v>2</v>
      </c>
      <c r="F960" t="s">
        <v>8</v>
      </c>
      <c r="G960" t="str">
        <f t="shared" si="14"/>
        <v>Other Cities SummaryAgent Network SalesFresh Active Agents in total (at least 1 transactions in the month)</v>
      </c>
      <c r="H960" s="5">
        <v>369</v>
      </c>
      <c r="I960" s="5">
        <v>440</v>
      </c>
      <c r="J960" s="5">
        <v>472</v>
      </c>
    </row>
    <row r="961" spans="1:10" x14ac:dyDescent="0.25">
      <c r="A961" t="s">
        <v>144</v>
      </c>
      <c r="B961" t="s">
        <v>376</v>
      </c>
      <c r="C961">
        <v>1</v>
      </c>
      <c r="D961" t="s">
        <v>4</v>
      </c>
      <c r="E961">
        <v>2</v>
      </c>
      <c r="F961" t="s">
        <v>9</v>
      </c>
      <c r="G961" t="str">
        <f t="shared" si="14"/>
        <v>Other Cities SummaryAgent Network SalesFresh Active Agents in total (at least 5 transactions in the month)</v>
      </c>
      <c r="H961" s="5">
        <v>364</v>
      </c>
      <c r="I961" s="5">
        <v>384</v>
      </c>
      <c r="J961" s="5">
        <v>466</v>
      </c>
    </row>
    <row r="962" spans="1:10" x14ac:dyDescent="0.25">
      <c r="A962" t="s">
        <v>144</v>
      </c>
      <c r="B962" t="s">
        <v>376</v>
      </c>
      <c r="C962">
        <v>1</v>
      </c>
      <c r="D962" t="s">
        <v>4</v>
      </c>
      <c r="E962">
        <v>3</v>
      </c>
      <c r="F962" t="s">
        <v>10</v>
      </c>
      <c r="G962" t="str">
        <f t="shared" si="14"/>
        <v>Other Cities SummaryAgent Network SalesChurn Active Agents (1 txn in Month)</v>
      </c>
      <c r="H962" s="5">
        <v>309</v>
      </c>
      <c r="I962" s="5">
        <v>334</v>
      </c>
      <c r="J962" s="5">
        <v>263</v>
      </c>
    </row>
    <row r="963" spans="1:10" x14ac:dyDescent="0.25">
      <c r="A963" t="s">
        <v>144</v>
      </c>
      <c r="B963" t="s">
        <v>376</v>
      </c>
      <c r="C963">
        <v>1</v>
      </c>
      <c r="D963" t="s">
        <v>4</v>
      </c>
      <c r="E963">
        <v>3</v>
      </c>
      <c r="F963" t="s">
        <v>11</v>
      </c>
      <c r="G963" t="str">
        <f t="shared" ref="G963:G1026" si="15">B963&amp;D963&amp;F963</f>
        <v>Other Cities SummaryAgent Network SalesChurn Active Agents (5 txn in Month)</v>
      </c>
      <c r="H963" s="5">
        <v>330</v>
      </c>
      <c r="I963" s="5">
        <v>314</v>
      </c>
      <c r="J963" s="5">
        <v>211</v>
      </c>
    </row>
    <row r="964" spans="1:10" x14ac:dyDescent="0.25">
      <c r="A964" t="s">
        <v>144</v>
      </c>
      <c r="B964" t="s">
        <v>376</v>
      </c>
      <c r="C964">
        <v>2</v>
      </c>
      <c r="D964" t="s">
        <v>130</v>
      </c>
      <c r="E964">
        <v>4</v>
      </c>
      <c r="F964" t="s">
        <v>13</v>
      </c>
      <c r="G964" t="str">
        <f t="shared" si="15"/>
        <v>Other Cities SummaryOnitsha - All data in this section apply only to agents in Onitsha (or the specific city)# Agents in City</v>
      </c>
      <c r="H964" s="5">
        <v>246</v>
      </c>
      <c r="I964" s="5">
        <v>247</v>
      </c>
      <c r="J964" s="5">
        <v>252</v>
      </c>
    </row>
    <row r="965" spans="1:10" x14ac:dyDescent="0.25">
      <c r="A965" t="s">
        <v>144</v>
      </c>
      <c r="B965" t="s">
        <v>376</v>
      </c>
      <c r="C965">
        <v>2</v>
      </c>
      <c r="D965" t="s">
        <v>130</v>
      </c>
      <c r="E965">
        <v>5</v>
      </c>
      <c r="F965" t="s">
        <v>14</v>
      </c>
      <c r="G965" t="str">
        <f t="shared" si="15"/>
        <v>Other Cities SummaryOnitsha - All data in this section apply only to agents in Onitsha (or the specific city)Active Agents in City in month (at least 1 transactions in the month)</v>
      </c>
      <c r="H965" s="5">
        <v>86</v>
      </c>
      <c r="I965" s="5">
        <v>85</v>
      </c>
      <c r="J965" s="5">
        <v>92</v>
      </c>
    </row>
    <row r="966" spans="1:10" x14ac:dyDescent="0.25">
      <c r="A966" t="s">
        <v>144</v>
      </c>
      <c r="B966" t="s">
        <v>376</v>
      </c>
      <c r="C966">
        <v>2</v>
      </c>
      <c r="D966" t="s">
        <v>130</v>
      </c>
      <c r="E966">
        <v>5</v>
      </c>
      <c r="F966" t="s">
        <v>15</v>
      </c>
      <c r="G966" t="str">
        <f t="shared" si="15"/>
        <v>Other Cities SummaryOnitsha - All data in this section apply only to agents in Onitsha (or the specific city)Active Agents in City in month (at least 5 transactions in the month)</v>
      </c>
      <c r="H966" s="5">
        <v>67</v>
      </c>
      <c r="I966" s="5">
        <v>67</v>
      </c>
      <c r="J966" s="5">
        <v>68</v>
      </c>
    </row>
    <row r="967" spans="1:10" x14ac:dyDescent="0.25">
      <c r="A967" t="s">
        <v>144</v>
      </c>
      <c r="B967" t="s">
        <v>376</v>
      </c>
      <c r="C967">
        <v>2</v>
      </c>
      <c r="D967" t="s">
        <v>130</v>
      </c>
      <c r="E967">
        <v>6</v>
      </c>
      <c r="F967" t="s">
        <v>16</v>
      </c>
      <c r="G967" t="str">
        <f t="shared" si="15"/>
        <v>Other Cities SummaryOnitsha - All data in this section apply only to agents in Onitsha (or the specific city)Churn City Agents in Month (1 txn in Month)</v>
      </c>
      <c r="H967" s="5">
        <v>8</v>
      </c>
      <c r="I967" s="5">
        <v>10</v>
      </c>
      <c r="J967" s="5">
        <v>5</v>
      </c>
    </row>
    <row r="968" spans="1:10" x14ac:dyDescent="0.25">
      <c r="A968" t="s">
        <v>144</v>
      </c>
      <c r="B968" t="s">
        <v>376</v>
      </c>
      <c r="C968">
        <v>2</v>
      </c>
      <c r="D968" t="s">
        <v>130</v>
      </c>
      <c r="E968">
        <v>6</v>
      </c>
      <c r="F968" t="s">
        <v>17</v>
      </c>
      <c r="G968" t="str">
        <f t="shared" si="15"/>
        <v>Other Cities SummaryOnitsha - All data in this section apply only to agents in Onitsha (or the specific city)Churn City Agents in Month (5 txn in Month)</v>
      </c>
      <c r="H968" s="5">
        <v>7</v>
      </c>
      <c r="I968" s="5">
        <v>6</v>
      </c>
      <c r="J968" s="5">
        <v>12</v>
      </c>
    </row>
    <row r="969" spans="1:10" x14ac:dyDescent="0.25">
      <c r="A969" t="s">
        <v>144</v>
      </c>
      <c r="B969" t="s">
        <v>376</v>
      </c>
      <c r="C969">
        <v>3</v>
      </c>
      <c r="D969" t="s">
        <v>18</v>
      </c>
      <c r="E969">
        <v>1</v>
      </c>
      <c r="F969" t="s">
        <v>19</v>
      </c>
      <c r="G969" t="str">
        <f t="shared" si="15"/>
        <v>Other Cities SummaryDeposit into Paga Number of Agents performing at least 1 Deposit for Customer or another Agent (Accept Deposit)</v>
      </c>
      <c r="H969" s="5">
        <v>27</v>
      </c>
      <c r="I969" s="5">
        <v>21</v>
      </c>
      <c r="J969" s="5">
        <v>21</v>
      </c>
    </row>
    <row r="970" spans="1:10" x14ac:dyDescent="0.25">
      <c r="A970" t="s">
        <v>144</v>
      </c>
      <c r="B970" t="s">
        <v>376</v>
      </c>
      <c r="C970">
        <v>3</v>
      </c>
      <c r="D970" t="s">
        <v>18</v>
      </c>
      <c r="E970">
        <v>2</v>
      </c>
      <c r="F970" t="s">
        <v>380</v>
      </c>
      <c r="G970" t="str">
        <f t="shared" si="15"/>
        <v>Other Cities SummaryDeposit into Paga Churn Agents DP</v>
      </c>
      <c r="H970" s="5">
        <v>13</v>
      </c>
      <c r="I970" s="5">
        <v>12</v>
      </c>
      <c r="J970" s="5">
        <v>10</v>
      </c>
    </row>
    <row r="971" spans="1:10" x14ac:dyDescent="0.25">
      <c r="A971" t="s">
        <v>144</v>
      </c>
      <c r="B971" t="s">
        <v>376</v>
      </c>
      <c r="C971">
        <v>3</v>
      </c>
      <c r="D971" t="s">
        <v>18</v>
      </c>
      <c r="E971">
        <v>2</v>
      </c>
      <c r="F971" t="s">
        <v>21</v>
      </c>
      <c r="G971" t="str">
        <f t="shared" si="15"/>
        <v xml:space="preserve">Other Cities SummaryDeposit into Paga New / Fresh Agents DP in Month </v>
      </c>
      <c r="H971" s="5">
        <v>7</v>
      </c>
      <c r="I971" s="5">
        <v>6</v>
      </c>
      <c r="J971" s="5">
        <v>10</v>
      </c>
    </row>
    <row r="972" spans="1:10" x14ac:dyDescent="0.25">
      <c r="A972" t="s">
        <v>144</v>
      </c>
      <c r="B972" t="s">
        <v>376</v>
      </c>
      <c r="C972">
        <v>3</v>
      </c>
      <c r="D972" t="s">
        <v>18</v>
      </c>
      <c r="E972">
        <v>3</v>
      </c>
      <c r="F972" t="s">
        <v>22</v>
      </c>
      <c r="G972" t="str">
        <f t="shared" si="15"/>
        <v>Other Cities SummaryDeposit into Paga Total DP Volume</v>
      </c>
      <c r="H972" s="5">
        <v>147</v>
      </c>
      <c r="I972" s="5">
        <v>204</v>
      </c>
      <c r="J972" s="5">
        <v>276</v>
      </c>
    </row>
    <row r="973" spans="1:10" x14ac:dyDescent="0.25">
      <c r="A973" t="s">
        <v>144</v>
      </c>
      <c r="B973" t="s">
        <v>376</v>
      </c>
      <c r="C973">
        <v>3</v>
      </c>
      <c r="D973" t="s">
        <v>18</v>
      </c>
      <c r="E973">
        <v>4</v>
      </c>
      <c r="F973" t="s">
        <v>23</v>
      </c>
      <c r="G973" t="str">
        <f t="shared" si="15"/>
        <v>Other Cities SummaryDeposit into Paga Total DP Value</v>
      </c>
      <c r="H973" s="5">
        <v>2106800</v>
      </c>
      <c r="I973" s="5">
        <v>4495700</v>
      </c>
      <c r="J973" s="5">
        <v>8578110</v>
      </c>
    </row>
    <row r="974" spans="1:10" x14ac:dyDescent="0.25">
      <c r="A974" t="s">
        <v>144</v>
      </c>
      <c r="B974" t="s">
        <v>376</v>
      </c>
      <c r="C974">
        <v>3</v>
      </c>
      <c r="D974" t="s">
        <v>18</v>
      </c>
      <c r="E974">
        <v>5</v>
      </c>
      <c r="F974" t="s">
        <v>24</v>
      </c>
      <c r="G974" t="str">
        <f t="shared" si="15"/>
        <v>Other Cities SummaryDeposit into Paga Average Value of DP</v>
      </c>
      <c r="H974" s="5">
        <v>14331.97</v>
      </c>
      <c r="I974" s="5">
        <v>22037.75</v>
      </c>
      <c r="J974" s="5">
        <v>31080.11</v>
      </c>
    </row>
    <row r="975" spans="1:10" x14ac:dyDescent="0.25">
      <c r="A975" t="s">
        <v>144</v>
      </c>
      <c r="B975" t="s">
        <v>376</v>
      </c>
      <c r="C975">
        <v>4</v>
      </c>
      <c r="D975" t="s">
        <v>25</v>
      </c>
      <c r="E975">
        <v>1</v>
      </c>
      <c r="F975" t="s">
        <v>26</v>
      </c>
      <c r="G975" t="str">
        <f t="shared" si="15"/>
        <v>Other Cities SummaryMoney Transfer on PagaNumber of Agents performing MT on Paga (to customer or non-customer)</v>
      </c>
      <c r="H975" s="5" t="s">
        <v>124</v>
      </c>
      <c r="I975" s="5">
        <v>2</v>
      </c>
      <c r="J975" s="5">
        <v>3</v>
      </c>
    </row>
    <row r="976" spans="1:10" x14ac:dyDescent="0.25">
      <c r="A976" t="s">
        <v>144</v>
      </c>
      <c r="B976" t="s">
        <v>376</v>
      </c>
      <c r="C976">
        <v>4</v>
      </c>
      <c r="D976" t="s">
        <v>25</v>
      </c>
      <c r="E976">
        <v>2</v>
      </c>
      <c r="F976" t="s">
        <v>27</v>
      </c>
      <c r="G976" t="str">
        <f t="shared" si="15"/>
        <v>Other Cities SummaryMoney Transfer on PagaChurn Agents MT</v>
      </c>
      <c r="H976" s="5">
        <v>1</v>
      </c>
      <c r="I976" s="5" t="s">
        <v>124</v>
      </c>
      <c r="J976" s="5">
        <v>2</v>
      </c>
    </row>
    <row r="977" spans="1:10" x14ac:dyDescent="0.25">
      <c r="A977" t="s">
        <v>144</v>
      </c>
      <c r="B977" t="s">
        <v>376</v>
      </c>
      <c r="C977">
        <v>4</v>
      </c>
      <c r="D977" t="s">
        <v>25</v>
      </c>
      <c r="E977">
        <v>2</v>
      </c>
      <c r="F977" t="s">
        <v>28</v>
      </c>
      <c r="G977" t="str">
        <f t="shared" si="15"/>
        <v xml:space="preserve">Other Cities SummaryMoney Transfer on PagaNew / Fresh Agents MT in Month </v>
      </c>
      <c r="H977" s="5" t="s">
        <v>124</v>
      </c>
      <c r="I977" s="5">
        <v>2</v>
      </c>
      <c r="J977" s="5">
        <v>3</v>
      </c>
    </row>
    <row r="978" spans="1:10" x14ac:dyDescent="0.25">
      <c r="A978" t="s">
        <v>144</v>
      </c>
      <c r="B978" t="s">
        <v>376</v>
      </c>
      <c r="C978">
        <v>4</v>
      </c>
      <c r="D978" t="s">
        <v>25</v>
      </c>
      <c r="E978">
        <v>3</v>
      </c>
      <c r="F978" t="s">
        <v>29</v>
      </c>
      <c r="G978" t="str">
        <f t="shared" si="15"/>
        <v>Other Cities SummaryMoney Transfer on PagaTotal MT Volume</v>
      </c>
      <c r="H978" s="5" t="s">
        <v>124</v>
      </c>
      <c r="I978" s="5">
        <v>2</v>
      </c>
      <c r="J978" s="5">
        <v>6</v>
      </c>
    </row>
    <row r="979" spans="1:10" x14ac:dyDescent="0.25">
      <c r="A979" t="s">
        <v>144</v>
      </c>
      <c r="B979" t="s">
        <v>376</v>
      </c>
      <c r="C979">
        <v>4</v>
      </c>
      <c r="D979" t="s">
        <v>25</v>
      </c>
      <c r="E979">
        <v>4</v>
      </c>
      <c r="F979" t="s">
        <v>30</v>
      </c>
      <c r="G979" t="str">
        <f t="shared" si="15"/>
        <v>Other Cities SummaryMoney Transfer on PagaTotal MT Value</v>
      </c>
      <c r="H979" s="5" t="s">
        <v>124</v>
      </c>
      <c r="I979" s="5">
        <v>24500</v>
      </c>
      <c r="J979" s="5">
        <v>361000</v>
      </c>
    </row>
    <row r="980" spans="1:10" x14ac:dyDescent="0.25">
      <c r="A980" t="s">
        <v>144</v>
      </c>
      <c r="B980" t="s">
        <v>376</v>
      </c>
      <c r="C980">
        <v>4</v>
      </c>
      <c r="D980" t="s">
        <v>25</v>
      </c>
      <c r="E980">
        <v>5</v>
      </c>
      <c r="F980" t="s">
        <v>31</v>
      </c>
      <c r="G980" t="str">
        <f t="shared" si="15"/>
        <v>Other Cities SummaryMoney Transfer on PagaAverage Value of MT</v>
      </c>
      <c r="H980" s="5" t="s">
        <v>124</v>
      </c>
      <c r="I980" s="5">
        <v>12250</v>
      </c>
      <c r="J980" s="5">
        <v>60166.67</v>
      </c>
    </row>
    <row r="981" spans="1:10" x14ac:dyDescent="0.25">
      <c r="A981" t="s">
        <v>144</v>
      </c>
      <c r="B981" t="s">
        <v>376</v>
      </c>
      <c r="C981">
        <v>4</v>
      </c>
      <c r="D981" t="s">
        <v>25</v>
      </c>
      <c r="E981">
        <v>6</v>
      </c>
      <c r="F981" t="s">
        <v>32</v>
      </c>
      <c r="G981" t="str">
        <f t="shared" si="15"/>
        <v>Other Cities SummaryMoney Transfer on PagaPaga MT Income</v>
      </c>
      <c r="H981" s="5" t="s">
        <v>124</v>
      </c>
      <c r="I981" s="5">
        <v>220</v>
      </c>
      <c r="J981" s="5">
        <v>800</v>
      </c>
    </row>
    <row r="982" spans="1:10" x14ac:dyDescent="0.25">
      <c r="A982" t="s">
        <v>144</v>
      </c>
      <c r="B982" t="s">
        <v>376</v>
      </c>
      <c r="C982">
        <v>4</v>
      </c>
      <c r="D982" t="s">
        <v>25</v>
      </c>
      <c r="E982">
        <v>7</v>
      </c>
      <c r="F982" t="s">
        <v>33</v>
      </c>
      <c r="G982" t="str">
        <f t="shared" si="15"/>
        <v>Other Cities SummaryMoney Transfer on PagaAgent MT Commission</v>
      </c>
      <c r="H982" s="5" t="s">
        <v>124</v>
      </c>
      <c r="I982" s="5">
        <v>130</v>
      </c>
      <c r="J982" s="5">
        <v>500</v>
      </c>
    </row>
    <row r="983" spans="1:10" x14ac:dyDescent="0.25">
      <c r="A983" t="s">
        <v>144</v>
      </c>
      <c r="B983" t="s">
        <v>376</v>
      </c>
      <c r="C983">
        <v>5</v>
      </c>
      <c r="D983" t="s">
        <v>34</v>
      </c>
      <c r="E983">
        <v>1</v>
      </c>
      <c r="F983" t="s">
        <v>35</v>
      </c>
      <c r="G983" t="str">
        <f t="shared" si="15"/>
        <v>Other Cities SummaryDeposit To BankNumber of Agents performing Deposit to Bank</v>
      </c>
      <c r="H983" s="5">
        <v>52</v>
      </c>
      <c r="I983" s="5">
        <v>54</v>
      </c>
      <c r="J983" s="5">
        <v>49</v>
      </c>
    </row>
    <row r="984" spans="1:10" x14ac:dyDescent="0.25">
      <c r="A984" t="s">
        <v>144</v>
      </c>
      <c r="B984" t="s">
        <v>376</v>
      </c>
      <c r="C984">
        <v>5</v>
      </c>
      <c r="D984" t="s">
        <v>34</v>
      </c>
      <c r="E984">
        <v>2</v>
      </c>
      <c r="F984" t="s">
        <v>36</v>
      </c>
      <c r="G984" t="str">
        <f t="shared" si="15"/>
        <v>Other Cities SummaryDeposit To BankChurn Agents DB</v>
      </c>
      <c r="H984" s="5">
        <v>8</v>
      </c>
      <c r="I984" s="5">
        <v>12</v>
      </c>
      <c r="J984" s="5">
        <v>15</v>
      </c>
    </row>
    <row r="985" spans="1:10" x14ac:dyDescent="0.25">
      <c r="A985" t="s">
        <v>144</v>
      </c>
      <c r="B985" t="s">
        <v>376</v>
      </c>
      <c r="C985">
        <v>5</v>
      </c>
      <c r="D985" t="s">
        <v>37</v>
      </c>
      <c r="E985">
        <v>2</v>
      </c>
      <c r="F985" t="s">
        <v>38</v>
      </c>
      <c r="G985" t="str">
        <f t="shared" si="15"/>
        <v xml:space="preserve">Other Cities SummaryDeposit To Bank New / Fresh Agents DB in Month </v>
      </c>
      <c r="H985" s="5">
        <v>14</v>
      </c>
      <c r="I985" s="5">
        <v>10</v>
      </c>
      <c r="J985" s="5">
        <v>11</v>
      </c>
    </row>
    <row r="986" spans="1:10" x14ac:dyDescent="0.25">
      <c r="A986" t="s">
        <v>144</v>
      </c>
      <c r="B986" t="s">
        <v>376</v>
      </c>
      <c r="C986">
        <v>5</v>
      </c>
      <c r="D986" t="s">
        <v>34</v>
      </c>
      <c r="E986">
        <v>3</v>
      </c>
      <c r="F986" t="s">
        <v>39</v>
      </c>
      <c r="G986" t="str">
        <f t="shared" si="15"/>
        <v>Other Cities SummaryDeposit To BankTotal DB Volume</v>
      </c>
      <c r="H986" s="5">
        <v>210</v>
      </c>
      <c r="I986" s="5">
        <v>248</v>
      </c>
      <c r="J986" s="5">
        <v>249</v>
      </c>
    </row>
    <row r="987" spans="1:10" x14ac:dyDescent="0.25">
      <c r="A987" t="s">
        <v>144</v>
      </c>
      <c r="B987" t="s">
        <v>376</v>
      </c>
      <c r="C987">
        <v>5</v>
      </c>
      <c r="D987" t="s">
        <v>34</v>
      </c>
      <c r="E987">
        <v>3</v>
      </c>
      <c r="F987" t="s">
        <v>40</v>
      </c>
      <c r="G987" t="str">
        <f t="shared" si="15"/>
        <v>Other Cities SummaryDeposit To BankTotal DB Volume - Reversals</v>
      </c>
      <c r="H987" s="5" t="s">
        <v>124</v>
      </c>
      <c r="I987" s="5" t="s">
        <v>124</v>
      </c>
      <c r="J987" s="5">
        <v>0</v>
      </c>
    </row>
    <row r="988" spans="1:10" x14ac:dyDescent="0.25">
      <c r="A988" t="s">
        <v>144</v>
      </c>
      <c r="B988" t="s">
        <v>376</v>
      </c>
      <c r="C988">
        <v>5</v>
      </c>
      <c r="D988" t="s">
        <v>34</v>
      </c>
      <c r="E988">
        <v>4</v>
      </c>
      <c r="F988" t="s">
        <v>41</v>
      </c>
      <c r="G988" t="str">
        <f t="shared" si="15"/>
        <v>Other Cities SummaryDeposit To BankTotal DB Value</v>
      </c>
      <c r="H988" s="5">
        <v>3104250</v>
      </c>
      <c r="I988" s="5">
        <v>6674300</v>
      </c>
      <c r="J988" s="5">
        <v>6316700.2000000002</v>
      </c>
    </row>
    <row r="989" spans="1:10" x14ac:dyDescent="0.25">
      <c r="A989" t="s">
        <v>144</v>
      </c>
      <c r="B989" t="s">
        <v>376</v>
      </c>
      <c r="C989">
        <v>5</v>
      </c>
      <c r="D989" t="s">
        <v>34</v>
      </c>
      <c r="E989">
        <v>4</v>
      </c>
      <c r="F989" t="s">
        <v>42</v>
      </c>
      <c r="G989" t="str">
        <f t="shared" si="15"/>
        <v>Other Cities SummaryDeposit To BankTotal DB Value - Reversals</v>
      </c>
      <c r="H989" s="5" t="s">
        <v>124</v>
      </c>
      <c r="I989" s="5" t="s">
        <v>124</v>
      </c>
      <c r="J989" s="5">
        <v>0</v>
      </c>
    </row>
    <row r="990" spans="1:10" x14ac:dyDescent="0.25">
      <c r="A990" t="s">
        <v>144</v>
      </c>
      <c r="B990" t="s">
        <v>376</v>
      </c>
      <c r="C990">
        <v>5</v>
      </c>
      <c r="D990" t="s">
        <v>34</v>
      </c>
      <c r="E990">
        <v>5</v>
      </c>
      <c r="F990" t="s">
        <v>43</v>
      </c>
      <c r="G990" t="str">
        <f t="shared" si="15"/>
        <v>Other Cities SummaryDeposit To BankAverage Value of DB</v>
      </c>
      <c r="H990" s="5">
        <v>14782.14</v>
      </c>
      <c r="I990" s="5">
        <v>26912.5</v>
      </c>
      <c r="J990" s="5">
        <v>25368.27</v>
      </c>
    </row>
    <row r="991" spans="1:10" x14ac:dyDescent="0.25">
      <c r="A991" t="s">
        <v>144</v>
      </c>
      <c r="B991" t="s">
        <v>376</v>
      </c>
      <c r="C991">
        <v>5</v>
      </c>
      <c r="D991" t="s">
        <v>34</v>
      </c>
      <c r="E991">
        <v>5</v>
      </c>
      <c r="F991" t="s">
        <v>44</v>
      </c>
      <c r="G991" t="str">
        <f t="shared" si="15"/>
        <v>Other Cities SummaryDeposit To BankAverage Value of DB - Reversals</v>
      </c>
      <c r="H991" s="5" t="s">
        <v>124</v>
      </c>
      <c r="I991" s="5" t="s">
        <v>124</v>
      </c>
      <c r="J991" s="5">
        <v>0</v>
      </c>
    </row>
    <row r="992" spans="1:10" x14ac:dyDescent="0.25">
      <c r="A992" t="s">
        <v>144</v>
      </c>
      <c r="B992" t="s">
        <v>376</v>
      </c>
      <c r="C992">
        <v>5</v>
      </c>
      <c r="D992" t="s">
        <v>34</v>
      </c>
      <c r="E992">
        <v>6</v>
      </c>
      <c r="F992" t="s">
        <v>45</v>
      </c>
      <c r="G992" t="str">
        <f t="shared" si="15"/>
        <v>Other Cities SummaryDeposit To BankPaga DB Income</v>
      </c>
      <c r="H992" s="5">
        <v>17780</v>
      </c>
      <c r="I992" s="5">
        <v>19910</v>
      </c>
      <c r="J992" s="5">
        <v>20470</v>
      </c>
    </row>
    <row r="993" spans="1:10" x14ac:dyDescent="0.25">
      <c r="A993" t="s">
        <v>144</v>
      </c>
      <c r="B993" t="s">
        <v>376</v>
      </c>
      <c r="C993">
        <v>5</v>
      </c>
      <c r="D993" t="s">
        <v>34</v>
      </c>
      <c r="E993">
        <v>6</v>
      </c>
      <c r="F993" t="s">
        <v>46</v>
      </c>
      <c r="G993" t="str">
        <f t="shared" si="15"/>
        <v>Other Cities SummaryDeposit To BankPaga DB Income - Reversal</v>
      </c>
      <c r="H993" s="5" t="s">
        <v>124</v>
      </c>
      <c r="I993" s="5" t="s">
        <v>124</v>
      </c>
      <c r="J993" s="5">
        <v>0</v>
      </c>
    </row>
    <row r="994" spans="1:10" x14ac:dyDescent="0.25">
      <c r="A994" t="s">
        <v>144</v>
      </c>
      <c r="B994" t="s">
        <v>376</v>
      </c>
      <c r="C994">
        <v>5</v>
      </c>
      <c r="D994" t="s">
        <v>34</v>
      </c>
      <c r="E994">
        <v>7</v>
      </c>
      <c r="F994" t="s">
        <v>47</v>
      </c>
      <c r="G994" t="str">
        <f t="shared" si="15"/>
        <v>Other Cities SummaryDeposit To BankAgent DB Commission</v>
      </c>
      <c r="H994" s="5">
        <v>13620</v>
      </c>
      <c r="I994" s="5">
        <v>17290</v>
      </c>
      <c r="J994" s="5">
        <v>16880</v>
      </c>
    </row>
    <row r="995" spans="1:10" x14ac:dyDescent="0.25">
      <c r="A995" t="s">
        <v>144</v>
      </c>
      <c r="B995" t="s">
        <v>376</v>
      </c>
      <c r="C995">
        <v>5</v>
      </c>
      <c r="D995" t="s">
        <v>34</v>
      </c>
      <c r="E995">
        <v>7</v>
      </c>
      <c r="F995" t="s">
        <v>48</v>
      </c>
      <c r="G995" t="str">
        <f t="shared" si="15"/>
        <v>Other Cities SummaryDeposit To BankAgent DB Commission - Reversal</v>
      </c>
      <c r="H995" s="5" t="s">
        <v>124</v>
      </c>
      <c r="I995" s="5" t="s">
        <v>124</v>
      </c>
      <c r="J995" s="5">
        <v>0</v>
      </c>
    </row>
    <row r="996" spans="1:10" x14ac:dyDescent="0.25">
      <c r="A996" t="s">
        <v>144</v>
      </c>
      <c r="B996" t="s">
        <v>376</v>
      </c>
      <c r="C996">
        <v>6</v>
      </c>
      <c r="D996" t="s">
        <v>49</v>
      </c>
      <c r="E996">
        <v>1</v>
      </c>
      <c r="F996" t="s">
        <v>50</v>
      </c>
      <c r="G996" t="str">
        <f t="shared" si="15"/>
        <v>Other Cities SummaryMerchant Payments (Bill Pay)Number of agents performing DStv</v>
      </c>
      <c r="H996" s="5">
        <v>21</v>
      </c>
      <c r="I996" s="5">
        <v>21</v>
      </c>
      <c r="J996" s="5">
        <v>26</v>
      </c>
    </row>
    <row r="997" spans="1:10" x14ac:dyDescent="0.25">
      <c r="A997" t="s">
        <v>144</v>
      </c>
      <c r="B997" t="s">
        <v>376</v>
      </c>
      <c r="C997">
        <v>6</v>
      </c>
      <c r="D997" t="s">
        <v>49</v>
      </c>
      <c r="E997">
        <v>2</v>
      </c>
      <c r="F997" t="s">
        <v>51</v>
      </c>
      <c r="G997" t="str">
        <f t="shared" si="15"/>
        <v>Other Cities SummaryMerchant Payments (Bill Pay)Churn Agents DStv BP</v>
      </c>
      <c r="H997" s="5">
        <v>3</v>
      </c>
      <c r="I997" s="5">
        <v>1</v>
      </c>
      <c r="J997" s="5">
        <v>5</v>
      </c>
    </row>
    <row r="998" spans="1:10" x14ac:dyDescent="0.25">
      <c r="A998" t="s">
        <v>144</v>
      </c>
      <c r="B998" t="s">
        <v>376</v>
      </c>
      <c r="C998">
        <v>6</v>
      </c>
      <c r="D998" t="s">
        <v>49</v>
      </c>
      <c r="E998">
        <v>2</v>
      </c>
      <c r="F998" t="s">
        <v>52</v>
      </c>
      <c r="G998" t="str">
        <f t="shared" si="15"/>
        <v xml:space="preserve">Other Cities SummaryMerchant Payments (Bill Pay)New / Fresh Agents BP in Month </v>
      </c>
      <c r="H998" s="5">
        <v>6</v>
      </c>
      <c r="I998" s="5">
        <v>6</v>
      </c>
      <c r="J998" s="5">
        <v>10</v>
      </c>
    </row>
    <row r="999" spans="1:10" x14ac:dyDescent="0.25">
      <c r="A999" t="s">
        <v>144</v>
      </c>
      <c r="B999" t="s">
        <v>376</v>
      </c>
      <c r="C999">
        <v>6</v>
      </c>
      <c r="D999" t="s">
        <v>49</v>
      </c>
      <c r="E999">
        <v>3</v>
      </c>
      <c r="F999" t="s">
        <v>53</v>
      </c>
      <c r="G999" t="str">
        <f t="shared" si="15"/>
        <v>Other Cities SummaryMerchant Payments (Bill Pay)Total DStv BP Volume</v>
      </c>
      <c r="H999" s="5">
        <v>464</v>
      </c>
      <c r="I999" s="5">
        <v>431</v>
      </c>
      <c r="J999" s="5">
        <v>581</v>
      </c>
    </row>
    <row r="1000" spans="1:10" x14ac:dyDescent="0.25">
      <c r="A1000" t="s">
        <v>144</v>
      </c>
      <c r="B1000" t="s">
        <v>376</v>
      </c>
      <c r="C1000">
        <v>6</v>
      </c>
      <c r="D1000" t="s">
        <v>49</v>
      </c>
      <c r="E1000">
        <v>3</v>
      </c>
      <c r="F1000" t="s">
        <v>54</v>
      </c>
      <c r="G1000" t="str">
        <f t="shared" si="15"/>
        <v>Other Cities SummaryMerchant Payments (Bill Pay)Total DStv BP Volume - Reversal</v>
      </c>
      <c r="H1000" s="5">
        <v>3</v>
      </c>
      <c r="I1000" s="5" t="s">
        <v>124</v>
      </c>
      <c r="J1000" s="5">
        <v>3</v>
      </c>
    </row>
    <row r="1001" spans="1:10" x14ac:dyDescent="0.25">
      <c r="A1001" t="s">
        <v>144</v>
      </c>
      <c r="B1001" t="s">
        <v>376</v>
      </c>
      <c r="C1001">
        <v>6</v>
      </c>
      <c r="D1001" t="s">
        <v>49</v>
      </c>
      <c r="E1001">
        <v>4</v>
      </c>
      <c r="F1001" t="s">
        <v>55</v>
      </c>
      <c r="G1001" t="str">
        <f t="shared" si="15"/>
        <v>Other Cities SummaryMerchant Payments (Bill Pay)Total DStv BP Value</v>
      </c>
      <c r="H1001" s="5">
        <v>2626408</v>
      </c>
      <c r="I1001" s="5">
        <v>2643620</v>
      </c>
      <c r="J1001" s="5">
        <v>3350000</v>
      </c>
    </row>
    <row r="1002" spans="1:10" x14ac:dyDescent="0.25">
      <c r="A1002" t="s">
        <v>144</v>
      </c>
      <c r="B1002" t="s">
        <v>376</v>
      </c>
      <c r="C1002">
        <v>6</v>
      </c>
      <c r="D1002" t="s">
        <v>49</v>
      </c>
      <c r="E1002">
        <v>4</v>
      </c>
      <c r="F1002" t="s">
        <v>56</v>
      </c>
      <c r="G1002" t="str">
        <f t="shared" si="15"/>
        <v>Other Cities SummaryMerchant Payments (Bill Pay)Total DStv BP Value - Reversal</v>
      </c>
      <c r="H1002" s="5">
        <v>-23550</v>
      </c>
      <c r="I1002" s="5" t="s">
        <v>124</v>
      </c>
      <c r="J1002" s="5">
        <v>-21450</v>
      </c>
    </row>
    <row r="1003" spans="1:10" x14ac:dyDescent="0.25">
      <c r="A1003" t="s">
        <v>144</v>
      </c>
      <c r="B1003" t="s">
        <v>376</v>
      </c>
      <c r="C1003">
        <v>6</v>
      </c>
      <c r="D1003" t="s">
        <v>49</v>
      </c>
      <c r="E1003">
        <v>5</v>
      </c>
      <c r="F1003" t="s">
        <v>57</v>
      </c>
      <c r="G1003" t="str">
        <f t="shared" si="15"/>
        <v>Other Cities SummaryMerchant Payments (Bill Pay)Average Value of DStv BP</v>
      </c>
      <c r="H1003" s="5">
        <v>5660.36</v>
      </c>
      <c r="I1003" s="5">
        <v>6133.69</v>
      </c>
      <c r="J1003" s="5">
        <v>5765.92</v>
      </c>
    </row>
    <row r="1004" spans="1:10" x14ac:dyDescent="0.25">
      <c r="A1004" t="s">
        <v>144</v>
      </c>
      <c r="B1004" t="s">
        <v>376</v>
      </c>
      <c r="C1004">
        <v>6</v>
      </c>
      <c r="D1004" t="s">
        <v>49</v>
      </c>
      <c r="E1004">
        <v>5</v>
      </c>
      <c r="F1004" t="s">
        <v>58</v>
      </c>
      <c r="G1004" t="str">
        <f t="shared" si="15"/>
        <v>Other Cities SummaryMerchant Payments (Bill Pay)Average Value of DStv BP - Reversals</v>
      </c>
      <c r="H1004" s="5">
        <v>-7850</v>
      </c>
      <c r="I1004" s="5" t="s">
        <v>124</v>
      </c>
      <c r="J1004" s="5">
        <v>-7150</v>
      </c>
    </row>
    <row r="1005" spans="1:10" x14ac:dyDescent="0.25">
      <c r="A1005" t="s">
        <v>144</v>
      </c>
      <c r="B1005" t="s">
        <v>376</v>
      </c>
      <c r="C1005">
        <v>6</v>
      </c>
      <c r="D1005" t="s">
        <v>49</v>
      </c>
      <c r="E1005">
        <v>6</v>
      </c>
      <c r="F1005" t="s">
        <v>59</v>
      </c>
      <c r="G1005" t="str">
        <f t="shared" si="15"/>
        <v>Other Cities SummaryMerchant Payments (Bill Pay)Paga DStv BP Income</v>
      </c>
      <c r="H1005" s="5">
        <v>35719.58</v>
      </c>
      <c r="I1005" s="5">
        <v>35056.199999999997</v>
      </c>
      <c r="J1005" s="5">
        <v>45274.5</v>
      </c>
    </row>
    <row r="1006" spans="1:10" x14ac:dyDescent="0.25">
      <c r="A1006" t="s">
        <v>144</v>
      </c>
      <c r="B1006" t="s">
        <v>376</v>
      </c>
      <c r="C1006">
        <v>6</v>
      </c>
      <c r="D1006" t="s">
        <v>49</v>
      </c>
      <c r="E1006">
        <v>6</v>
      </c>
      <c r="F1006" t="s">
        <v>60</v>
      </c>
      <c r="G1006" t="str">
        <f t="shared" si="15"/>
        <v>Other Cities SummaryMerchant Payments (Bill Pay)Paga DStv BP Income - Reversals</v>
      </c>
      <c r="H1006" s="5">
        <v>0</v>
      </c>
      <c r="I1006" s="5" t="s">
        <v>124</v>
      </c>
      <c r="J1006" s="5">
        <v>0</v>
      </c>
    </row>
    <row r="1007" spans="1:10" x14ac:dyDescent="0.25">
      <c r="A1007" t="s">
        <v>144</v>
      </c>
      <c r="B1007" t="s">
        <v>376</v>
      </c>
      <c r="C1007">
        <v>6</v>
      </c>
      <c r="D1007" t="s">
        <v>49</v>
      </c>
      <c r="E1007">
        <v>7</v>
      </c>
      <c r="F1007" t="s">
        <v>61</v>
      </c>
      <c r="G1007" t="str">
        <f t="shared" si="15"/>
        <v>Other Cities SummaryMerchant Payments (Bill Pay)Agent DStv BP Commission</v>
      </c>
      <c r="H1007" s="5">
        <v>24340</v>
      </c>
      <c r="I1007" s="5">
        <v>23140</v>
      </c>
      <c r="J1007" s="5">
        <v>30600</v>
      </c>
    </row>
    <row r="1008" spans="1:10" x14ac:dyDescent="0.25">
      <c r="A1008" t="s">
        <v>144</v>
      </c>
      <c r="B1008" t="s">
        <v>376</v>
      </c>
      <c r="C1008">
        <v>6</v>
      </c>
      <c r="D1008" t="s">
        <v>49</v>
      </c>
      <c r="E1008">
        <v>7</v>
      </c>
      <c r="F1008" t="s">
        <v>62</v>
      </c>
      <c r="G1008" t="str">
        <f t="shared" si="15"/>
        <v>Other Cities SummaryMerchant Payments (Bill Pay)Agent DStv BP Commission - Reversals</v>
      </c>
      <c r="H1008" s="5">
        <v>0</v>
      </c>
      <c r="I1008" s="5" t="s">
        <v>124</v>
      </c>
      <c r="J1008" s="5">
        <v>0</v>
      </c>
    </row>
    <row r="1009" spans="1:10" x14ac:dyDescent="0.25">
      <c r="A1009" t="s">
        <v>144</v>
      </c>
      <c r="B1009" t="s">
        <v>376</v>
      </c>
      <c r="C1009">
        <v>7</v>
      </c>
      <c r="D1009" t="s">
        <v>49</v>
      </c>
      <c r="E1009">
        <v>1</v>
      </c>
      <c r="F1009" t="s">
        <v>63</v>
      </c>
      <c r="G1009" t="str">
        <f t="shared" si="15"/>
        <v>Other Cities SummaryMerchant Payments (Bill Pay)Number of agents performing Gotv</v>
      </c>
      <c r="H1009" s="5">
        <v>30</v>
      </c>
      <c r="I1009" s="5">
        <v>25</v>
      </c>
      <c r="J1009" s="5">
        <v>35</v>
      </c>
    </row>
    <row r="1010" spans="1:10" x14ac:dyDescent="0.25">
      <c r="A1010" t="s">
        <v>144</v>
      </c>
      <c r="B1010" t="s">
        <v>376</v>
      </c>
      <c r="C1010">
        <v>7</v>
      </c>
      <c r="D1010" t="s">
        <v>49</v>
      </c>
      <c r="E1010">
        <v>2</v>
      </c>
      <c r="F1010" t="s">
        <v>64</v>
      </c>
      <c r="G1010" t="str">
        <f t="shared" si="15"/>
        <v>Other Cities SummaryMerchant Payments (Bill Pay)Churn Agents Gotv BP</v>
      </c>
      <c r="H1010" s="5">
        <v>2</v>
      </c>
      <c r="I1010" s="5">
        <v>6</v>
      </c>
      <c r="J1010" s="5">
        <v>5</v>
      </c>
    </row>
    <row r="1011" spans="1:10" x14ac:dyDescent="0.25">
      <c r="A1011" t="s">
        <v>144</v>
      </c>
      <c r="B1011" t="s">
        <v>376</v>
      </c>
      <c r="C1011">
        <v>7</v>
      </c>
      <c r="D1011" t="s">
        <v>49</v>
      </c>
      <c r="E1011">
        <v>2</v>
      </c>
      <c r="F1011" t="s">
        <v>52</v>
      </c>
      <c r="G1011" t="str">
        <f t="shared" si="15"/>
        <v xml:space="preserve">Other Cities SummaryMerchant Payments (Bill Pay)New / Fresh Agents BP in Month </v>
      </c>
      <c r="H1011" s="5">
        <v>11</v>
      </c>
      <c r="I1011" s="5">
        <v>4</v>
      </c>
      <c r="J1011" s="5">
        <v>15</v>
      </c>
    </row>
    <row r="1012" spans="1:10" x14ac:dyDescent="0.25">
      <c r="A1012" t="s">
        <v>144</v>
      </c>
      <c r="B1012" t="s">
        <v>376</v>
      </c>
      <c r="C1012">
        <v>7</v>
      </c>
      <c r="D1012" t="s">
        <v>49</v>
      </c>
      <c r="E1012">
        <v>3</v>
      </c>
      <c r="F1012" t="s">
        <v>65</v>
      </c>
      <c r="G1012" t="str">
        <f t="shared" si="15"/>
        <v>Other Cities SummaryMerchant Payments (Bill Pay)Total Gotv BP Volume</v>
      </c>
      <c r="H1012" s="5">
        <v>361</v>
      </c>
      <c r="I1012" s="5">
        <v>317</v>
      </c>
      <c r="J1012" s="5">
        <v>575</v>
      </c>
    </row>
    <row r="1013" spans="1:10" x14ac:dyDescent="0.25">
      <c r="A1013" t="s">
        <v>144</v>
      </c>
      <c r="B1013" t="s">
        <v>376</v>
      </c>
      <c r="C1013">
        <v>7</v>
      </c>
      <c r="D1013" t="s">
        <v>49</v>
      </c>
      <c r="E1013">
        <v>3</v>
      </c>
      <c r="F1013" t="s">
        <v>66</v>
      </c>
      <c r="G1013" t="str">
        <f t="shared" si="15"/>
        <v>Other Cities SummaryMerchant Payments (Bill Pay)Total Gotv BP Volume - Reversals</v>
      </c>
      <c r="H1013" s="5">
        <v>1</v>
      </c>
      <c r="I1013" s="5">
        <v>4</v>
      </c>
      <c r="J1013" s="5">
        <v>4</v>
      </c>
    </row>
    <row r="1014" spans="1:10" x14ac:dyDescent="0.25">
      <c r="A1014" t="s">
        <v>144</v>
      </c>
      <c r="B1014" t="s">
        <v>376</v>
      </c>
      <c r="C1014">
        <v>7</v>
      </c>
      <c r="D1014" t="s">
        <v>49</v>
      </c>
      <c r="E1014">
        <v>4</v>
      </c>
      <c r="F1014" t="s">
        <v>67</v>
      </c>
      <c r="G1014" t="str">
        <f t="shared" si="15"/>
        <v>Other Cities SummaryMerchant Payments (Bill Pay)Total Gotv BP Value</v>
      </c>
      <c r="H1014" s="5">
        <v>554500</v>
      </c>
      <c r="I1014" s="5">
        <v>480200</v>
      </c>
      <c r="J1014" s="5">
        <v>839700</v>
      </c>
    </row>
    <row r="1015" spans="1:10" x14ac:dyDescent="0.25">
      <c r="A1015" t="s">
        <v>144</v>
      </c>
      <c r="B1015" t="s">
        <v>376</v>
      </c>
      <c r="C1015">
        <v>7</v>
      </c>
      <c r="D1015" t="s">
        <v>49</v>
      </c>
      <c r="E1015">
        <v>4</v>
      </c>
      <c r="F1015" t="s">
        <v>68</v>
      </c>
      <c r="G1015" t="str">
        <f t="shared" si="15"/>
        <v>Other Cities SummaryMerchant Payments (Bill Pay)Total Gotv BP Value - Reversals</v>
      </c>
      <c r="H1015" s="5">
        <v>-1500</v>
      </c>
      <c r="I1015" s="5">
        <v>-4000</v>
      </c>
      <c r="J1015" s="5">
        <v>-4000</v>
      </c>
    </row>
    <row r="1016" spans="1:10" x14ac:dyDescent="0.25">
      <c r="A1016" t="s">
        <v>144</v>
      </c>
      <c r="B1016" t="s">
        <v>376</v>
      </c>
      <c r="C1016">
        <v>7</v>
      </c>
      <c r="D1016" t="s">
        <v>49</v>
      </c>
      <c r="E1016">
        <v>5</v>
      </c>
      <c r="F1016" t="s">
        <v>69</v>
      </c>
      <c r="G1016" t="str">
        <f t="shared" si="15"/>
        <v>Other Cities SummaryMerchant Payments (Bill Pay)Average Value of Gotv BP</v>
      </c>
      <c r="H1016" s="5">
        <v>1536.01</v>
      </c>
      <c r="I1016" s="5">
        <v>1514.83</v>
      </c>
      <c r="J1016" s="5">
        <v>1460.35</v>
      </c>
    </row>
    <row r="1017" spans="1:10" x14ac:dyDescent="0.25">
      <c r="A1017" t="s">
        <v>144</v>
      </c>
      <c r="B1017" t="s">
        <v>376</v>
      </c>
      <c r="C1017">
        <v>7</v>
      </c>
      <c r="D1017" t="s">
        <v>49</v>
      </c>
      <c r="E1017">
        <v>5</v>
      </c>
      <c r="F1017" t="s">
        <v>70</v>
      </c>
      <c r="G1017" t="str">
        <f t="shared" si="15"/>
        <v>Other Cities SummaryMerchant Payments (Bill Pay)Average Value of Gotv BP - Reversals</v>
      </c>
      <c r="H1017" s="5">
        <v>-1500</v>
      </c>
      <c r="I1017" s="5">
        <v>-1000</v>
      </c>
      <c r="J1017" s="5">
        <v>-1000</v>
      </c>
    </row>
    <row r="1018" spans="1:10" x14ac:dyDescent="0.25">
      <c r="A1018" t="s">
        <v>144</v>
      </c>
      <c r="B1018" t="s">
        <v>376</v>
      </c>
      <c r="C1018">
        <v>7</v>
      </c>
      <c r="D1018" t="s">
        <v>49</v>
      </c>
      <c r="E1018">
        <v>6</v>
      </c>
      <c r="F1018" t="s">
        <v>71</v>
      </c>
      <c r="G1018" t="str">
        <f t="shared" si="15"/>
        <v>Other Cities SummaryMerchant Payments (Bill Pay)Paga Gotv BP Income</v>
      </c>
      <c r="H1018" s="5">
        <v>12760</v>
      </c>
      <c r="I1018" s="5">
        <v>11102</v>
      </c>
      <c r="J1018" s="5">
        <v>19857</v>
      </c>
    </row>
    <row r="1019" spans="1:10" x14ac:dyDescent="0.25">
      <c r="A1019" t="s">
        <v>144</v>
      </c>
      <c r="B1019" t="s">
        <v>376</v>
      </c>
      <c r="C1019">
        <v>7</v>
      </c>
      <c r="D1019" t="s">
        <v>49</v>
      </c>
      <c r="E1019">
        <v>6</v>
      </c>
      <c r="F1019" t="s">
        <v>72</v>
      </c>
      <c r="G1019" t="str">
        <f t="shared" si="15"/>
        <v>Other Cities SummaryMerchant Payments (Bill Pay)Paga Gotv BP Income - Reversals</v>
      </c>
      <c r="H1019" s="5">
        <v>0</v>
      </c>
      <c r="I1019" s="5">
        <v>0</v>
      </c>
      <c r="J1019" s="5">
        <v>0</v>
      </c>
    </row>
    <row r="1020" spans="1:10" x14ac:dyDescent="0.25">
      <c r="A1020" t="s">
        <v>144</v>
      </c>
      <c r="B1020" t="s">
        <v>376</v>
      </c>
      <c r="C1020">
        <v>7</v>
      </c>
      <c r="D1020" t="s">
        <v>49</v>
      </c>
      <c r="E1020">
        <v>7</v>
      </c>
      <c r="F1020" t="s">
        <v>73</v>
      </c>
      <c r="G1020" t="str">
        <f t="shared" si="15"/>
        <v>Other Cities SummaryMerchant Payments (Bill Pay)Agent Gotv BP Commission</v>
      </c>
      <c r="H1020" s="5">
        <v>7620</v>
      </c>
      <c r="I1020" s="5">
        <v>6680</v>
      </c>
      <c r="J1020" s="5">
        <v>11660</v>
      </c>
    </row>
    <row r="1021" spans="1:10" x14ac:dyDescent="0.25">
      <c r="A1021" t="s">
        <v>144</v>
      </c>
      <c r="B1021" t="s">
        <v>376</v>
      </c>
      <c r="C1021">
        <v>7</v>
      </c>
      <c r="D1021" t="s">
        <v>49</v>
      </c>
      <c r="E1021">
        <v>7</v>
      </c>
      <c r="F1021" t="s">
        <v>74</v>
      </c>
      <c r="G1021" t="str">
        <f t="shared" si="15"/>
        <v>Other Cities SummaryMerchant Payments (Bill Pay)Agent Gotv BP Commission - Reversals</v>
      </c>
      <c r="H1021" s="5">
        <v>0</v>
      </c>
      <c r="I1021" s="5">
        <v>0</v>
      </c>
      <c r="J1021" s="5">
        <v>0</v>
      </c>
    </row>
    <row r="1022" spans="1:10" x14ac:dyDescent="0.25">
      <c r="A1022" t="s">
        <v>144</v>
      </c>
      <c r="B1022" t="s">
        <v>376</v>
      </c>
      <c r="C1022">
        <v>8</v>
      </c>
      <c r="D1022" t="s">
        <v>49</v>
      </c>
      <c r="E1022">
        <v>1</v>
      </c>
      <c r="F1022" t="s">
        <v>75</v>
      </c>
      <c r="G1022" t="str">
        <f t="shared" si="15"/>
        <v>Other Cities SummaryMerchant Payments (Bill Pay)Number of agents performing Startimes</v>
      </c>
      <c r="H1022" s="5">
        <v>13</v>
      </c>
      <c r="I1022" s="5">
        <v>12</v>
      </c>
      <c r="J1022" s="5">
        <v>16</v>
      </c>
    </row>
    <row r="1023" spans="1:10" x14ac:dyDescent="0.25">
      <c r="A1023" t="s">
        <v>144</v>
      </c>
      <c r="B1023" t="s">
        <v>376</v>
      </c>
      <c r="C1023">
        <v>8</v>
      </c>
      <c r="D1023" t="s">
        <v>49</v>
      </c>
      <c r="E1023">
        <v>2</v>
      </c>
      <c r="F1023" t="s">
        <v>76</v>
      </c>
      <c r="G1023" t="str">
        <f t="shared" si="15"/>
        <v>Other Cities SummaryMerchant Payments (Bill Pay)Churn Agents Startimes BP</v>
      </c>
      <c r="H1023" s="5">
        <v>3</v>
      </c>
      <c r="I1023" s="5">
        <v>2</v>
      </c>
      <c r="J1023" s="5">
        <v>1</v>
      </c>
    </row>
    <row r="1024" spans="1:10" x14ac:dyDescent="0.25">
      <c r="A1024" t="s">
        <v>144</v>
      </c>
      <c r="B1024" t="s">
        <v>376</v>
      </c>
      <c r="C1024">
        <v>8</v>
      </c>
      <c r="D1024" t="s">
        <v>49</v>
      </c>
      <c r="E1024">
        <v>2</v>
      </c>
      <c r="F1024" t="s">
        <v>52</v>
      </c>
      <c r="G1024" t="str">
        <f t="shared" si="15"/>
        <v xml:space="preserve">Other Cities SummaryMerchant Payments (Bill Pay)New / Fresh Agents BP in Month </v>
      </c>
      <c r="H1024" s="5">
        <v>5</v>
      </c>
      <c r="I1024" s="5">
        <v>3</v>
      </c>
      <c r="J1024" s="5">
        <v>9</v>
      </c>
    </row>
    <row r="1025" spans="1:10" x14ac:dyDescent="0.25">
      <c r="A1025" t="s">
        <v>144</v>
      </c>
      <c r="B1025" t="s">
        <v>376</v>
      </c>
      <c r="C1025">
        <v>8</v>
      </c>
      <c r="D1025" t="s">
        <v>49</v>
      </c>
      <c r="E1025">
        <v>3</v>
      </c>
      <c r="F1025" t="s">
        <v>77</v>
      </c>
      <c r="G1025" t="str">
        <f t="shared" si="15"/>
        <v>Other Cities SummaryMerchant Payments (Bill Pay)Total Startimes BP Volume</v>
      </c>
      <c r="H1025" s="5">
        <v>50</v>
      </c>
      <c r="I1025" s="5">
        <v>37</v>
      </c>
      <c r="J1025" s="5">
        <v>88</v>
      </c>
    </row>
    <row r="1026" spans="1:10" x14ac:dyDescent="0.25">
      <c r="A1026" t="s">
        <v>144</v>
      </c>
      <c r="B1026" t="s">
        <v>376</v>
      </c>
      <c r="C1026">
        <v>8</v>
      </c>
      <c r="D1026" t="s">
        <v>49</v>
      </c>
      <c r="E1026">
        <v>4</v>
      </c>
      <c r="F1026" t="s">
        <v>79</v>
      </c>
      <c r="G1026" t="str">
        <f t="shared" si="15"/>
        <v>Other Cities SummaryMerchant Payments (Bill Pay)Total Startimes BP Value</v>
      </c>
      <c r="H1026" s="5">
        <v>64000</v>
      </c>
      <c r="I1026" s="5">
        <v>44000</v>
      </c>
      <c r="J1026" s="5">
        <v>103500</v>
      </c>
    </row>
    <row r="1027" spans="1:10" x14ac:dyDescent="0.25">
      <c r="A1027" t="s">
        <v>144</v>
      </c>
      <c r="B1027" t="s">
        <v>376</v>
      </c>
      <c r="C1027">
        <v>8</v>
      </c>
      <c r="D1027" t="s">
        <v>49</v>
      </c>
      <c r="E1027">
        <v>5</v>
      </c>
      <c r="F1027" t="s">
        <v>81</v>
      </c>
      <c r="G1027" t="str">
        <f t="shared" ref="G1027:G1090" si="16">B1027&amp;D1027&amp;F1027</f>
        <v>Other Cities SummaryMerchant Payments (Bill Pay)Average Value of Startimes BP</v>
      </c>
      <c r="H1027" s="5">
        <v>1280</v>
      </c>
      <c r="I1027" s="5">
        <v>1189.19</v>
      </c>
      <c r="J1027" s="5">
        <v>1176.1400000000001</v>
      </c>
    </row>
    <row r="1028" spans="1:10" x14ac:dyDescent="0.25">
      <c r="A1028" t="s">
        <v>144</v>
      </c>
      <c r="B1028" t="s">
        <v>376</v>
      </c>
      <c r="C1028">
        <v>8</v>
      </c>
      <c r="D1028" t="s">
        <v>49</v>
      </c>
      <c r="E1028">
        <v>6</v>
      </c>
      <c r="F1028" t="s">
        <v>83</v>
      </c>
      <c r="G1028" t="str">
        <f t="shared" si="16"/>
        <v>Other Cities SummaryMerchant Payments (Bill Pay)Paga Startimes BP Income</v>
      </c>
      <c r="H1028" s="5">
        <v>62080</v>
      </c>
      <c r="I1028" s="5">
        <v>42680</v>
      </c>
      <c r="J1028" s="5">
        <v>100395</v>
      </c>
    </row>
    <row r="1029" spans="1:10" x14ac:dyDescent="0.25">
      <c r="A1029" t="s">
        <v>144</v>
      </c>
      <c r="B1029" t="s">
        <v>376</v>
      </c>
      <c r="C1029">
        <v>8</v>
      </c>
      <c r="D1029" t="s">
        <v>49</v>
      </c>
      <c r="E1029">
        <v>7</v>
      </c>
      <c r="F1029" t="s">
        <v>85</v>
      </c>
      <c r="G1029" t="str">
        <f t="shared" si="16"/>
        <v>Other Cities SummaryMerchant Payments (Bill Pay)Agent Startimes BP Commission</v>
      </c>
      <c r="H1029" s="5">
        <v>1920</v>
      </c>
      <c r="I1029" s="5">
        <v>1320</v>
      </c>
      <c r="J1029" s="5">
        <v>3105</v>
      </c>
    </row>
    <row r="1030" spans="1:10" x14ac:dyDescent="0.25">
      <c r="A1030" t="s">
        <v>144</v>
      </c>
      <c r="B1030" t="s">
        <v>376</v>
      </c>
      <c r="C1030">
        <v>9</v>
      </c>
      <c r="D1030" t="s">
        <v>49</v>
      </c>
      <c r="E1030">
        <v>1</v>
      </c>
      <c r="F1030" t="s">
        <v>87</v>
      </c>
      <c r="G1030" t="str">
        <f t="shared" si="16"/>
        <v>Other Cities SummaryMerchant Payments (Bill Pay)Number of agents performing Other</v>
      </c>
      <c r="H1030" s="5">
        <v>4</v>
      </c>
      <c r="I1030" s="5">
        <v>3</v>
      </c>
      <c r="J1030" s="5">
        <v>2</v>
      </c>
    </row>
    <row r="1031" spans="1:10" x14ac:dyDescent="0.25">
      <c r="A1031" t="s">
        <v>144</v>
      </c>
      <c r="B1031" t="s">
        <v>376</v>
      </c>
      <c r="C1031">
        <v>9</v>
      </c>
      <c r="D1031" t="s">
        <v>49</v>
      </c>
      <c r="E1031">
        <v>2</v>
      </c>
      <c r="F1031" t="s">
        <v>88</v>
      </c>
      <c r="G1031" t="str">
        <f t="shared" si="16"/>
        <v>Other Cities SummaryMerchant Payments (Bill Pay)Churn Agents Other BP</v>
      </c>
      <c r="H1031" s="5">
        <v>2</v>
      </c>
      <c r="I1031" s="5" t="s">
        <v>124</v>
      </c>
      <c r="J1031" s="5">
        <v>2</v>
      </c>
    </row>
    <row r="1032" spans="1:10" x14ac:dyDescent="0.25">
      <c r="A1032" t="s">
        <v>144</v>
      </c>
      <c r="B1032" t="s">
        <v>376</v>
      </c>
      <c r="C1032">
        <v>9</v>
      </c>
      <c r="D1032" t="s">
        <v>49</v>
      </c>
      <c r="E1032">
        <v>2</v>
      </c>
      <c r="F1032" t="s">
        <v>52</v>
      </c>
      <c r="G1032" t="str">
        <f t="shared" si="16"/>
        <v xml:space="preserve">Other Cities SummaryMerchant Payments (Bill Pay)New / Fresh Agents BP in Month </v>
      </c>
      <c r="H1032" s="5">
        <v>3</v>
      </c>
      <c r="I1032" s="5">
        <v>2</v>
      </c>
      <c r="J1032" s="5">
        <v>2</v>
      </c>
    </row>
    <row r="1033" spans="1:10" x14ac:dyDescent="0.25">
      <c r="A1033" t="s">
        <v>144</v>
      </c>
      <c r="B1033" t="s">
        <v>376</v>
      </c>
      <c r="C1033">
        <v>9</v>
      </c>
      <c r="D1033" t="s">
        <v>49</v>
      </c>
      <c r="E1033">
        <v>3</v>
      </c>
      <c r="F1033" t="s">
        <v>89</v>
      </c>
      <c r="G1033" t="str">
        <f t="shared" si="16"/>
        <v>Other Cities SummaryMerchant Payments (Bill Pay)Total Other BP Volume</v>
      </c>
      <c r="H1033" s="5">
        <v>6</v>
      </c>
      <c r="I1033" s="5">
        <v>7</v>
      </c>
      <c r="J1033" s="5">
        <v>2</v>
      </c>
    </row>
    <row r="1034" spans="1:10" x14ac:dyDescent="0.25">
      <c r="A1034" t="s">
        <v>144</v>
      </c>
      <c r="B1034" t="s">
        <v>376</v>
      </c>
      <c r="C1034">
        <v>9</v>
      </c>
      <c r="D1034" t="s">
        <v>49</v>
      </c>
      <c r="E1034">
        <v>4</v>
      </c>
      <c r="F1034" t="s">
        <v>91</v>
      </c>
      <c r="G1034" t="str">
        <f t="shared" si="16"/>
        <v>Other Cities SummaryMerchant Payments (Bill Pay)Total Other BP Value</v>
      </c>
      <c r="H1034" s="5">
        <v>20500</v>
      </c>
      <c r="I1034" s="5">
        <v>21000</v>
      </c>
      <c r="J1034" s="5">
        <v>6000</v>
      </c>
    </row>
    <row r="1035" spans="1:10" x14ac:dyDescent="0.25">
      <c r="A1035" t="s">
        <v>144</v>
      </c>
      <c r="B1035" t="s">
        <v>376</v>
      </c>
      <c r="C1035">
        <v>9</v>
      </c>
      <c r="D1035" t="s">
        <v>49</v>
      </c>
      <c r="E1035">
        <v>5</v>
      </c>
      <c r="F1035" t="s">
        <v>93</v>
      </c>
      <c r="G1035" t="str">
        <f t="shared" si="16"/>
        <v>Other Cities SummaryMerchant Payments (Bill Pay)Average Value of Other BP</v>
      </c>
      <c r="H1035" s="5">
        <v>3416.67</v>
      </c>
      <c r="I1035" s="5">
        <v>3000</v>
      </c>
      <c r="J1035" s="5">
        <v>3000</v>
      </c>
    </row>
    <row r="1036" spans="1:10" x14ac:dyDescent="0.25">
      <c r="A1036" t="s">
        <v>144</v>
      </c>
      <c r="B1036" t="s">
        <v>376</v>
      </c>
      <c r="C1036">
        <v>9</v>
      </c>
      <c r="D1036" t="s">
        <v>49</v>
      </c>
      <c r="E1036">
        <v>6</v>
      </c>
      <c r="F1036" t="s">
        <v>95</v>
      </c>
      <c r="G1036" t="str">
        <f t="shared" si="16"/>
        <v>Other Cities SummaryMerchant Payments (Bill Pay)Paga Other BP Income</v>
      </c>
      <c r="H1036" s="5">
        <v>1000</v>
      </c>
      <c r="I1036" s="5">
        <v>0</v>
      </c>
      <c r="J1036" s="5">
        <v>0</v>
      </c>
    </row>
    <row r="1037" spans="1:10" x14ac:dyDescent="0.25">
      <c r="A1037" t="s">
        <v>144</v>
      </c>
      <c r="B1037" t="s">
        <v>376</v>
      </c>
      <c r="C1037">
        <v>9</v>
      </c>
      <c r="D1037" t="s">
        <v>49</v>
      </c>
      <c r="E1037">
        <v>7</v>
      </c>
      <c r="F1037" t="s">
        <v>97</v>
      </c>
      <c r="G1037" t="str">
        <f t="shared" si="16"/>
        <v>Other Cities SummaryMerchant Payments (Bill Pay)Agent Other BP Commission</v>
      </c>
      <c r="H1037" s="5">
        <v>250</v>
      </c>
      <c r="I1037" s="5">
        <v>350</v>
      </c>
      <c r="J1037" s="5">
        <v>100</v>
      </c>
    </row>
    <row r="1038" spans="1:10" x14ac:dyDescent="0.25">
      <c r="A1038" t="s">
        <v>144</v>
      </c>
      <c r="B1038" t="s">
        <v>376</v>
      </c>
      <c r="C1038">
        <v>10</v>
      </c>
      <c r="D1038" t="s">
        <v>99</v>
      </c>
      <c r="E1038">
        <v>1</v>
      </c>
      <c r="F1038" t="s">
        <v>100</v>
      </c>
      <c r="G1038" t="str">
        <f t="shared" si="16"/>
        <v>Other Cities SummaryAirtimeNumber of Agents performing Airtime on Transaction</v>
      </c>
      <c r="H1038" s="5">
        <v>110</v>
      </c>
      <c r="I1038" s="5">
        <v>109</v>
      </c>
      <c r="J1038" s="5">
        <v>94</v>
      </c>
    </row>
    <row r="1039" spans="1:10" x14ac:dyDescent="0.25">
      <c r="A1039" t="s">
        <v>144</v>
      </c>
      <c r="B1039" t="s">
        <v>376</v>
      </c>
      <c r="C1039">
        <v>10</v>
      </c>
      <c r="D1039" t="s">
        <v>99</v>
      </c>
      <c r="E1039">
        <v>2</v>
      </c>
      <c r="F1039" t="s">
        <v>101</v>
      </c>
      <c r="G1039" t="str">
        <f t="shared" si="16"/>
        <v>Other Cities SummaryAirtimeChurn Agents Airtime</v>
      </c>
      <c r="H1039" s="5">
        <v>11</v>
      </c>
      <c r="I1039" s="5">
        <v>10</v>
      </c>
      <c r="J1039" s="5">
        <v>19</v>
      </c>
    </row>
    <row r="1040" spans="1:10" x14ac:dyDescent="0.25">
      <c r="A1040" t="s">
        <v>144</v>
      </c>
      <c r="B1040" t="s">
        <v>376</v>
      </c>
      <c r="C1040">
        <v>10</v>
      </c>
      <c r="D1040" t="s">
        <v>99</v>
      </c>
      <c r="E1040">
        <v>2</v>
      </c>
      <c r="F1040" t="s">
        <v>102</v>
      </c>
      <c r="G1040" t="str">
        <f t="shared" si="16"/>
        <v xml:space="preserve">Other Cities SummaryAirtimeNew / Fresh Agents Airtime in Month </v>
      </c>
      <c r="H1040" s="5">
        <v>17</v>
      </c>
      <c r="I1040" s="5">
        <v>12</v>
      </c>
      <c r="J1040" s="5">
        <v>11</v>
      </c>
    </row>
    <row r="1041" spans="1:10" x14ac:dyDescent="0.25">
      <c r="A1041" t="s">
        <v>144</v>
      </c>
      <c r="B1041" t="s">
        <v>376</v>
      </c>
      <c r="C1041">
        <v>10</v>
      </c>
      <c r="D1041" t="s">
        <v>99</v>
      </c>
      <c r="E1041">
        <v>3</v>
      </c>
      <c r="F1041" t="s">
        <v>103</v>
      </c>
      <c r="G1041" t="str">
        <f t="shared" si="16"/>
        <v>Other Cities SummaryAirtimeTotal Airtime Volume</v>
      </c>
      <c r="H1041" s="5">
        <v>1662</v>
      </c>
      <c r="I1041" s="5">
        <v>1539</v>
      </c>
      <c r="J1041" s="5">
        <v>1376</v>
      </c>
    </row>
    <row r="1042" spans="1:10" x14ac:dyDescent="0.25">
      <c r="A1042" t="s">
        <v>144</v>
      </c>
      <c r="B1042" t="s">
        <v>376</v>
      </c>
      <c r="C1042">
        <v>10</v>
      </c>
      <c r="D1042" t="s">
        <v>99</v>
      </c>
      <c r="E1042">
        <v>3</v>
      </c>
      <c r="F1042" t="s">
        <v>104</v>
      </c>
      <c r="G1042" t="str">
        <f t="shared" si="16"/>
        <v>Other Cities SummaryAirtimeTotal Airtime Volume - Reversal</v>
      </c>
      <c r="H1042" s="5" t="s">
        <v>124</v>
      </c>
      <c r="I1042" s="5">
        <v>2</v>
      </c>
      <c r="J1042" s="5">
        <v>17</v>
      </c>
    </row>
    <row r="1043" spans="1:10" x14ac:dyDescent="0.25">
      <c r="A1043" t="s">
        <v>144</v>
      </c>
      <c r="B1043" t="s">
        <v>376</v>
      </c>
      <c r="C1043">
        <v>10</v>
      </c>
      <c r="D1043" t="s">
        <v>99</v>
      </c>
      <c r="E1043">
        <v>4</v>
      </c>
      <c r="F1043" t="s">
        <v>105</v>
      </c>
      <c r="G1043" t="str">
        <f t="shared" si="16"/>
        <v>Other Cities SummaryAirtimeTotal Airtime Value</v>
      </c>
      <c r="H1043" s="5">
        <v>640394.65</v>
      </c>
      <c r="I1043" s="5">
        <v>594200</v>
      </c>
      <c r="J1043" s="5">
        <v>588236.43000000005</v>
      </c>
    </row>
    <row r="1044" spans="1:10" x14ac:dyDescent="0.25">
      <c r="A1044" t="s">
        <v>144</v>
      </c>
      <c r="B1044" t="s">
        <v>376</v>
      </c>
      <c r="C1044">
        <v>10</v>
      </c>
      <c r="D1044" t="s">
        <v>99</v>
      </c>
      <c r="E1044">
        <v>4</v>
      </c>
      <c r="F1044" t="s">
        <v>106</v>
      </c>
      <c r="G1044" t="str">
        <f t="shared" si="16"/>
        <v>Other Cities SummaryAirtimeTotal Airtime Value - Reversals</v>
      </c>
      <c r="H1044" s="5" t="s">
        <v>124</v>
      </c>
      <c r="I1044" s="5">
        <v>-2000</v>
      </c>
      <c r="J1044" s="5">
        <v>-8400</v>
      </c>
    </row>
    <row r="1045" spans="1:10" x14ac:dyDescent="0.25">
      <c r="A1045" t="s">
        <v>144</v>
      </c>
      <c r="B1045" t="s">
        <v>376</v>
      </c>
      <c r="C1045">
        <v>10</v>
      </c>
      <c r="D1045" t="s">
        <v>99</v>
      </c>
      <c r="E1045">
        <v>5</v>
      </c>
      <c r="F1045" t="s">
        <v>107</v>
      </c>
      <c r="G1045" t="str">
        <f t="shared" si="16"/>
        <v>Other Cities SummaryAirtimeAverage Value of Airtime</v>
      </c>
      <c r="H1045" s="5">
        <v>385.32</v>
      </c>
      <c r="I1045" s="5">
        <v>386.09</v>
      </c>
      <c r="J1045" s="5">
        <v>427.5</v>
      </c>
    </row>
    <row r="1046" spans="1:10" x14ac:dyDescent="0.25">
      <c r="A1046" t="s">
        <v>144</v>
      </c>
      <c r="B1046" t="s">
        <v>376</v>
      </c>
      <c r="C1046">
        <v>10</v>
      </c>
      <c r="D1046" t="s">
        <v>99</v>
      </c>
      <c r="E1046">
        <v>5</v>
      </c>
      <c r="F1046" t="s">
        <v>108</v>
      </c>
      <c r="G1046" t="str">
        <f t="shared" si="16"/>
        <v>Other Cities SummaryAirtimeAverage Value of Airtime - Reversals</v>
      </c>
      <c r="H1046" s="5" t="s">
        <v>124</v>
      </c>
      <c r="I1046" s="5">
        <v>-1000</v>
      </c>
      <c r="J1046" s="5">
        <v>-494.12</v>
      </c>
    </row>
    <row r="1047" spans="1:10" x14ac:dyDescent="0.25">
      <c r="A1047" t="s">
        <v>144</v>
      </c>
      <c r="B1047" t="s">
        <v>376</v>
      </c>
      <c r="C1047">
        <v>10</v>
      </c>
      <c r="D1047" t="s">
        <v>99</v>
      </c>
      <c r="E1047">
        <v>6</v>
      </c>
      <c r="F1047" t="s">
        <v>109</v>
      </c>
      <c r="G1047" t="str">
        <f t="shared" si="16"/>
        <v>Other Cities SummaryAirtimePaga Airtime Income</v>
      </c>
      <c r="H1047" s="5">
        <v>17185.57</v>
      </c>
      <c r="I1047" s="5">
        <v>15793.79</v>
      </c>
      <c r="J1047" s="5">
        <v>23042.34</v>
      </c>
    </row>
    <row r="1048" spans="1:10" x14ac:dyDescent="0.25">
      <c r="A1048" t="s">
        <v>144</v>
      </c>
      <c r="B1048" t="s">
        <v>376</v>
      </c>
      <c r="C1048">
        <v>10</v>
      </c>
      <c r="D1048" t="s">
        <v>99</v>
      </c>
      <c r="E1048">
        <v>6</v>
      </c>
      <c r="F1048" t="s">
        <v>110</v>
      </c>
      <c r="G1048" t="str">
        <f t="shared" si="16"/>
        <v>Other Cities SummaryAirtimePaga Airtime Income - Reversals</v>
      </c>
      <c r="H1048" s="5" t="s">
        <v>124</v>
      </c>
      <c r="I1048" s="5">
        <v>-70</v>
      </c>
      <c r="J1048" s="5">
        <v>-420</v>
      </c>
    </row>
    <row r="1049" spans="1:10" x14ac:dyDescent="0.25">
      <c r="A1049" t="s">
        <v>144</v>
      </c>
      <c r="B1049" t="s">
        <v>376</v>
      </c>
      <c r="C1049">
        <v>10</v>
      </c>
      <c r="D1049" t="s">
        <v>99</v>
      </c>
      <c r="E1049">
        <v>7</v>
      </c>
      <c r="F1049" t="s">
        <v>111</v>
      </c>
      <c r="G1049" t="str">
        <f t="shared" si="16"/>
        <v>Other Cities SummaryAirtimeAgent Airtime Commission</v>
      </c>
      <c r="H1049" s="5">
        <v>32019.73</v>
      </c>
      <c r="I1049" s="5">
        <v>29810</v>
      </c>
      <c r="J1049" s="5">
        <v>21980.63</v>
      </c>
    </row>
    <row r="1050" spans="1:10" x14ac:dyDescent="0.25">
      <c r="A1050" t="s">
        <v>144</v>
      </c>
      <c r="B1050" t="s">
        <v>376</v>
      </c>
      <c r="C1050">
        <v>10</v>
      </c>
      <c r="D1050" t="s">
        <v>99</v>
      </c>
      <c r="E1050">
        <v>7</v>
      </c>
      <c r="F1050" t="s">
        <v>112</v>
      </c>
      <c r="G1050" t="str">
        <f t="shared" si="16"/>
        <v>Other Cities SummaryAirtimeAgent Airtime Commission - Reversals</v>
      </c>
      <c r="H1050" s="5" t="s">
        <v>124</v>
      </c>
      <c r="I1050" s="5">
        <v>0</v>
      </c>
      <c r="J1050" s="5">
        <v>0</v>
      </c>
    </row>
    <row r="1051" spans="1:10" x14ac:dyDescent="0.25">
      <c r="A1051" t="s">
        <v>145</v>
      </c>
      <c r="B1051" t="s">
        <v>376</v>
      </c>
      <c r="C1051">
        <v>1</v>
      </c>
      <c r="D1051" t="s">
        <v>4</v>
      </c>
      <c r="E1051">
        <v>1</v>
      </c>
      <c r="F1051" t="s">
        <v>5</v>
      </c>
      <c r="G1051" t="str">
        <f t="shared" si="16"/>
        <v>Other Cities SummaryAgent Network Sales# of Approved Agents in Total</v>
      </c>
      <c r="H1051" s="5">
        <v>7238</v>
      </c>
      <c r="I1051" s="5">
        <v>7453</v>
      </c>
      <c r="J1051" s="5">
        <v>7743</v>
      </c>
    </row>
    <row r="1052" spans="1:10" x14ac:dyDescent="0.25">
      <c r="A1052" t="s">
        <v>145</v>
      </c>
      <c r="B1052" t="s">
        <v>376</v>
      </c>
      <c r="C1052">
        <v>1</v>
      </c>
      <c r="D1052" t="s">
        <v>4</v>
      </c>
      <c r="E1052">
        <v>2</v>
      </c>
      <c r="F1052" t="s">
        <v>6</v>
      </c>
      <c r="G1052" t="str">
        <f t="shared" si="16"/>
        <v>Other Cities SummaryAgent Network SalesActive Agents in total (at least 1 transactions in the month)</v>
      </c>
      <c r="H1052" s="5">
        <v>4187</v>
      </c>
      <c r="I1052" s="5">
        <v>4293</v>
      </c>
      <c r="J1052" s="5">
        <v>4502</v>
      </c>
    </row>
    <row r="1053" spans="1:10" x14ac:dyDescent="0.25">
      <c r="A1053" t="s">
        <v>145</v>
      </c>
      <c r="B1053" t="s">
        <v>376</v>
      </c>
      <c r="C1053">
        <v>1</v>
      </c>
      <c r="D1053" t="s">
        <v>4</v>
      </c>
      <c r="E1053">
        <v>2</v>
      </c>
      <c r="F1053" t="s">
        <v>7</v>
      </c>
      <c r="G1053" t="str">
        <f t="shared" si="16"/>
        <v>Other Cities SummaryAgent Network SalesActive Agents in total (at least 5 transactions in the month)</v>
      </c>
      <c r="H1053" s="5">
        <v>3624</v>
      </c>
      <c r="I1053" s="5">
        <v>3694</v>
      </c>
      <c r="J1053" s="5">
        <v>3949</v>
      </c>
    </row>
    <row r="1054" spans="1:10" x14ac:dyDescent="0.25">
      <c r="A1054" t="s">
        <v>145</v>
      </c>
      <c r="B1054" t="s">
        <v>376</v>
      </c>
      <c r="C1054">
        <v>1</v>
      </c>
      <c r="D1054" t="s">
        <v>4</v>
      </c>
      <c r="E1054">
        <v>2</v>
      </c>
      <c r="F1054" t="s">
        <v>8</v>
      </c>
      <c r="G1054" t="str">
        <f t="shared" si="16"/>
        <v>Other Cities SummaryAgent Network SalesFresh Active Agents in total (at least 1 transactions in the month)</v>
      </c>
      <c r="H1054" s="5">
        <v>369</v>
      </c>
      <c r="I1054" s="5">
        <v>440</v>
      </c>
      <c r="J1054" s="5">
        <v>472</v>
      </c>
    </row>
    <row r="1055" spans="1:10" x14ac:dyDescent="0.25">
      <c r="A1055" t="s">
        <v>145</v>
      </c>
      <c r="B1055" t="s">
        <v>376</v>
      </c>
      <c r="C1055">
        <v>1</v>
      </c>
      <c r="D1055" t="s">
        <v>4</v>
      </c>
      <c r="E1055">
        <v>2</v>
      </c>
      <c r="F1055" t="s">
        <v>9</v>
      </c>
      <c r="G1055" t="str">
        <f t="shared" si="16"/>
        <v>Other Cities SummaryAgent Network SalesFresh Active Agents in total (at least 5 transactions in the month)</v>
      </c>
      <c r="H1055" s="5">
        <v>364</v>
      </c>
      <c r="I1055" s="5">
        <v>384</v>
      </c>
      <c r="J1055" s="5">
        <v>466</v>
      </c>
    </row>
    <row r="1056" spans="1:10" x14ac:dyDescent="0.25">
      <c r="A1056" t="s">
        <v>145</v>
      </c>
      <c r="B1056" t="s">
        <v>376</v>
      </c>
      <c r="C1056">
        <v>1</v>
      </c>
      <c r="D1056" t="s">
        <v>4</v>
      </c>
      <c r="E1056">
        <v>3</v>
      </c>
      <c r="F1056" t="s">
        <v>10</v>
      </c>
      <c r="G1056" t="str">
        <f t="shared" si="16"/>
        <v>Other Cities SummaryAgent Network SalesChurn Active Agents (1 txn in Month)</v>
      </c>
      <c r="H1056" s="5">
        <v>309</v>
      </c>
      <c r="I1056" s="5">
        <v>334</v>
      </c>
      <c r="J1056" s="5">
        <v>263</v>
      </c>
    </row>
    <row r="1057" spans="1:10" x14ac:dyDescent="0.25">
      <c r="A1057" t="s">
        <v>145</v>
      </c>
      <c r="B1057" t="s">
        <v>376</v>
      </c>
      <c r="C1057">
        <v>1</v>
      </c>
      <c r="D1057" t="s">
        <v>4</v>
      </c>
      <c r="E1057">
        <v>3</v>
      </c>
      <c r="F1057" t="s">
        <v>11</v>
      </c>
      <c r="G1057" t="str">
        <f t="shared" si="16"/>
        <v>Other Cities SummaryAgent Network SalesChurn Active Agents (5 txn in Month)</v>
      </c>
      <c r="H1057" s="5">
        <v>330</v>
      </c>
      <c r="I1057" s="5">
        <v>314</v>
      </c>
      <c r="J1057" s="5">
        <v>211</v>
      </c>
    </row>
    <row r="1058" spans="1:10" x14ac:dyDescent="0.25">
      <c r="A1058" t="s">
        <v>145</v>
      </c>
      <c r="B1058" t="s">
        <v>376</v>
      </c>
      <c r="C1058">
        <v>2</v>
      </c>
      <c r="D1058" t="s">
        <v>129</v>
      </c>
      <c r="E1058">
        <v>4</v>
      </c>
      <c r="F1058" t="s">
        <v>13</v>
      </c>
      <c r="G1058" t="str">
        <f t="shared" si="16"/>
        <v>Other Cities SummaryNnewi - All data in this section apply only to agents in Nnewi (or the specific city)# Agents in City</v>
      </c>
      <c r="H1058" s="5">
        <v>29</v>
      </c>
      <c r="I1058" s="5">
        <v>29</v>
      </c>
      <c r="J1058" s="5">
        <v>30</v>
      </c>
    </row>
    <row r="1059" spans="1:10" x14ac:dyDescent="0.25">
      <c r="A1059" t="s">
        <v>145</v>
      </c>
      <c r="B1059" t="s">
        <v>376</v>
      </c>
      <c r="C1059">
        <v>2</v>
      </c>
      <c r="D1059" t="s">
        <v>129</v>
      </c>
      <c r="E1059">
        <v>5</v>
      </c>
      <c r="F1059" t="s">
        <v>14</v>
      </c>
      <c r="G1059" t="str">
        <f t="shared" si="16"/>
        <v>Other Cities SummaryNnewi - All data in this section apply only to agents in Nnewi (or the specific city)Active Agents in City in month (at least 1 transactions in the month)</v>
      </c>
      <c r="H1059" s="5">
        <v>20</v>
      </c>
      <c r="I1059" s="5">
        <v>18</v>
      </c>
      <c r="J1059" s="5">
        <v>16</v>
      </c>
    </row>
    <row r="1060" spans="1:10" x14ac:dyDescent="0.25">
      <c r="A1060" t="s">
        <v>145</v>
      </c>
      <c r="B1060" t="s">
        <v>376</v>
      </c>
      <c r="C1060">
        <v>2</v>
      </c>
      <c r="D1060" t="s">
        <v>129</v>
      </c>
      <c r="E1060">
        <v>5</v>
      </c>
      <c r="F1060" t="s">
        <v>15</v>
      </c>
      <c r="G1060" t="str">
        <f t="shared" si="16"/>
        <v>Other Cities SummaryNnewi - All data in this section apply only to agents in Nnewi (or the specific city)Active Agents in City in month (at least 5 transactions in the month)</v>
      </c>
      <c r="H1060" s="5">
        <v>16</v>
      </c>
      <c r="I1060" s="5">
        <v>14</v>
      </c>
      <c r="J1060" s="5">
        <v>14</v>
      </c>
    </row>
    <row r="1061" spans="1:10" x14ac:dyDescent="0.25">
      <c r="A1061" t="s">
        <v>145</v>
      </c>
      <c r="B1061" t="s">
        <v>376</v>
      </c>
      <c r="C1061">
        <v>2</v>
      </c>
      <c r="D1061" t="s">
        <v>129</v>
      </c>
      <c r="E1061">
        <v>6</v>
      </c>
      <c r="F1061" t="s">
        <v>16</v>
      </c>
      <c r="G1061" t="str">
        <f t="shared" si="16"/>
        <v>Other Cities SummaryNnewi - All data in this section apply only to agents in Nnewi (or the specific city)Churn City Agents in Month (1 txn in Month)</v>
      </c>
      <c r="H1061" s="5">
        <v>1</v>
      </c>
      <c r="I1061" s="5">
        <v>3</v>
      </c>
      <c r="J1061" s="5">
        <v>2</v>
      </c>
    </row>
    <row r="1062" spans="1:10" x14ac:dyDescent="0.25">
      <c r="A1062" t="s">
        <v>145</v>
      </c>
      <c r="B1062" t="s">
        <v>376</v>
      </c>
      <c r="C1062">
        <v>2</v>
      </c>
      <c r="D1062" t="s">
        <v>129</v>
      </c>
      <c r="E1062">
        <v>6</v>
      </c>
      <c r="F1062" t="s">
        <v>17</v>
      </c>
      <c r="G1062" t="str">
        <f t="shared" si="16"/>
        <v>Other Cities SummaryNnewi - All data in this section apply only to agents in Nnewi (or the specific city)Churn City Agents in Month (5 txn in Month)</v>
      </c>
      <c r="H1062" s="5">
        <v>3</v>
      </c>
      <c r="I1062" s="5">
        <v>3</v>
      </c>
      <c r="J1062" s="5">
        <v>0</v>
      </c>
    </row>
    <row r="1063" spans="1:10" x14ac:dyDescent="0.25">
      <c r="A1063" t="s">
        <v>145</v>
      </c>
      <c r="B1063" t="s">
        <v>376</v>
      </c>
      <c r="C1063">
        <v>3</v>
      </c>
      <c r="D1063" t="s">
        <v>18</v>
      </c>
      <c r="E1063">
        <v>1</v>
      </c>
      <c r="F1063" t="s">
        <v>19</v>
      </c>
      <c r="G1063" t="str">
        <f t="shared" si="16"/>
        <v>Other Cities SummaryDeposit into Paga Number of Agents performing at least 1 Deposit for Customer or another Agent (Accept Deposit)</v>
      </c>
      <c r="H1063" s="5">
        <v>2</v>
      </c>
      <c r="I1063" s="5">
        <v>6</v>
      </c>
      <c r="J1063" s="5">
        <v>4</v>
      </c>
    </row>
    <row r="1064" spans="1:10" x14ac:dyDescent="0.25">
      <c r="A1064" t="s">
        <v>145</v>
      </c>
      <c r="B1064" t="s">
        <v>376</v>
      </c>
      <c r="C1064">
        <v>3</v>
      </c>
      <c r="D1064" t="s">
        <v>18</v>
      </c>
      <c r="E1064">
        <v>2</v>
      </c>
      <c r="F1064" t="s">
        <v>380</v>
      </c>
      <c r="G1064" t="str">
        <f t="shared" si="16"/>
        <v>Other Cities SummaryDeposit into Paga Churn Agents DP</v>
      </c>
      <c r="H1064" s="5">
        <v>7</v>
      </c>
      <c r="I1064" s="5">
        <v>2</v>
      </c>
      <c r="J1064" s="5">
        <v>4</v>
      </c>
    </row>
    <row r="1065" spans="1:10" x14ac:dyDescent="0.25">
      <c r="A1065" t="s">
        <v>145</v>
      </c>
      <c r="B1065" t="s">
        <v>376</v>
      </c>
      <c r="C1065">
        <v>3</v>
      </c>
      <c r="D1065" t="s">
        <v>18</v>
      </c>
      <c r="E1065">
        <v>2</v>
      </c>
      <c r="F1065" t="s">
        <v>21</v>
      </c>
      <c r="G1065" t="str">
        <f t="shared" si="16"/>
        <v xml:space="preserve">Other Cities SummaryDeposit into Paga New / Fresh Agents DP in Month </v>
      </c>
      <c r="H1065" s="5" t="s">
        <v>124</v>
      </c>
      <c r="I1065" s="5">
        <v>6</v>
      </c>
      <c r="J1065" s="5">
        <v>2</v>
      </c>
    </row>
    <row r="1066" spans="1:10" x14ac:dyDescent="0.25">
      <c r="A1066" t="s">
        <v>145</v>
      </c>
      <c r="B1066" t="s">
        <v>376</v>
      </c>
      <c r="C1066">
        <v>3</v>
      </c>
      <c r="D1066" t="s">
        <v>18</v>
      </c>
      <c r="E1066">
        <v>3</v>
      </c>
      <c r="F1066" t="s">
        <v>22</v>
      </c>
      <c r="G1066" t="str">
        <f t="shared" si="16"/>
        <v>Other Cities SummaryDeposit into Paga Total DP Volume</v>
      </c>
      <c r="H1066" s="5">
        <v>3</v>
      </c>
      <c r="I1066" s="5">
        <v>31</v>
      </c>
      <c r="J1066" s="5">
        <v>43</v>
      </c>
    </row>
    <row r="1067" spans="1:10" x14ac:dyDescent="0.25">
      <c r="A1067" t="s">
        <v>145</v>
      </c>
      <c r="B1067" t="s">
        <v>376</v>
      </c>
      <c r="C1067">
        <v>3</v>
      </c>
      <c r="D1067" t="s">
        <v>18</v>
      </c>
      <c r="E1067">
        <v>4</v>
      </c>
      <c r="F1067" t="s">
        <v>23</v>
      </c>
      <c r="G1067" t="str">
        <f t="shared" si="16"/>
        <v>Other Cities SummaryDeposit into Paga Total DP Value</v>
      </c>
      <c r="H1067" s="5">
        <v>22000</v>
      </c>
      <c r="I1067" s="5">
        <v>288600</v>
      </c>
      <c r="J1067" s="5">
        <v>578890</v>
      </c>
    </row>
    <row r="1068" spans="1:10" x14ac:dyDescent="0.25">
      <c r="A1068" t="s">
        <v>145</v>
      </c>
      <c r="B1068" t="s">
        <v>376</v>
      </c>
      <c r="C1068">
        <v>3</v>
      </c>
      <c r="D1068" t="s">
        <v>18</v>
      </c>
      <c r="E1068">
        <v>5</v>
      </c>
      <c r="F1068" t="s">
        <v>24</v>
      </c>
      <c r="G1068" t="str">
        <f t="shared" si="16"/>
        <v>Other Cities SummaryDeposit into Paga Average Value of DP</v>
      </c>
      <c r="H1068" s="5">
        <v>7333.33</v>
      </c>
      <c r="I1068" s="5">
        <v>9309.68</v>
      </c>
      <c r="J1068" s="5">
        <v>13462.56</v>
      </c>
    </row>
    <row r="1069" spans="1:10" s="6" customFormat="1" x14ac:dyDescent="0.25">
      <c r="A1069" t="s">
        <v>145</v>
      </c>
      <c r="B1069" s="6" t="s">
        <v>376</v>
      </c>
      <c r="C1069" s="6">
        <v>4</v>
      </c>
      <c r="D1069" s="6" t="s">
        <v>25</v>
      </c>
      <c r="E1069" s="6">
        <v>1</v>
      </c>
      <c r="F1069" s="6" t="s">
        <v>26</v>
      </c>
      <c r="G1069" s="6" t="str">
        <f t="shared" si="16"/>
        <v>Other Cities SummaryMoney Transfer on PagaNumber of Agents performing MT on Paga (to customer or non-customer)</v>
      </c>
      <c r="H1069" s="7" t="s">
        <v>124</v>
      </c>
      <c r="I1069" s="7" t="s">
        <v>124</v>
      </c>
      <c r="J1069" s="5">
        <v>0</v>
      </c>
    </row>
    <row r="1070" spans="1:10" s="6" customFormat="1" x14ac:dyDescent="0.25">
      <c r="A1070" t="s">
        <v>145</v>
      </c>
      <c r="B1070" s="6" t="s">
        <v>376</v>
      </c>
      <c r="C1070" s="6">
        <v>4</v>
      </c>
      <c r="D1070" s="6" t="s">
        <v>25</v>
      </c>
      <c r="E1070" s="6">
        <v>2</v>
      </c>
      <c r="F1070" s="6" t="s">
        <v>27</v>
      </c>
      <c r="G1070" s="6" t="str">
        <f t="shared" si="16"/>
        <v>Other Cities SummaryMoney Transfer on PagaChurn Agents MT</v>
      </c>
      <c r="H1070" s="7">
        <v>1</v>
      </c>
      <c r="I1070" s="7" t="s">
        <v>124</v>
      </c>
      <c r="J1070" s="5">
        <v>0</v>
      </c>
    </row>
    <row r="1071" spans="1:10" s="6" customFormat="1" x14ac:dyDescent="0.25">
      <c r="A1071" t="s">
        <v>145</v>
      </c>
      <c r="B1071" s="6" t="s">
        <v>376</v>
      </c>
      <c r="C1071" s="6">
        <v>4</v>
      </c>
      <c r="D1071" s="6" t="s">
        <v>25</v>
      </c>
      <c r="E1071" s="6">
        <v>2</v>
      </c>
      <c r="F1071" s="6" t="s">
        <v>28</v>
      </c>
      <c r="G1071" s="6" t="str">
        <f t="shared" si="16"/>
        <v xml:space="preserve">Other Cities SummaryMoney Transfer on PagaNew / Fresh Agents MT in Month </v>
      </c>
      <c r="H1071" s="7" t="s">
        <v>124</v>
      </c>
      <c r="I1071" s="7" t="s">
        <v>124</v>
      </c>
      <c r="J1071" s="5">
        <v>0</v>
      </c>
    </row>
    <row r="1072" spans="1:10" s="6" customFormat="1" x14ac:dyDescent="0.25">
      <c r="A1072" t="s">
        <v>145</v>
      </c>
      <c r="B1072" s="6" t="s">
        <v>376</v>
      </c>
      <c r="C1072" s="6">
        <v>4</v>
      </c>
      <c r="D1072" s="6" t="s">
        <v>25</v>
      </c>
      <c r="E1072" s="6">
        <v>3</v>
      </c>
      <c r="F1072" s="6" t="s">
        <v>29</v>
      </c>
      <c r="G1072" s="6" t="str">
        <f t="shared" si="16"/>
        <v>Other Cities SummaryMoney Transfer on PagaTotal MT Volume</v>
      </c>
      <c r="H1072" s="7" t="s">
        <v>124</v>
      </c>
      <c r="I1072" s="7" t="s">
        <v>124</v>
      </c>
      <c r="J1072" s="5">
        <v>0</v>
      </c>
    </row>
    <row r="1073" spans="1:10" s="6" customFormat="1" x14ac:dyDescent="0.25">
      <c r="A1073" t="s">
        <v>145</v>
      </c>
      <c r="B1073" s="6" t="s">
        <v>376</v>
      </c>
      <c r="C1073" s="6">
        <v>4</v>
      </c>
      <c r="D1073" s="6" t="s">
        <v>25</v>
      </c>
      <c r="E1073" s="6">
        <v>4</v>
      </c>
      <c r="F1073" s="6" t="s">
        <v>30</v>
      </c>
      <c r="G1073" s="6" t="str">
        <f t="shared" si="16"/>
        <v>Other Cities SummaryMoney Transfer on PagaTotal MT Value</v>
      </c>
      <c r="H1073" s="7" t="s">
        <v>124</v>
      </c>
      <c r="I1073" s="7" t="s">
        <v>124</v>
      </c>
      <c r="J1073" s="5">
        <v>0</v>
      </c>
    </row>
    <row r="1074" spans="1:10" s="6" customFormat="1" x14ac:dyDescent="0.25">
      <c r="A1074" t="s">
        <v>145</v>
      </c>
      <c r="B1074" s="6" t="s">
        <v>376</v>
      </c>
      <c r="C1074" s="6">
        <v>4</v>
      </c>
      <c r="D1074" s="6" t="s">
        <v>25</v>
      </c>
      <c r="E1074" s="6">
        <v>5</v>
      </c>
      <c r="F1074" s="6" t="s">
        <v>31</v>
      </c>
      <c r="G1074" s="6" t="str">
        <f t="shared" si="16"/>
        <v>Other Cities SummaryMoney Transfer on PagaAverage Value of MT</v>
      </c>
      <c r="H1074" s="7" t="s">
        <v>124</v>
      </c>
      <c r="I1074" s="7" t="s">
        <v>124</v>
      </c>
      <c r="J1074" s="5">
        <v>0</v>
      </c>
    </row>
    <row r="1075" spans="1:10" s="6" customFormat="1" x14ac:dyDescent="0.25">
      <c r="A1075" t="s">
        <v>145</v>
      </c>
      <c r="B1075" s="6" t="s">
        <v>376</v>
      </c>
      <c r="C1075" s="6">
        <v>4</v>
      </c>
      <c r="D1075" s="6" t="s">
        <v>25</v>
      </c>
      <c r="E1075" s="6">
        <v>6</v>
      </c>
      <c r="F1075" s="6" t="s">
        <v>32</v>
      </c>
      <c r="G1075" s="6" t="str">
        <f t="shared" si="16"/>
        <v>Other Cities SummaryMoney Transfer on PagaPaga MT Income</v>
      </c>
      <c r="H1075" s="7" t="s">
        <v>124</v>
      </c>
      <c r="I1075" s="7" t="s">
        <v>124</v>
      </c>
      <c r="J1075" s="5">
        <v>0</v>
      </c>
    </row>
    <row r="1076" spans="1:10" s="6" customFormat="1" x14ac:dyDescent="0.25">
      <c r="A1076" t="s">
        <v>145</v>
      </c>
      <c r="B1076" s="6" t="s">
        <v>376</v>
      </c>
      <c r="C1076" s="6">
        <v>4</v>
      </c>
      <c r="D1076" s="6" t="s">
        <v>25</v>
      </c>
      <c r="E1076" s="6">
        <v>7</v>
      </c>
      <c r="F1076" s="6" t="s">
        <v>33</v>
      </c>
      <c r="G1076" s="6" t="str">
        <f t="shared" si="16"/>
        <v>Other Cities SummaryMoney Transfer on PagaAgent MT Commission</v>
      </c>
      <c r="H1076" s="7" t="s">
        <v>124</v>
      </c>
      <c r="I1076" s="7" t="s">
        <v>124</v>
      </c>
      <c r="J1076" s="5">
        <v>0</v>
      </c>
    </row>
    <row r="1077" spans="1:10" x14ac:dyDescent="0.25">
      <c r="A1077" t="s">
        <v>145</v>
      </c>
      <c r="B1077" t="s">
        <v>376</v>
      </c>
      <c r="C1077">
        <v>5</v>
      </c>
      <c r="D1077" t="s">
        <v>34</v>
      </c>
      <c r="E1077">
        <v>1</v>
      </c>
      <c r="F1077" t="s">
        <v>35</v>
      </c>
      <c r="G1077" t="str">
        <f t="shared" si="16"/>
        <v>Other Cities SummaryDeposit To BankNumber of Agents performing Deposit to Bank</v>
      </c>
      <c r="H1077" s="5">
        <v>13</v>
      </c>
      <c r="I1077" s="5">
        <v>9</v>
      </c>
      <c r="J1077" s="5">
        <v>9</v>
      </c>
    </row>
    <row r="1078" spans="1:10" x14ac:dyDescent="0.25">
      <c r="A1078" t="s">
        <v>145</v>
      </c>
      <c r="B1078" t="s">
        <v>376</v>
      </c>
      <c r="C1078">
        <v>5</v>
      </c>
      <c r="D1078" t="s">
        <v>34</v>
      </c>
      <c r="E1078">
        <v>2</v>
      </c>
      <c r="F1078" t="s">
        <v>36</v>
      </c>
      <c r="G1078" t="str">
        <f t="shared" si="16"/>
        <v>Other Cities SummaryDeposit To BankChurn Agents DB</v>
      </c>
      <c r="H1078" s="5">
        <v>3</v>
      </c>
      <c r="I1078" s="5">
        <v>2</v>
      </c>
      <c r="J1078" s="5">
        <v>0</v>
      </c>
    </row>
    <row r="1079" spans="1:10" x14ac:dyDescent="0.25">
      <c r="A1079" t="s">
        <v>145</v>
      </c>
      <c r="B1079" t="s">
        <v>376</v>
      </c>
      <c r="C1079">
        <v>5</v>
      </c>
      <c r="D1079" t="s">
        <v>37</v>
      </c>
      <c r="E1079">
        <v>2</v>
      </c>
      <c r="F1079" t="s">
        <v>38</v>
      </c>
      <c r="G1079" t="str">
        <f t="shared" si="16"/>
        <v xml:space="preserve">Other Cities SummaryDeposit To Bank New / Fresh Agents DB in Month </v>
      </c>
      <c r="H1079" s="5">
        <v>2</v>
      </c>
      <c r="I1079" s="5">
        <v>1</v>
      </c>
      <c r="J1079" s="5">
        <v>1</v>
      </c>
    </row>
    <row r="1080" spans="1:10" x14ac:dyDescent="0.25">
      <c r="A1080" t="s">
        <v>145</v>
      </c>
      <c r="B1080" t="s">
        <v>376</v>
      </c>
      <c r="C1080">
        <v>5</v>
      </c>
      <c r="D1080" t="s">
        <v>34</v>
      </c>
      <c r="E1080">
        <v>3</v>
      </c>
      <c r="F1080" t="s">
        <v>39</v>
      </c>
      <c r="G1080" t="str">
        <f t="shared" si="16"/>
        <v>Other Cities SummaryDeposit To BankTotal DB Volume</v>
      </c>
      <c r="H1080" s="5">
        <v>87</v>
      </c>
      <c r="I1080" s="5">
        <v>62</v>
      </c>
      <c r="J1080" s="5">
        <v>44</v>
      </c>
    </row>
    <row r="1081" spans="1:10" x14ac:dyDescent="0.25">
      <c r="A1081" t="s">
        <v>145</v>
      </c>
      <c r="B1081" t="s">
        <v>376</v>
      </c>
      <c r="C1081">
        <v>5</v>
      </c>
      <c r="D1081" t="s">
        <v>34</v>
      </c>
      <c r="E1081">
        <v>4</v>
      </c>
      <c r="F1081" t="s">
        <v>41</v>
      </c>
      <c r="G1081" t="str">
        <f t="shared" si="16"/>
        <v>Other Cities SummaryDeposit To BankTotal DB Value</v>
      </c>
      <c r="H1081" s="5">
        <v>2216470</v>
      </c>
      <c r="I1081" s="5">
        <v>1790900</v>
      </c>
      <c r="J1081" s="5">
        <v>1147850</v>
      </c>
    </row>
    <row r="1082" spans="1:10" x14ac:dyDescent="0.25">
      <c r="A1082" t="s">
        <v>145</v>
      </c>
      <c r="B1082" t="s">
        <v>376</v>
      </c>
      <c r="C1082">
        <v>5</v>
      </c>
      <c r="D1082" t="s">
        <v>34</v>
      </c>
      <c r="E1082">
        <v>5</v>
      </c>
      <c r="F1082" t="s">
        <v>43</v>
      </c>
      <c r="G1082" t="str">
        <f t="shared" si="16"/>
        <v>Other Cities SummaryDeposit To BankAverage Value of DB</v>
      </c>
      <c r="H1082" s="5">
        <v>25476.67</v>
      </c>
      <c r="I1082" s="5">
        <v>28885.48</v>
      </c>
      <c r="J1082" s="5">
        <v>26087.5</v>
      </c>
    </row>
    <row r="1083" spans="1:10" x14ac:dyDescent="0.25">
      <c r="A1083" t="s">
        <v>145</v>
      </c>
      <c r="B1083" t="s">
        <v>376</v>
      </c>
      <c r="C1083">
        <v>5</v>
      </c>
      <c r="D1083" t="s">
        <v>34</v>
      </c>
      <c r="E1083">
        <v>6</v>
      </c>
      <c r="F1083" t="s">
        <v>45</v>
      </c>
      <c r="G1083" t="str">
        <f t="shared" si="16"/>
        <v>Other Cities SummaryDeposit To BankPaga DB Income</v>
      </c>
      <c r="H1083" s="5">
        <v>6940</v>
      </c>
      <c r="I1083" s="5">
        <v>4980</v>
      </c>
      <c r="J1083" s="5">
        <v>3560</v>
      </c>
    </row>
    <row r="1084" spans="1:10" x14ac:dyDescent="0.25">
      <c r="A1084" t="s">
        <v>145</v>
      </c>
      <c r="B1084" t="s">
        <v>376</v>
      </c>
      <c r="C1084">
        <v>5</v>
      </c>
      <c r="D1084" t="s">
        <v>34</v>
      </c>
      <c r="E1084">
        <v>7</v>
      </c>
      <c r="F1084" t="s">
        <v>47</v>
      </c>
      <c r="G1084" t="str">
        <f t="shared" si="16"/>
        <v>Other Cities SummaryDeposit To BankAgent DB Commission</v>
      </c>
      <c r="H1084" s="5">
        <v>6110</v>
      </c>
      <c r="I1084" s="5">
        <v>4320</v>
      </c>
      <c r="J1084" s="5">
        <v>3040</v>
      </c>
    </row>
    <row r="1085" spans="1:10" x14ac:dyDescent="0.25">
      <c r="A1085" t="s">
        <v>145</v>
      </c>
      <c r="B1085" t="s">
        <v>376</v>
      </c>
      <c r="C1085">
        <v>6</v>
      </c>
      <c r="D1085" t="s">
        <v>49</v>
      </c>
      <c r="E1085">
        <v>1</v>
      </c>
      <c r="F1085" t="s">
        <v>50</v>
      </c>
      <c r="G1085" t="str">
        <f t="shared" si="16"/>
        <v>Other Cities SummaryMerchant Payments (Bill Pay)Number of agents performing DStv</v>
      </c>
      <c r="H1085" s="5">
        <v>10</v>
      </c>
      <c r="I1085" s="5">
        <v>12</v>
      </c>
      <c r="J1085" s="5">
        <v>12</v>
      </c>
    </row>
    <row r="1086" spans="1:10" x14ac:dyDescent="0.25">
      <c r="A1086" t="s">
        <v>145</v>
      </c>
      <c r="B1086" t="s">
        <v>376</v>
      </c>
      <c r="C1086">
        <v>6</v>
      </c>
      <c r="D1086" t="s">
        <v>49</v>
      </c>
      <c r="E1086">
        <v>2</v>
      </c>
      <c r="F1086" t="s">
        <v>51</v>
      </c>
      <c r="G1086" t="str">
        <f t="shared" si="16"/>
        <v>Other Cities SummaryMerchant Payments (Bill Pay)Churn Agents DStv BP</v>
      </c>
      <c r="H1086" s="5" t="s">
        <v>124</v>
      </c>
      <c r="I1086" s="5" t="s">
        <v>124</v>
      </c>
      <c r="J1086" s="5">
        <v>0</v>
      </c>
    </row>
    <row r="1087" spans="1:10" x14ac:dyDescent="0.25">
      <c r="A1087" t="s">
        <v>145</v>
      </c>
      <c r="B1087" t="s">
        <v>376</v>
      </c>
      <c r="C1087">
        <v>6</v>
      </c>
      <c r="D1087" t="s">
        <v>49</v>
      </c>
      <c r="E1087">
        <v>2</v>
      </c>
      <c r="F1087" t="s">
        <v>52</v>
      </c>
      <c r="G1087" t="str">
        <f t="shared" si="16"/>
        <v xml:space="preserve">Other Cities SummaryMerchant Payments (Bill Pay)New / Fresh Agents BP in Month </v>
      </c>
      <c r="H1087" s="5" t="s">
        <v>124</v>
      </c>
      <c r="I1087" s="5">
        <v>2</v>
      </c>
      <c r="J1087" s="5">
        <v>1</v>
      </c>
    </row>
    <row r="1088" spans="1:10" x14ac:dyDescent="0.25">
      <c r="A1088" t="s">
        <v>145</v>
      </c>
      <c r="B1088" t="s">
        <v>376</v>
      </c>
      <c r="C1088">
        <v>6</v>
      </c>
      <c r="D1088" t="s">
        <v>49</v>
      </c>
      <c r="E1088">
        <v>3</v>
      </c>
      <c r="F1088" t="s">
        <v>53</v>
      </c>
      <c r="G1088" t="str">
        <f t="shared" si="16"/>
        <v>Other Cities SummaryMerchant Payments (Bill Pay)Total DStv BP Volume</v>
      </c>
      <c r="H1088" s="5">
        <v>335</v>
      </c>
      <c r="I1088" s="5">
        <v>381</v>
      </c>
      <c r="J1088" s="5">
        <v>580</v>
      </c>
    </row>
    <row r="1089" spans="1:10" x14ac:dyDescent="0.25">
      <c r="A1089" t="s">
        <v>145</v>
      </c>
      <c r="B1089" t="s">
        <v>376</v>
      </c>
      <c r="C1089">
        <v>6</v>
      </c>
      <c r="D1089" t="s">
        <v>49</v>
      </c>
      <c r="E1089">
        <v>3</v>
      </c>
      <c r="F1089" t="s">
        <v>54</v>
      </c>
      <c r="G1089" t="str">
        <f t="shared" si="16"/>
        <v>Other Cities SummaryMerchant Payments (Bill Pay)Total DStv BP Volume - Reversal</v>
      </c>
      <c r="H1089" s="5">
        <v>7</v>
      </c>
      <c r="I1089" s="5">
        <v>2</v>
      </c>
      <c r="J1089" s="5">
        <v>0</v>
      </c>
    </row>
    <row r="1090" spans="1:10" x14ac:dyDescent="0.25">
      <c r="A1090" t="s">
        <v>145</v>
      </c>
      <c r="B1090" t="s">
        <v>376</v>
      </c>
      <c r="C1090">
        <v>6</v>
      </c>
      <c r="D1090" t="s">
        <v>49</v>
      </c>
      <c r="E1090">
        <v>4</v>
      </c>
      <c r="F1090" t="s">
        <v>55</v>
      </c>
      <c r="G1090" t="str">
        <f t="shared" si="16"/>
        <v>Other Cities SummaryMerchant Payments (Bill Pay)Total DStv BP Value</v>
      </c>
      <c r="H1090" s="5">
        <v>1916400</v>
      </c>
      <c r="I1090" s="5">
        <v>2369710</v>
      </c>
      <c r="J1090" s="5">
        <v>3572720</v>
      </c>
    </row>
    <row r="1091" spans="1:10" x14ac:dyDescent="0.25">
      <c r="A1091" t="s">
        <v>145</v>
      </c>
      <c r="B1091" t="s">
        <v>376</v>
      </c>
      <c r="C1091">
        <v>6</v>
      </c>
      <c r="D1091" t="s">
        <v>49</v>
      </c>
      <c r="E1091">
        <v>4</v>
      </c>
      <c r="F1091" t="s">
        <v>56</v>
      </c>
      <c r="G1091" t="str">
        <f t="shared" ref="G1091:G1154" si="17">B1091&amp;D1091&amp;F1091</f>
        <v>Other Cities SummaryMerchant Payments (Bill Pay)Total DStv BP Value - Reversal</v>
      </c>
      <c r="H1091" s="5">
        <v>-41300</v>
      </c>
      <c r="I1091" s="5">
        <v>-6000</v>
      </c>
      <c r="J1091" s="5">
        <v>0</v>
      </c>
    </row>
    <row r="1092" spans="1:10" x14ac:dyDescent="0.25">
      <c r="A1092" t="s">
        <v>145</v>
      </c>
      <c r="B1092" t="s">
        <v>376</v>
      </c>
      <c r="C1092">
        <v>6</v>
      </c>
      <c r="D1092" t="s">
        <v>49</v>
      </c>
      <c r="E1092">
        <v>5</v>
      </c>
      <c r="F1092" t="s">
        <v>57</v>
      </c>
      <c r="G1092" t="str">
        <f t="shared" si="17"/>
        <v>Other Cities SummaryMerchant Payments (Bill Pay)Average Value of DStv BP</v>
      </c>
      <c r="H1092" s="5">
        <v>5720.6</v>
      </c>
      <c r="I1092" s="5">
        <v>6219.71</v>
      </c>
      <c r="J1092" s="5">
        <v>6159.86</v>
      </c>
    </row>
    <row r="1093" spans="1:10" x14ac:dyDescent="0.25">
      <c r="A1093" t="s">
        <v>145</v>
      </c>
      <c r="B1093" t="s">
        <v>376</v>
      </c>
      <c r="C1093">
        <v>6</v>
      </c>
      <c r="D1093" t="s">
        <v>49</v>
      </c>
      <c r="E1093">
        <v>5</v>
      </c>
      <c r="F1093" t="s">
        <v>58</v>
      </c>
      <c r="G1093" t="str">
        <f t="shared" si="17"/>
        <v>Other Cities SummaryMerchant Payments (Bill Pay)Average Value of DStv BP - Reversals</v>
      </c>
      <c r="H1093" s="5">
        <v>-5900</v>
      </c>
      <c r="I1093" s="5">
        <v>-3000</v>
      </c>
      <c r="J1093" s="5">
        <v>0</v>
      </c>
    </row>
    <row r="1094" spans="1:10" x14ac:dyDescent="0.25">
      <c r="A1094" t="s">
        <v>145</v>
      </c>
      <c r="B1094" t="s">
        <v>376</v>
      </c>
      <c r="C1094">
        <v>6</v>
      </c>
      <c r="D1094" t="s">
        <v>49</v>
      </c>
      <c r="E1094">
        <v>6</v>
      </c>
      <c r="F1094" t="s">
        <v>59</v>
      </c>
      <c r="G1094" t="str">
        <f t="shared" si="17"/>
        <v>Other Cities SummaryMerchant Payments (Bill Pay)Paga DStv BP Income</v>
      </c>
      <c r="H1094" s="5">
        <v>26137</v>
      </c>
      <c r="I1094" s="5">
        <v>31337.1</v>
      </c>
      <c r="J1094" s="5">
        <v>47327.199999999997</v>
      </c>
    </row>
    <row r="1095" spans="1:10" x14ac:dyDescent="0.25">
      <c r="A1095" t="s">
        <v>145</v>
      </c>
      <c r="B1095" t="s">
        <v>376</v>
      </c>
      <c r="C1095">
        <v>6</v>
      </c>
      <c r="D1095" t="s">
        <v>49</v>
      </c>
      <c r="E1095">
        <v>6</v>
      </c>
      <c r="F1095" t="s">
        <v>60</v>
      </c>
      <c r="G1095" t="str">
        <f t="shared" si="17"/>
        <v>Other Cities SummaryMerchant Payments (Bill Pay)Paga DStv BP Income - Reversals</v>
      </c>
      <c r="H1095" s="5">
        <v>0</v>
      </c>
      <c r="I1095" s="5">
        <v>0</v>
      </c>
      <c r="J1095" s="5">
        <v>0</v>
      </c>
    </row>
    <row r="1096" spans="1:10" x14ac:dyDescent="0.25">
      <c r="A1096" t="s">
        <v>145</v>
      </c>
      <c r="B1096" t="s">
        <v>376</v>
      </c>
      <c r="C1096">
        <v>6</v>
      </c>
      <c r="D1096" t="s">
        <v>49</v>
      </c>
      <c r="E1096">
        <v>7</v>
      </c>
      <c r="F1096" t="s">
        <v>61</v>
      </c>
      <c r="G1096" t="str">
        <f t="shared" si="17"/>
        <v>Other Cities SummaryMerchant Payments (Bill Pay)Agent DStv BP Commission</v>
      </c>
      <c r="H1096" s="5">
        <v>17390</v>
      </c>
      <c r="I1096" s="5">
        <v>19990</v>
      </c>
      <c r="J1096" s="5">
        <v>30590</v>
      </c>
    </row>
    <row r="1097" spans="1:10" x14ac:dyDescent="0.25">
      <c r="A1097" t="s">
        <v>145</v>
      </c>
      <c r="B1097" t="s">
        <v>376</v>
      </c>
      <c r="C1097">
        <v>6</v>
      </c>
      <c r="D1097" t="s">
        <v>49</v>
      </c>
      <c r="E1097">
        <v>7</v>
      </c>
      <c r="F1097" t="s">
        <v>62</v>
      </c>
      <c r="G1097" t="str">
        <f t="shared" si="17"/>
        <v>Other Cities SummaryMerchant Payments (Bill Pay)Agent DStv BP Commission - Reversals</v>
      </c>
      <c r="H1097" s="5">
        <v>0</v>
      </c>
      <c r="I1097" s="5">
        <v>0</v>
      </c>
      <c r="J1097" s="5">
        <v>0</v>
      </c>
    </row>
    <row r="1098" spans="1:10" x14ac:dyDescent="0.25">
      <c r="A1098" t="s">
        <v>145</v>
      </c>
      <c r="B1098" t="s">
        <v>376</v>
      </c>
      <c r="C1098">
        <v>7</v>
      </c>
      <c r="D1098" t="s">
        <v>49</v>
      </c>
      <c r="E1098">
        <v>1</v>
      </c>
      <c r="F1098" t="s">
        <v>63</v>
      </c>
      <c r="G1098" t="str">
        <f t="shared" si="17"/>
        <v>Other Cities SummaryMerchant Payments (Bill Pay)Number of agents performing Gotv</v>
      </c>
      <c r="H1098" s="5">
        <v>8</v>
      </c>
      <c r="I1098" s="5">
        <v>8</v>
      </c>
      <c r="J1098" s="5">
        <v>9</v>
      </c>
    </row>
    <row r="1099" spans="1:10" x14ac:dyDescent="0.25">
      <c r="A1099" t="s">
        <v>145</v>
      </c>
      <c r="B1099" t="s">
        <v>376</v>
      </c>
      <c r="C1099">
        <v>7</v>
      </c>
      <c r="D1099" t="s">
        <v>49</v>
      </c>
      <c r="E1099">
        <v>2</v>
      </c>
      <c r="F1099" t="s">
        <v>64</v>
      </c>
      <c r="G1099" t="str">
        <f t="shared" si="17"/>
        <v>Other Cities SummaryMerchant Payments (Bill Pay)Churn Agents Gotv BP</v>
      </c>
      <c r="H1099" s="5" t="s">
        <v>124</v>
      </c>
      <c r="I1099" s="5" t="s">
        <v>124</v>
      </c>
      <c r="J1099" s="5">
        <v>0</v>
      </c>
    </row>
    <row r="1100" spans="1:10" x14ac:dyDescent="0.25">
      <c r="A1100" t="s">
        <v>145</v>
      </c>
      <c r="B1100" t="s">
        <v>376</v>
      </c>
      <c r="C1100">
        <v>7</v>
      </c>
      <c r="D1100" t="s">
        <v>49</v>
      </c>
      <c r="E1100">
        <v>2</v>
      </c>
      <c r="F1100" t="s">
        <v>52</v>
      </c>
      <c r="G1100" t="str">
        <f t="shared" si="17"/>
        <v xml:space="preserve">Other Cities SummaryMerchant Payments (Bill Pay)New / Fresh Agents BP in Month </v>
      </c>
      <c r="H1100" s="5">
        <v>1</v>
      </c>
      <c r="I1100" s="5">
        <v>1</v>
      </c>
      <c r="J1100" s="5">
        <v>1</v>
      </c>
    </row>
    <row r="1101" spans="1:10" x14ac:dyDescent="0.25">
      <c r="A1101" t="s">
        <v>145</v>
      </c>
      <c r="B1101" t="s">
        <v>376</v>
      </c>
      <c r="C1101">
        <v>7</v>
      </c>
      <c r="D1101" t="s">
        <v>49</v>
      </c>
      <c r="E1101">
        <v>3</v>
      </c>
      <c r="F1101" t="s">
        <v>65</v>
      </c>
      <c r="G1101" t="str">
        <f t="shared" si="17"/>
        <v>Other Cities SummaryMerchant Payments (Bill Pay)Total Gotv BP Volume</v>
      </c>
      <c r="H1101" s="5">
        <v>112</v>
      </c>
      <c r="I1101" s="5">
        <v>120</v>
      </c>
      <c r="J1101" s="5">
        <v>224</v>
      </c>
    </row>
    <row r="1102" spans="1:10" x14ac:dyDescent="0.25">
      <c r="A1102" t="s">
        <v>145</v>
      </c>
      <c r="B1102" t="s">
        <v>376</v>
      </c>
      <c r="C1102">
        <v>7</v>
      </c>
      <c r="D1102" t="s">
        <v>49</v>
      </c>
      <c r="E1102">
        <v>4</v>
      </c>
      <c r="F1102" t="s">
        <v>67</v>
      </c>
      <c r="G1102" t="str">
        <f t="shared" si="17"/>
        <v>Other Cities SummaryMerchant Payments (Bill Pay)Total Gotv BP Value</v>
      </c>
      <c r="H1102" s="5">
        <v>170500</v>
      </c>
      <c r="I1102" s="5">
        <v>176500</v>
      </c>
      <c r="J1102" s="5">
        <v>331500</v>
      </c>
    </row>
    <row r="1103" spans="1:10" x14ac:dyDescent="0.25">
      <c r="A1103" t="s">
        <v>145</v>
      </c>
      <c r="B1103" t="s">
        <v>376</v>
      </c>
      <c r="C1103">
        <v>7</v>
      </c>
      <c r="D1103" t="s">
        <v>49</v>
      </c>
      <c r="E1103">
        <v>5</v>
      </c>
      <c r="F1103" t="s">
        <v>69</v>
      </c>
      <c r="G1103" t="str">
        <f t="shared" si="17"/>
        <v>Other Cities SummaryMerchant Payments (Bill Pay)Average Value of Gotv BP</v>
      </c>
      <c r="H1103" s="5">
        <v>1522.32</v>
      </c>
      <c r="I1103" s="5">
        <v>1470.83</v>
      </c>
      <c r="J1103" s="5">
        <v>1479.91</v>
      </c>
    </row>
    <row r="1104" spans="1:10" x14ac:dyDescent="0.25">
      <c r="A1104" t="s">
        <v>145</v>
      </c>
      <c r="B1104" t="s">
        <v>376</v>
      </c>
      <c r="C1104">
        <v>7</v>
      </c>
      <c r="D1104" t="s">
        <v>49</v>
      </c>
      <c r="E1104">
        <v>6</v>
      </c>
      <c r="F1104" t="s">
        <v>71</v>
      </c>
      <c r="G1104" t="str">
        <f t="shared" si="17"/>
        <v>Other Cities SummaryMerchant Payments (Bill Pay)Paga Gotv BP Income</v>
      </c>
      <c r="H1104" s="5">
        <v>3945</v>
      </c>
      <c r="I1104" s="5">
        <v>4165</v>
      </c>
      <c r="J1104" s="5">
        <v>7795</v>
      </c>
    </row>
    <row r="1105" spans="1:10" x14ac:dyDescent="0.25">
      <c r="A1105" t="s">
        <v>145</v>
      </c>
      <c r="B1105" t="s">
        <v>376</v>
      </c>
      <c r="C1105">
        <v>7</v>
      </c>
      <c r="D1105" t="s">
        <v>49</v>
      </c>
      <c r="E1105">
        <v>7</v>
      </c>
      <c r="F1105" t="s">
        <v>73</v>
      </c>
      <c r="G1105" t="str">
        <f t="shared" si="17"/>
        <v>Other Cities SummaryMerchant Payments (Bill Pay)Agent Gotv BP Commission</v>
      </c>
      <c r="H1105" s="5">
        <v>2360</v>
      </c>
      <c r="I1105" s="5">
        <v>2460</v>
      </c>
      <c r="J1105" s="5">
        <v>4570</v>
      </c>
    </row>
    <row r="1106" spans="1:10" x14ac:dyDescent="0.25">
      <c r="A1106" t="s">
        <v>145</v>
      </c>
      <c r="B1106" t="s">
        <v>376</v>
      </c>
      <c r="C1106">
        <v>8</v>
      </c>
      <c r="D1106" t="s">
        <v>49</v>
      </c>
      <c r="E1106">
        <v>1</v>
      </c>
      <c r="F1106" t="s">
        <v>75</v>
      </c>
      <c r="G1106" t="str">
        <f t="shared" si="17"/>
        <v>Other Cities SummaryMerchant Payments (Bill Pay)Number of agents performing Startimes</v>
      </c>
      <c r="H1106" s="5">
        <v>4</v>
      </c>
      <c r="I1106" s="5">
        <v>4</v>
      </c>
      <c r="J1106" s="5">
        <v>5</v>
      </c>
    </row>
    <row r="1107" spans="1:10" x14ac:dyDescent="0.25">
      <c r="A1107" t="s">
        <v>145</v>
      </c>
      <c r="B1107" t="s">
        <v>376</v>
      </c>
      <c r="C1107">
        <v>8</v>
      </c>
      <c r="D1107" t="s">
        <v>49</v>
      </c>
      <c r="E1107">
        <v>2</v>
      </c>
      <c r="F1107" t="s">
        <v>76</v>
      </c>
      <c r="G1107" t="str">
        <f t="shared" si="17"/>
        <v>Other Cities SummaryMerchant Payments (Bill Pay)Churn Agents Startimes BP</v>
      </c>
      <c r="H1107" s="5">
        <v>2</v>
      </c>
      <c r="I1107" s="5" t="s">
        <v>124</v>
      </c>
      <c r="J1107" s="5">
        <v>0</v>
      </c>
    </row>
    <row r="1108" spans="1:10" x14ac:dyDescent="0.25">
      <c r="A1108" t="s">
        <v>145</v>
      </c>
      <c r="B1108" t="s">
        <v>376</v>
      </c>
      <c r="C1108">
        <v>8</v>
      </c>
      <c r="D1108" t="s">
        <v>49</v>
      </c>
      <c r="E1108">
        <v>2</v>
      </c>
      <c r="F1108" t="s">
        <v>52</v>
      </c>
      <c r="G1108" t="str">
        <f t="shared" si="17"/>
        <v xml:space="preserve">Other Cities SummaryMerchant Payments (Bill Pay)New / Fresh Agents BP in Month </v>
      </c>
      <c r="H1108" s="5" t="s">
        <v>124</v>
      </c>
      <c r="I1108" s="5">
        <v>1</v>
      </c>
      <c r="J1108" s="5">
        <v>1</v>
      </c>
    </row>
    <row r="1109" spans="1:10" x14ac:dyDescent="0.25">
      <c r="A1109" t="s">
        <v>145</v>
      </c>
      <c r="B1109" t="s">
        <v>376</v>
      </c>
      <c r="C1109">
        <v>8</v>
      </c>
      <c r="D1109" t="s">
        <v>49</v>
      </c>
      <c r="E1109">
        <v>3</v>
      </c>
      <c r="F1109" t="s">
        <v>77</v>
      </c>
      <c r="G1109" t="str">
        <f t="shared" si="17"/>
        <v>Other Cities SummaryMerchant Payments (Bill Pay)Total Startimes BP Volume</v>
      </c>
      <c r="H1109" s="5">
        <v>26</v>
      </c>
      <c r="I1109" s="5">
        <v>17</v>
      </c>
      <c r="J1109" s="5">
        <v>19</v>
      </c>
    </row>
    <row r="1110" spans="1:10" x14ac:dyDescent="0.25">
      <c r="A1110" t="s">
        <v>145</v>
      </c>
      <c r="B1110" t="s">
        <v>376</v>
      </c>
      <c r="C1110">
        <v>8</v>
      </c>
      <c r="D1110" t="s">
        <v>49</v>
      </c>
      <c r="E1110">
        <v>4</v>
      </c>
      <c r="F1110" t="s">
        <v>79</v>
      </c>
      <c r="G1110" t="str">
        <f t="shared" si="17"/>
        <v>Other Cities SummaryMerchant Payments (Bill Pay)Total Startimes BP Value</v>
      </c>
      <c r="H1110" s="5">
        <v>54500</v>
      </c>
      <c r="I1110" s="5">
        <v>19000</v>
      </c>
      <c r="J1110" s="5">
        <v>27000</v>
      </c>
    </row>
    <row r="1111" spans="1:10" x14ac:dyDescent="0.25">
      <c r="A1111" t="s">
        <v>145</v>
      </c>
      <c r="B1111" t="s">
        <v>376</v>
      </c>
      <c r="C1111">
        <v>8</v>
      </c>
      <c r="D1111" t="s">
        <v>49</v>
      </c>
      <c r="E1111">
        <v>5</v>
      </c>
      <c r="F1111" t="s">
        <v>81</v>
      </c>
      <c r="G1111" t="str">
        <f t="shared" si="17"/>
        <v>Other Cities SummaryMerchant Payments (Bill Pay)Average Value of Startimes BP</v>
      </c>
      <c r="H1111" s="5">
        <v>2096.15</v>
      </c>
      <c r="I1111" s="5">
        <v>1117.6500000000001</v>
      </c>
      <c r="J1111" s="5">
        <v>1421.05</v>
      </c>
    </row>
    <row r="1112" spans="1:10" x14ac:dyDescent="0.25">
      <c r="A1112" t="s">
        <v>145</v>
      </c>
      <c r="B1112" t="s">
        <v>376</v>
      </c>
      <c r="C1112">
        <v>8</v>
      </c>
      <c r="D1112" t="s">
        <v>49</v>
      </c>
      <c r="E1112">
        <v>6</v>
      </c>
      <c r="F1112" t="s">
        <v>83</v>
      </c>
      <c r="G1112" t="str">
        <f t="shared" si="17"/>
        <v>Other Cities SummaryMerchant Payments (Bill Pay)Paga Startimes BP Income</v>
      </c>
      <c r="H1112" s="5">
        <v>52865</v>
      </c>
      <c r="I1112" s="5">
        <v>18430</v>
      </c>
      <c r="J1112" s="5">
        <v>26190</v>
      </c>
    </row>
    <row r="1113" spans="1:10" x14ac:dyDescent="0.25">
      <c r="A1113" t="s">
        <v>145</v>
      </c>
      <c r="B1113" t="s">
        <v>376</v>
      </c>
      <c r="C1113">
        <v>8</v>
      </c>
      <c r="D1113" t="s">
        <v>49</v>
      </c>
      <c r="E1113">
        <v>7</v>
      </c>
      <c r="F1113" t="s">
        <v>85</v>
      </c>
      <c r="G1113" t="str">
        <f t="shared" si="17"/>
        <v>Other Cities SummaryMerchant Payments (Bill Pay)Agent Startimes BP Commission</v>
      </c>
      <c r="H1113" s="5">
        <v>1635</v>
      </c>
      <c r="I1113" s="5">
        <v>570</v>
      </c>
      <c r="J1113" s="5">
        <v>810</v>
      </c>
    </row>
    <row r="1114" spans="1:10" s="6" customFormat="1" x14ac:dyDescent="0.25">
      <c r="A1114" t="s">
        <v>145</v>
      </c>
      <c r="B1114" s="6" t="s">
        <v>376</v>
      </c>
      <c r="C1114" s="6">
        <v>9</v>
      </c>
      <c r="D1114" s="6" t="s">
        <v>49</v>
      </c>
      <c r="E1114" s="6">
        <v>1</v>
      </c>
      <c r="F1114" s="6" t="s">
        <v>87</v>
      </c>
      <c r="G1114" s="6" t="str">
        <f t="shared" si="17"/>
        <v>Other Cities SummaryMerchant Payments (Bill Pay)Number of agents performing Other</v>
      </c>
      <c r="H1114" s="7">
        <v>1</v>
      </c>
      <c r="I1114" s="7" t="s">
        <v>124</v>
      </c>
      <c r="J1114" s="5">
        <v>0</v>
      </c>
    </row>
    <row r="1115" spans="1:10" s="6" customFormat="1" x14ac:dyDescent="0.25">
      <c r="A1115" t="s">
        <v>145</v>
      </c>
      <c r="B1115" s="6" t="s">
        <v>376</v>
      </c>
      <c r="C1115" s="6">
        <v>9</v>
      </c>
      <c r="D1115" s="6" t="s">
        <v>49</v>
      </c>
      <c r="E1115" s="6">
        <v>2</v>
      </c>
      <c r="F1115" s="6" t="s">
        <v>88</v>
      </c>
      <c r="G1115" s="6" t="str">
        <f t="shared" si="17"/>
        <v>Other Cities SummaryMerchant Payments (Bill Pay)Churn Agents Other BP</v>
      </c>
      <c r="H1115" s="7">
        <v>1</v>
      </c>
      <c r="I1115" s="7" t="s">
        <v>124</v>
      </c>
      <c r="J1115" s="5">
        <v>0</v>
      </c>
    </row>
    <row r="1116" spans="1:10" s="6" customFormat="1" x14ac:dyDescent="0.25">
      <c r="A1116" t="s">
        <v>145</v>
      </c>
      <c r="B1116" s="6" t="s">
        <v>376</v>
      </c>
      <c r="C1116" s="6">
        <v>9</v>
      </c>
      <c r="D1116" s="6" t="s">
        <v>49</v>
      </c>
      <c r="E1116" s="6">
        <v>2</v>
      </c>
      <c r="F1116" s="6" t="s">
        <v>52</v>
      </c>
      <c r="G1116" s="6" t="str">
        <f t="shared" si="17"/>
        <v xml:space="preserve">Other Cities SummaryMerchant Payments (Bill Pay)New / Fresh Agents BP in Month </v>
      </c>
      <c r="H1116" s="7" t="s">
        <v>124</v>
      </c>
      <c r="I1116" s="7" t="s">
        <v>124</v>
      </c>
      <c r="J1116" s="5">
        <v>0</v>
      </c>
    </row>
    <row r="1117" spans="1:10" s="6" customFormat="1" x14ac:dyDescent="0.25">
      <c r="A1117" t="s">
        <v>145</v>
      </c>
      <c r="B1117" s="6" t="s">
        <v>376</v>
      </c>
      <c r="C1117" s="6">
        <v>9</v>
      </c>
      <c r="D1117" s="6" t="s">
        <v>49</v>
      </c>
      <c r="E1117" s="6">
        <v>3</v>
      </c>
      <c r="F1117" s="6" t="s">
        <v>89</v>
      </c>
      <c r="G1117" s="6" t="str">
        <f t="shared" si="17"/>
        <v>Other Cities SummaryMerchant Payments (Bill Pay)Total Other BP Volume</v>
      </c>
      <c r="H1117" s="7">
        <v>1</v>
      </c>
      <c r="I1117" s="7" t="s">
        <v>124</v>
      </c>
      <c r="J1117" s="5">
        <v>0</v>
      </c>
    </row>
    <row r="1118" spans="1:10" s="6" customFormat="1" x14ac:dyDescent="0.25">
      <c r="A1118" t="s">
        <v>145</v>
      </c>
      <c r="B1118" s="6" t="s">
        <v>376</v>
      </c>
      <c r="C1118" s="6">
        <v>9</v>
      </c>
      <c r="D1118" s="6" t="s">
        <v>49</v>
      </c>
      <c r="E1118" s="6">
        <v>3</v>
      </c>
      <c r="F1118" s="6" t="s">
        <v>90</v>
      </c>
      <c r="G1118" s="6" t="str">
        <f t="shared" si="17"/>
        <v>Other Cities SummaryMerchant Payments (Bill Pay)Total Other BP Volume - Reversals</v>
      </c>
      <c r="H1118" s="7">
        <v>1</v>
      </c>
      <c r="I1118" s="7" t="s">
        <v>124</v>
      </c>
      <c r="J1118" s="5">
        <v>0</v>
      </c>
    </row>
    <row r="1119" spans="1:10" s="6" customFormat="1" x14ac:dyDescent="0.25">
      <c r="A1119" t="s">
        <v>145</v>
      </c>
      <c r="B1119" s="6" t="s">
        <v>376</v>
      </c>
      <c r="C1119" s="6">
        <v>9</v>
      </c>
      <c r="D1119" s="6" t="s">
        <v>49</v>
      </c>
      <c r="E1119" s="6">
        <v>4</v>
      </c>
      <c r="F1119" s="6" t="s">
        <v>91</v>
      </c>
      <c r="G1119" s="6" t="str">
        <f t="shared" si="17"/>
        <v>Other Cities SummaryMerchant Payments (Bill Pay)Total Other BP Value</v>
      </c>
      <c r="H1119" s="7">
        <v>-950</v>
      </c>
      <c r="I1119" s="7" t="s">
        <v>124</v>
      </c>
      <c r="J1119" s="5">
        <v>0</v>
      </c>
    </row>
    <row r="1120" spans="1:10" s="6" customFormat="1" x14ac:dyDescent="0.25">
      <c r="A1120" t="s">
        <v>145</v>
      </c>
      <c r="B1120" s="6" t="s">
        <v>376</v>
      </c>
      <c r="C1120" s="6">
        <v>9</v>
      </c>
      <c r="D1120" s="6" t="s">
        <v>49</v>
      </c>
      <c r="E1120" s="6">
        <v>4</v>
      </c>
      <c r="F1120" s="6" t="s">
        <v>92</v>
      </c>
      <c r="G1120" s="6" t="str">
        <f t="shared" si="17"/>
        <v>Other Cities SummaryMerchant Payments (Bill Pay)Total Other BP Value - Reversals</v>
      </c>
      <c r="H1120" s="7">
        <v>-950</v>
      </c>
      <c r="I1120" s="7" t="s">
        <v>124</v>
      </c>
      <c r="J1120" s="5">
        <v>0</v>
      </c>
    </row>
    <row r="1121" spans="1:10" s="6" customFormat="1" x14ac:dyDescent="0.25">
      <c r="A1121" t="s">
        <v>145</v>
      </c>
      <c r="B1121" s="6" t="s">
        <v>376</v>
      </c>
      <c r="C1121" s="6">
        <v>9</v>
      </c>
      <c r="D1121" s="6" t="s">
        <v>49</v>
      </c>
      <c r="E1121" s="6">
        <v>5</v>
      </c>
      <c r="F1121" s="6" t="s">
        <v>93</v>
      </c>
      <c r="G1121" s="6" t="str">
        <f t="shared" si="17"/>
        <v>Other Cities SummaryMerchant Payments (Bill Pay)Average Value of Other BP</v>
      </c>
      <c r="H1121" s="7">
        <v>-950</v>
      </c>
      <c r="I1121" s="7" t="s">
        <v>124</v>
      </c>
      <c r="J1121" s="5">
        <v>0</v>
      </c>
    </row>
    <row r="1122" spans="1:10" s="6" customFormat="1" x14ac:dyDescent="0.25">
      <c r="A1122" t="s">
        <v>145</v>
      </c>
      <c r="B1122" s="6" t="s">
        <v>376</v>
      </c>
      <c r="C1122" s="6">
        <v>9</v>
      </c>
      <c r="D1122" s="6" t="s">
        <v>49</v>
      </c>
      <c r="E1122" s="6">
        <v>5</v>
      </c>
      <c r="F1122" s="6" t="s">
        <v>94</v>
      </c>
      <c r="G1122" s="6" t="str">
        <f t="shared" si="17"/>
        <v>Other Cities SummaryMerchant Payments (Bill Pay)Average Value of Other BP - Reversals</v>
      </c>
      <c r="H1122" s="7">
        <v>-950</v>
      </c>
      <c r="I1122" s="7" t="s">
        <v>124</v>
      </c>
      <c r="J1122" s="5">
        <v>0</v>
      </c>
    </row>
    <row r="1123" spans="1:10" s="6" customFormat="1" x14ac:dyDescent="0.25">
      <c r="A1123" t="s">
        <v>145</v>
      </c>
      <c r="B1123" s="6" t="s">
        <v>376</v>
      </c>
      <c r="C1123" s="6">
        <v>9</v>
      </c>
      <c r="D1123" s="6" t="s">
        <v>49</v>
      </c>
      <c r="E1123" s="6">
        <v>6</v>
      </c>
      <c r="F1123" s="6" t="s">
        <v>95</v>
      </c>
      <c r="G1123" s="6" t="str">
        <f t="shared" si="17"/>
        <v>Other Cities SummaryMerchant Payments (Bill Pay)Paga Other BP Income</v>
      </c>
      <c r="H1123" s="7">
        <v>0</v>
      </c>
      <c r="I1123" s="7" t="s">
        <v>124</v>
      </c>
      <c r="J1123" s="5">
        <v>0</v>
      </c>
    </row>
    <row r="1124" spans="1:10" s="6" customFormat="1" x14ac:dyDescent="0.25">
      <c r="A1124" t="s">
        <v>145</v>
      </c>
      <c r="B1124" s="6" t="s">
        <v>376</v>
      </c>
      <c r="C1124" s="6">
        <v>9</v>
      </c>
      <c r="D1124" s="6" t="s">
        <v>49</v>
      </c>
      <c r="E1124" s="6">
        <v>6</v>
      </c>
      <c r="F1124" s="6" t="s">
        <v>96</v>
      </c>
      <c r="G1124" s="6" t="str">
        <f t="shared" si="17"/>
        <v>Other Cities SummaryMerchant Payments (Bill Pay)Paga Other BP Income - Reversals</v>
      </c>
      <c r="H1124" s="7">
        <v>0</v>
      </c>
      <c r="I1124" s="7" t="s">
        <v>124</v>
      </c>
      <c r="J1124" s="5">
        <v>0</v>
      </c>
    </row>
    <row r="1125" spans="1:10" s="6" customFormat="1" x14ac:dyDescent="0.25">
      <c r="A1125" t="s">
        <v>145</v>
      </c>
      <c r="B1125" s="6" t="s">
        <v>376</v>
      </c>
      <c r="C1125" s="6">
        <v>9</v>
      </c>
      <c r="D1125" s="6" t="s">
        <v>49</v>
      </c>
      <c r="E1125" s="6">
        <v>7</v>
      </c>
      <c r="F1125" s="6" t="s">
        <v>97</v>
      </c>
      <c r="G1125" s="6" t="str">
        <f t="shared" si="17"/>
        <v>Other Cities SummaryMerchant Payments (Bill Pay)Agent Other BP Commission</v>
      </c>
      <c r="H1125" s="7">
        <v>0</v>
      </c>
      <c r="I1125" s="7" t="s">
        <v>124</v>
      </c>
      <c r="J1125" s="5">
        <v>0</v>
      </c>
    </row>
    <row r="1126" spans="1:10" s="6" customFormat="1" x14ac:dyDescent="0.25">
      <c r="A1126" t="s">
        <v>145</v>
      </c>
      <c r="B1126" s="6" t="s">
        <v>376</v>
      </c>
      <c r="C1126" s="6">
        <v>9</v>
      </c>
      <c r="D1126" s="6" t="s">
        <v>49</v>
      </c>
      <c r="E1126" s="6">
        <v>7</v>
      </c>
      <c r="F1126" s="6" t="s">
        <v>98</v>
      </c>
      <c r="G1126" s="6" t="str">
        <f t="shared" si="17"/>
        <v>Other Cities SummaryMerchant Payments (Bill Pay)Agent Other BP Commission - Reversals</v>
      </c>
      <c r="H1126" s="7">
        <v>0</v>
      </c>
      <c r="I1126" s="7" t="s">
        <v>124</v>
      </c>
      <c r="J1126" s="5">
        <v>0</v>
      </c>
    </row>
    <row r="1127" spans="1:10" x14ac:dyDescent="0.25">
      <c r="A1127" t="s">
        <v>145</v>
      </c>
      <c r="B1127" t="s">
        <v>376</v>
      </c>
      <c r="C1127">
        <v>10</v>
      </c>
      <c r="D1127" t="s">
        <v>99</v>
      </c>
      <c r="E1127">
        <v>1</v>
      </c>
      <c r="F1127" t="s">
        <v>100</v>
      </c>
      <c r="G1127" t="str">
        <f t="shared" si="17"/>
        <v>Other Cities SummaryAirtimeNumber of Agents performing Airtime on Transaction</v>
      </c>
      <c r="H1127" s="5">
        <v>24</v>
      </c>
      <c r="I1127" s="5">
        <v>24</v>
      </c>
      <c r="J1127" s="5">
        <v>23</v>
      </c>
    </row>
    <row r="1128" spans="1:10" x14ac:dyDescent="0.25">
      <c r="A1128" t="s">
        <v>145</v>
      </c>
      <c r="B1128" t="s">
        <v>376</v>
      </c>
      <c r="C1128">
        <v>10</v>
      </c>
      <c r="D1128" t="s">
        <v>99</v>
      </c>
      <c r="E1128">
        <v>2</v>
      </c>
      <c r="F1128" t="s">
        <v>101</v>
      </c>
      <c r="G1128" t="str">
        <f t="shared" si="17"/>
        <v>Other Cities SummaryAirtimeChurn Agents Airtime</v>
      </c>
      <c r="H1128" s="5">
        <v>4</v>
      </c>
      <c r="I1128" s="5">
        <v>3</v>
      </c>
      <c r="J1128" s="5">
        <v>2</v>
      </c>
    </row>
    <row r="1129" spans="1:10" x14ac:dyDescent="0.25">
      <c r="A1129" t="s">
        <v>145</v>
      </c>
      <c r="B1129" t="s">
        <v>376</v>
      </c>
      <c r="C1129">
        <v>10</v>
      </c>
      <c r="D1129" t="s">
        <v>99</v>
      </c>
      <c r="E1129">
        <v>2</v>
      </c>
      <c r="F1129" t="s">
        <v>102</v>
      </c>
      <c r="G1129" t="str">
        <f t="shared" si="17"/>
        <v xml:space="preserve">Other Cities SummaryAirtimeNew / Fresh Agents Airtime in Month </v>
      </c>
      <c r="H1129" s="5">
        <v>1</v>
      </c>
      <c r="I1129" s="5">
        <v>2</v>
      </c>
      <c r="J1129" s="5">
        <v>2</v>
      </c>
    </row>
    <row r="1130" spans="1:10" x14ac:dyDescent="0.25">
      <c r="A1130" t="s">
        <v>145</v>
      </c>
      <c r="B1130" t="s">
        <v>376</v>
      </c>
      <c r="C1130">
        <v>10</v>
      </c>
      <c r="D1130" t="s">
        <v>99</v>
      </c>
      <c r="E1130">
        <v>3</v>
      </c>
      <c r="F1130" t="s">
        <v>103</v>
      </c>
      <c r="G1130" t="str">
        <f t="shared" si="17"/>
        <v>Other Cities SummaryAirtimeTotal Airtime Volume</v>
      </c>
      <c r="H1130" s="5">
        <v>223</v>
      </c>
      <c r="I1130" s="5">
        <v>192</v>
      </c>
      <c r="J1130" s="5">
        <v>213</v>
      </c>
    </row>
    <row r="1131" spans="1:10" x14ac:dyDescent="0.25">
      <c r="A1131" t="s">
        <v>145</v>
      </c>
      <c r="B1131" t="s">
        <v>376</v>
      </c>
      <c r="C1131">
        <v>10</v>
      </c>
      <c r="D1131" t="s">
        <v>99</v>
      </c>
      <c r="E1131">
        <v>4</v>
      </c>
      <c r="F1131" t="s">
        <v>105</v>
      </c>
      <c r="G1131" t="str">
        <f t="shared" si="17"/>
        <v>Other Cities SummaryAirtimeTotal Airtime Value</v>
      </c>
      <c r="H1131" s="5">
        <v>72439.75</v>
      </c>
      <c r="I1131" s="5">
        <v>67884</v>
      </c>
      <c r="J1131" s="5">
        <v>91026.39</v>
      </c>
    </row>
    <row r="1132" spans="1:10" x14ac:dyDescent="0.25">
      <c r="A1132" t="s">
        <v>145</v>
      </c>
      <c r="B1132" t="s">
        <v>376</v>
      </c>
      <c r="C1132">
        <v>10</v>
      </c>
      <c r="D1132" t="s">
        <v>99</v>
      </c>
      <c r="E1132">
        <v>5</v>
      </c>
      <c r="F1132" t="s">
        <v>107</v>
      </c>
      <c r="G1132" t="str">
        <f t="shared" si="17"/>
        <v>Other Cities SummaryAirtimeAverage Value of Airtime</v>
      </c>
      <c r="H1132" s="5">
        <v>324.83999999999997</v>
      </c>
      <c r="I1132" s="5">
        <v>353.56</v>
      </c>
      <c r="J1132" s="5">
        <v>427.35</v>
      </c>
    </row>
    <row r="1133" spans="1:10" x14ac:dyDescent="0.25">
      <c r="A1133" t="s">
        <v>145</v>
      </c>
      <c r="B1133" t="s">
        <v>376</v>
      </c>
      <c r="C1133">
        <v>10</v>
      </c>
      <c r="D1133" t="s">
        <v>99</v>
      </c>
      <c r="E1133">
        <v>6</v>
      </c>
      <c r="F1133" t="s">
        <v>109</v>
      </c>
      <c r="G1133" t="str">
        <f t="shared" si="17"/>
        <v>Other Cities SummaryAirtimePaga Airtime Income</v>
      </c>
      <c r="H1133" s="5">
        <v>1835.12</v>
      </c>
      <c r="I1133" s="5">
        <v>1634.52</v>
      </c>
      <c r="J1133" s="5">
        <v>3809.24</v>
      </c>
    </row>
    <row r="1134" spans="1:10" x14ac:dyDescent="0.25">
      <c r="A1134" t="s">
        <v>145</v>
      </c>
      <c r="B1134" t="s">
        <v>376</v>
      </c>
      <c r="C1134">
        <v>10</v>
      </c>
      <c r="D1134" t="s">
        <v>99</v>
      </c>
      <c r="E1134">
        <v>7</v>
      </c>
      <c r="F1134" t="s">
        <v>111</v>
      </c>
      <c r="G1134" t="str">
        <f t="shared" si="17"/>
        <v>Other Cities SummaryAirtimeAgent Airtime Commission</v>
      </c>
      <c r="H1134" s="5">
        <v>3621.99</v>
      </c>
      <c r="I1134" s="5">
        <v>3394.2</v>
      </c>
      <c r="J1134" s="5">
        <v>3069.57</v>
      </c>
    </row>
    <row r="1135" spans="1:10" x14ac:dyDescent="0.25">
      <c r="A1135" t="s">
        <v>320</v>
      </c>
      <c r="B1135" t="s">
        <v>376</v>
      </c>
      <c r="C1135">
        <v>1</v>
      </c>
      <c r="D1135" t="s">
        <v>4</v>
      </c>
      <c r="E1135">
        <v>1</v>
      </c>
      <c r="F1135" t="s">
        <v>5</v>
      </c>
      <c r="G1135" t="str">
        <f t="shared" si="17"/>
        <v>Other Cities SummaryAgent Network Sales# of Approved Agents in Total</v>
      </c>
      <c r="H1135" s="5">
        <v>7238</v>
      </c>
      <c r="I1135" s="5">
        <v>7453</v>
      </c>
      <c r="J1135" s="5">
        <v>7743</v>
      </c>
    </row>
    <row r="1136" spans="1:10" x14ac:dyDescent="0.25">
      <c r="A1136" t="s">
        <v>320</v>
      </c>
      <c r="B1136" t="s">
        <v>376</v>
      </c>
      <c r="C1136">
        <v>1</v>
      </c>
      <c r="D1136" t="s">
        <v>4</v>
      </c>
      <c r="E1136">
        <v>2</v>
      </c>
      <c r="F1136" t="s">
        <v>6</v>
      </c>
      <c r="G1136" t="str">
        <f t="shared" si="17"/>
        <v>Other Cities SummaryAgent Network SalesActive Agents in total (at least 1 transactions in the month)</v>
      </c>
      <c r="H1136" s="5">
        <v>4187</v>
      </c>
      <c r="I1136" s="5">
        <v>4293</v>
      </c>
      <c r="J1136" s="5">
        <v>4502</v>
      </c>
    </row>
    <row r="1137" spans="1:10" x14ac:dyDescent="0.25">
      <c r="A1137" t="s">
        <v>320</v>
      </c>
      <c r="B1137" t="s">
        <v>376</v>
      </c>
      <c r="C1137">
        <v>1</v>
      </c>
      <c r="D1137" t="s">
        <v>4</v>
      </c>
      <c r="E1137">
        <v>2</v>
      </c>
      <c r="F1137" t="s">
        <v>7</v>
      </c>
      <c r="G1137" t="str">
        <f t="shared" si="17"/>
        <v>Other Cities SummaryAgent Network SalesActive Agents in total (at least 5 transactions in the month)</v>
      </c>
      <c r="H1137" s="5">
        <v>3624</v>
      </c>
      <c r="I1137" s="5">
        <v>3694</v>
      </c>
      <c r="J1137" s="5">
        <v>3949</v>
      </c>
    </row>
    <row r="1138" spans="1:10" x14ac:dyDescent="0.25">
      <c r="A1138" t="s">
        <v>320</v>
      </c>
      <c r="B1138" t="s">
        <v>376</v>
      </c>
      <c r="C1138">
        <v>1</v>
      </c>
      <c r="D1138" t="s">
        <v>4</v>
      </c>
      <c r="E1138">
        <v>2</v>
      </c>
      <c r="F1138" t="s">
        <v>8</v>
      </c>
      <c r="G1138" t="str">
        <f t="shared" si="17"/>
        <v>Other Cities SummaryAgent Network SalesFresh Active Agents in total (at least 1 transactions in the month)</v>
      </c>
      <c r="H1138" s="5">
        <v>369</v>
      </c>
      <c r="I1138" s="5">
        <v>440</v>
      </c>
      <c r="J1138" s="5">
        <v>472</v>
      </c>
    </row>
    <row r="1139" spans="1:10" x14ac:dyDescent="0.25">
      <c r="A1139" t="s">
        <v>320</v>
      </c>
      <c r="B1139" t="s">
        <v>376</v>
      </c>
      <c r="C1139">
        <v>1</v>
      </c>
      <c r="D1139" t="s">
        <v>4</v>
      </c>
      <c r="E1139">
        <v>2</v>
      </c>
      <c r="F1139" t="s">
        <v>9</v>
      </c>
      <c r="G1139" t="str">
        <f t="shared" si="17"/>
        <v>Other Cities SummaryAgent Network SalesFresh Active Agents in total (at least 5 transactions in the month)</v>
      </c>
      <c r="H1139" s="5">
        <v>364</v>
      </c>
      <c r="I1139" s="5">
        <v>384</v>
      </c>
      <c r="J1139" s="5">
        <v>466</v>
      </c>
    </row>
    <row r="1140" spans="1:10" x14ac:dyDescent="0.25">
      <c r="A1140" t="s">
        <v>320</v>
      </c>
      <c r="B1140" t="s">
        <v>376</v>
      </c>
      <c r="C1140">
        <v>1</v>
      </c>
      <c r="D1140" t="s">
        <v>4</v>
      </c>
      <c r="E1140">
        <v>3</v>
      </c>
      <c r="F1140" t="s">
        <v>10</v>
      </c>
      <c r="G1140" t="str">
        <f t="shared" si="17"/>
        <v>Other Cities SummaryAgent Network SalesChurn Active Agents (1 txn in Month)</v>
      </c>
      <c r="H1140" s="5">
        <v>309</v>
      </c>
      <c r="I1140" s="5">
        <v>334</v>
      </c>
      <c r="J1140" s="5">
        <v>263</v>
      </c>
    </row>
    <row r="1141" spans="1:10" x14ac:dyDescent="0.25">
      <c r="A1141" t="s">
        <v>320</v>
      </c>
      <c r="B1141" t="s">
        <v>376</v>
      </c>
      <c r="C1141">
        <v>1</v>
      </c>
      <c r="D1141" t="s">
        <v>4</v>
      </c>
      <c r="E1141">
        <v>3</v>
      </c>
      <c r="F1141" t="s">
        <v>11</v>
      </c>
      <c r="G1141" t="str">
        <f t="shared" si="17"/>
        <v>Other Cities SummaryAgent Network SalesChurn Active Agents (5 txn in Month)</v>
      </c>
      <c r="H1141" s="5">
        <v>330</v>
      </c>
      <c r="I1141" s="5">
        <v>314</v>
      </c>
      <c r="J1141" s="5">
        <v>211</v>
      </c>
    </row>
    <row r="1142" spans="1:10" x14ac:dyDescent="0.25">
      <c r="A1142" t="s">
        <v>320</v>
      </c>
      <c r="B1142" t="s">
        <v>376</v>
      </c>
      <c r="C1142">
        <v>2</v>
      </c>
      <c r="D1142" t="s">
        <v>116</v>
      </c>
      <c r="E1142">
        <v>4</v>
      </c>
      <c r="F1142" t="s">
        <v>13</v>
      </c>
      <c r="G1142" t="str">
        <f t="shared" si="17"/>
        <v>Other Cities SummaryOther cities - All data in this section apply only to agents in Other cities (or the specific city)# Agents in City</v>
      </c>
      <c r="H1142" s="5">
        <v>1132</v>
      </c>
      <c r="I1142" s="5">
        <v>1212</v>
      </c>
      <c r="J1142" s="5">
        <v>1289</v>
      </c>
    </row>
    <row r="1143" spans="1:10" x14ac:dyDescent="0.25">
      <c r="A1143" t="s">
        <v>320</v>
      </c>
      <c r="B1143" t="s">
        <v>376</v>
      </c>
      <c r="C1143">
        <v>2</v>
      </c>
      <c r="D1143" t="s">
        <v>116</v>
      </c>
      <c r="E1143">
        <v>5</v>
      </c>
      <c r="F1143" t="s">
        <v>14</v>
      </c>
      <c r="G1143" t="str">
        <f t="shared" si="17"/>
        <v>Other Cities SummaryOther cities - All data in this section apply only to agents in Other cities (or the specific city)Active Agents in City in month (at least 1 transactions in the month)</v>
      </c>
      <c r="H1143" s="5">
        <v>686</v>
      </c>
      <c r="I1143" s="5">
        <v>738</v>
      </c>
      <c r="J1143" s="5">
        <v>809</v>
      </c>
    </row>
    <row r="1144" spans="1:10" x14ac:dyDescent="0.25">
      <c r="A1144" t="s">
        <v>320</v>
      </c>
      <c r="B1144" t="s">
        <v>376</v>
      </c>
      <c r="C1144">
        <v>2</v>
      </c>
      <c r="D1144" t="s">
        <v>116</v>
      </c>
      <c r="E1144">
        <v>5</v>
      </c>
      <c r="F1144" t="s">
        <v>15</v>
      </c>
      <c r="G1144" t="str">
        <f t="shared" si="17"/>
        <v>Other Cities SummaryOther cities - All data in this section apply only to agents in Other cities (or the specific city)Active Agents in City in month (at least 5 transactions in the month)</v>
      </c>
      <c r="H1144" s="5">
        <v>580</v>
      </c>
      <c r="I1144" s="5">
        <v>649</v>
      </c>
      <c r="J1144" s="5">
        <v>711</v>
      </c>
    </row>
    <row r="1145" spans="1:10" x14ac:dyDescent="0.25">
      <c r="A1145" t="s">
        <v>320</v>
      </c>
      <c r="B1145" t="s">
        <v>376</v>
      </c>
      <c r="C1145">
        <v>2</v>
      </c>
      <c r="D1145" t="s">
        <v>116</v>
      </c>
      <c r="E1145">
        <v>6</v>
      </c>
      <c r="F1145" t="s">
        <v>16</v>
      </c>
      <c r="G1145" t="str">
        <f t="shared" si="17"/>
        <v>Other Cities SummaryOther cities - All data in this section apply only to agents in Other cities (or the specific city)Churn City Agents in Month (1 txn in Month)</v>
      </c>
      <c r="H1145" s="5">
        <v>77</v>
      </c>
      <c r="I1145" s="5">
        <v>66</v>
      </c>
      <c r="J1145" s="5">
        <v>37</v>
      </c>
    </row>
    <row r="1146" spans="1:10" x14ac:dyDescent="0.25">
      <c r="A1146" t="s">
        <v>320</v>
      </c>
      <c r="B1146" t="s">
        <v>376</v>
      </c>
      <c r="C1146">
        <v>2</v>
      </c>
      <c r="D1146" t="s">
        <v>116</v>
      </c>
      <c r="E1146">
        <v>6</v>
      </c>
      <c r="F1146" t="s">
        <v>17</v>
      </c>
      <c r="G1146" t="str">
        <f t="shared" si="17"/>
        <v>Other Cities SummaryOther cities - All data in this section apply only to agents in Other cities (or the specific city)Churn City Agents in Month (5 txn in Month)</v>
      </c>
      <c r="H1146" s="5">
        <v>60</v>
      </c>
      <c r="I1146" s="5">
        <v>40</v>
      </c>
      <c r="J1146" s="5">
        <v>36</v>
      </c>
    </row>
    <row r="1147" spans="1:10" x14ac:dyDescent="0.25">
      <c r="A1147" t="s">
        <v>320</v>
      </c>
      <c r="B1147" t="s">
        <v>376</v>
      </c>
      <c r="C1147">
        <v>3</v>
      </c>
      <c r="D1147" t="s">
        <v>18</v>
      </c>
      <c r="E1147">
        <v>1</v>
      </c>
      <c r="F1147" t="s">
        <v>19</v>
      </c>
      <c r="G1147" t="str">
        <f t="shared" si="17"/>
        <v>Other Cities SummaryDeposit into Paga Number of Agents performing at least 1 Deposit for Customer or another Agent (Accept Deposit)</v>
      </c>
      <c r="H1147" s="5">
        <v>195</v>
      </c>
      <c r="I1147" s="5">
        <v>215</v>
      </c>
      <c r="J1147" s="5">
        <v>240</v>
      </c>
    </row>
    <row r="1148" spans="1:10" x14ac:dyDescent="0.25">
      <c r="A1148" t="s">
        <v>320</v>
      </c>
      <c r="B1148" t="s">
        <v>376</v>
      </c>
      <c r="C1148">
        <v>3</v>
      </c>
      <c r="D1148" t="s">
        <v>18</v>
      </c>
      <c r="E1148">
        <v>2</v>
      </c>
      <c r="F1148" t="s">
        <v>380</v>
      </c>
      <c r="G1148" t="str">
        <f t="shared" si="17"/>
        <v>Other Cities SummaryDeposit into Paga Churn Agents DP</v>
      </c>
      <c r="H1148" s="5">
        <v>81</v>
      </c>
      <c r="I1148" s="5">
        <v>60</v>
      </c>
      <c r="J1148" s="5">
        <v>65</v>
      </c>
    </row>
    <row r="1149" spans="1:10" x14ac:dyDescent="0.25">
      <c r="A1149" t="s">
        <v>320</v>
      </c>
      <c r="B1149" t="s">
        <v>376</v>
      </c>
      <c r="C1149">
        <v>3</v>
      </c>
      <c r="D1149" t="s">
        <v>18</v>
      </c>
      <c r="E1149">
        <v>2</v>
      </c>
      <c r="F1149" t="s">
        <v>21</v>
      </c>
      <c r="G1149" t="str">
        <f t="shared" si="17"/>
        <v xml:space="preserve">Other Cities SummaryDeposit into Paga New / Fresh Agents DP in Month </v>
      </c>
      <c r="H1149" s="5">
        <v>60</v>
      </c>
      <c r="I1149" s="5">
        <v>80</v>
      </c>
      <c r="J1149" s="5">
        <v>90</v>
      </c>
    </row>
    <row r="1150" spans="1:10" x14ac:dyDescent="0.25">
      <c r="A1150" t="s">
        <v>320</v>
      </c>
      <c r="B1150" t="s">
        <v>376</v>
      </c>
      <c r="C1150">
        <v>3</v>
      </c>
      <c r="D1150" t="s">
        <v>18</v>
      </c>
      <c r="E1150">
        <v>3</v>
      </c>
      <c r="F1150" t="s">
        <v>22</v>
      </c>
      <c r="G1150" t="str">
        <f t="shared" si="17"/>
        <v>Other Cities SummaryDeposit into Paga Total DP Volume</v>
      </c>
      <c r="H1150" s="5">
        <v>14457</v>
      </c>
      <c r="I1150" s="5">
        <v>6410</v>
      </c>
      <c r="J1150" s="5">
        <v>9619</v>
      </c>
    </row>
    <row r="1151" spans="1:10" x14ac:dyDescent="0.25">
      <c r="A1151" t="s">
        <v>320</v>
      </c>
      <c r="B1151" t="s">
        <v>376</v>
      </c>
      <c r="C1151">
        <v>3</v>
      </c>
      <c r="D1151" t="s">
        <v>18</v>
      </c>
      <c r="E1151">
        <v>4</v>
      </c>
      <c r="F1151" t="s">
        <v>23</v>
      </c>
      <c r="G1151" t="str">
        <f t="shared" si="17"/>
        <v>Other Cities SummaryDeposit into Paga Total DP Value</v>
      </c>
      <c r="H1151" s="5">
        <v>74702393.430000007</v>
      </c>
      <c r="I1151" s="5">
        <v>51824733.990000002</v>
      </c>
      <c r="J1151" s="5">
        <v>62731487.850000001</v>
      </c>
    </row>
    <row r="1152" spans="1:10" x14ac:dyDescent="0.25">
      <c r="A1152" t="s">
        <v>320</v>
      </c>
      <c r="B1152" t="s">
        <v>376</v>
      </c>
      <c r="C1152">
        <v>3</v>
      </c>
      <c r="D1152" t="s">
        <v>18</v>
      </c>
      <c r="E1152">
        <v>5</v>
      </c>
      <c r="F1152" t="s">
        <v>24</v>
      </c>
      <c r="G1152" t="str">
        <f t="shared" si="17"/>
        <v>Other Cities SummaryDeposit into Paga Average Value of DP</v>
      </c>
      <c r="H1152" s="5">
        <v>5167.21</v>
      </c>
      <c r="I1152" s="5">
        <v>8084.98</v>
      </c>
      <c r="J1152" s="5">
        <v>6521.62</v>
      </c>
    </row>
    <row r="1153" spans="1:10" x14ac:dyDescent="0.25">
      <c r="A1153" t="s">
        <v>320</v>
      </c>
      <c r="B1153" t="s">
        <v>376</v>
      </c>
      <c r="C1153">
        <v>4</v>
      </c>
      <c r="D1153" t="s">
        <v>25</v>
      </c>
      <c r="E1153">
        <v>1</v>
      </c>
      <c r="F1153" t="s">
        <v>26</v>
      </c>
      <c r="G1153" t="str">
        <f t="shared" si="17"/>
        <v>Other Cities SummaryMoney Transfer on PagaNumber of Agents performing MT on Paga (to customer or non-customer)</v>
      </c>
      <c r="H1153" s="5">
        <v>19</v>
      </c>
      <c r="I1153" s="5">
        <v>48</v>
      </c>
      <c r="J1153" s="5">
        <v>48</v>
      </c>
    </row>
    <row r="1154" spans="1:10" x14ac:dyDescent="0.25">
      <c r="A1154" t="s">
        <v>320</v>
      </c>
      <c r="B1154" t="s">
        <v>376</v>
      </c>
      <c r="C1154">
        <v>4</v>
      </c>
      <c r="D1154" t="s">
        <v>25</v>
      </c>
      <c r="E1154">
        <v>2</v>
      </c>
      <c r="F1154" t="s">
        <v>27</v>
      </c>
      <c r="G1154" t="str">
        <f t="shared" si="17"/>
        <v>Other Cities SummaryMoney Transfer on PagaChurn Agents MT</v>
      </c>
      <c r="H1154" s="5">
        <v>29</v>
      </c>
      <c r="I1154" s="5">
        <v>15</v>
      </c>
      <c r="J1154" s="5">
        <v>27</v>
      </c>
    </row>
    <row r="1155" spans="1:10" x14ac:dyDescent="0.25">
      <c r="A1155" t="s">
        <v>320</v>
      </c>
      <c r="B1155" t="s">
        <v>376</v>
      </c>
      <c r="C1155">
        <v>4</v>
      </c>
      <c r="D1155" t="s">
        <v>25</v>
      </c>
      <c r="E1155">
        <v>2</v>
      </c>
      <c r="F1155" t="s">
        <v>28</v>
      </c>
      <c r="G1155" t="str">
        <f t="shared" ref="G1155:G1218" si="18">B1155&amp;D1155&amp;F1155</f>
        <v xml:space="preserve">Other Cities SummaryMoney Transfer on PagaNew / Fresh Agents MT in Month </v>
      </c>
      <c r="H1155" s="5">
        <v>13</v>
      </c>
      <c r="I1155" s="5">
        <v>44</v>
      </c>
      <c r="J1155" s="5">
        <v>27</v>
      </c>
    </row>
    <row r="1156" spans="1:10" x14ac:dyDescent="0.25">
      <c r="A1156" t="s">
        <v>320</v>
      </c>
      <c r="B1156" t="s">
        <v>376</v>
      </c>
      <c r="C1156">
        <v>4</v>
      </c>
      <c r="D1156" t="s">
        <v>25</v>
      </c>
      <c r="E1156">
        <v>3</v>
      </c>
      <c r="F1156" t="s">
        <v>29</v>
      </c>
      <c r="G1156" t="str">
        <f t="shared" si="18"/>
        <v>Other Cities SummaryMoney Transfer on PagaTotal MT Volume</v>
      </c>
      <c r="H1156" s="5">
        <v>28</v>
      </c>
      <c r="I1156" s="5">
        <v>82</v>
      </c>
      <c r="J1156" s="5">
        <v>85</v>
      </c>
    </row>
    <row r="1157" spans="1:10" x14ac:dyDescent="0.25">
      <c r="A1157" t="s">
        <v>320</v>
      </c>
      <c r="B1157" t="s">
        <v>376</v>
      </c>
      <c r="C1157">
        <v>4</v>
      </c>
      <c r="D1157" t="s">
        <v>25</v>
      </c>
      <c r="E1157">
        <v>4</v>
      </c>
      <c r="F1157" t="s">
        <v>30</v>
      </c>
      <c r="G1157" t="str">
        <f t="shared" si="18"/>
        <v>Other Cities SummaryMoney Transfer on PagaTotal MT Value</v>
      </c>
      <c r="H1157" s="5">
        <v>227400</v>
      </c>
      <c r="I1157" s="5">
        <v>3729350</v>
      </c>
      <c r="J1157" s="5">
        <v>4837793</v>
      </c>
    </row>
    <row r="1158" spans="1:10" x14ac:dyDescent="0.25">
      <c r="A1158" t="s">
        <v>320</v>
      </c>
      <c r="B1158" t="s">
        <v>376</v>
      </c>
      <c r="C1158">
        <v>4</v>
      </c>
      <c r="D1158" t="s">
        <v>25</v>
      </c>
      <c r="E1158">
        <v>5</v>
      </c>
      <c r="F1158" t="s">
        <v>31</v>
      </c>
      <c r="G1158" t="str">
        <f t="shared" si="18"/>
        <v>Other Cities SummaryMoney Transfer on PagaAverage Value of MT</v>
      </c>
      <c r="H1158" s="5">
        <v>8121.43</v>
      </c>
      <c r="I1158" s="5">
        <v>45479.88</v>
      </c>
      <c r="J1158" s="5">
        <v>56915.21</v>
      </c>
    </row>
    <row r="1159" spans="1:10" x14ac:dyDescent="0.25">
      <c r="A1159" t="s">
        <v>320</v>
      </c>
      <c r="B1159" t="s">
        <v>376</v>
      </c>
      <c r="C1159">
        <v>4</v>
      </c>
      <c r="D1159" t="s">
        <v>25</v>
      </c>
      <c r="E1159">
        <v>6</v>
      </c>
      <c r="F1159" t="s">
        <v>32</v>
      </c>
      <c r="G1159" t="str">
        <f t="shared" si="18"/>
        <v>Other Cities SummaryMoney Transfer on PagaPaga MT Income</v>
      </c>
      <c r="H1159" s="5">
        <v>2690</v>
      </c>
      <c r="I1159" s="5">
        <v>10110</v>
      </c>
      <c r="J1159" s="5">
        <v>11030</v>
      </c>
    </row>
    <row r="1160" spans="1:10" x14ac:dyDescent="0.25">
      <c r="A1160" t="s">
        <v>320</v>
      </c>
      <c r="B1160" t="s">
        <v>376</v>
      </c>
      <c r="C1160">
        <v>4</v>
      </c>
      <c r="D1160" t="s">
        <v>25</v>
      </c>
      <c r="E1160">
        <v>7</v>
      </c>
      <c r="F1160" t="s">
        <v>33</v>
      </c>
      <c r="G1160" t="str">
        <f t="shared" si="18"/>
        <v>Other Cities SummaryMoney Transfer on PagaAgent MT Commission</v>
      </c>
      <c r="H1160" s="5">
        <v>1210</v>
      </c>
      <c r="I1160" s="5">
        <v>6040</v>
      </c>
      <c r="J1160" s="5">
        <v>6820</v>
      </c>
    </row>
    <row r="1161" spans="1:10" x14ac:dyDescent="0.25">
      <c r="A1161" t="s">
        <v>320</v>
      </c>
      <c r="B1161" t="s">
        <v>376</v>
      </c>
      <c r="C1161">
        <v>5</v>
      </c>
      <c r="D1161" t="s">
        <v>34</v>
      </c>
      <c r="E1161">
        <v>1</v>
      </c>
      <c r="F1161" t="s">
        <v>35</v>
      </c>
      <c r="G1161" t="str">
        <f t="shared" si="18"/>
        <v>Other Cities SummaryDeposit To BankNumber of Agents performing Deposit to Bank</v>
      </c>
      <c r="H1161" s="5">
        <v>483</v>
      </c>
      <c r="I1161" s="5">
        <v>540</v>
      </c>
      <c r="J1161" s="5">
        <v>555</v>
      </c>
    </row>
    <row r="1162" spans="1:10" x14ac:dyDescent="0.25">
      <c r="A1162" t="s">
        <v>320</v>
      </c>
      <c r="B1162" t="s">
        <v>376</v>
      </c>
      <c r="C1162">
        <v>5</v>
      </c>
      <c r="D1162" t="s">
        <v>34</v>
      </c>
      <c r="E1162">
        <v>2</v>
      </c>
      <c r="F1162" t="s">
        <v>36</v>
      </c>
      <c r="G1162" t="str">
        <f t="shared" si="18"/>
        <v>Other Cities SummaryDeposit To BankChurn Agents DB</v>
      </c>
      <c r="H1162" s="5">
        <v>91</v>
      </c>
      <c r="I1162" s="5">
        <v>65</v>
      </c>
      <c r="J1162" s="5">
        <v>77</v>
      </c>
    </row>
    <row r="1163" spans="1:10" x14ac:dyDescent="0.25">
      <c r="A1163" t="s">
        <v>320</v>
      </c>
      <c r="B1163" t="s">
        <v>376</v>
      </c>
      <c r="C1163">
        <v>5</v>
      </c>
      <c r="D1163" t="s">
        <v>37</v>
      </c>
      <c r="E1163">
        <v>2</v>
      </c>
      <c r="F1163" t="s">
        <v>38</v>
      </c>
      <c r="G1163" t="str">
        <f t="shared" si="18"/>
        <v xml:space="preserve">Other Cities SummaryDeposit To Bank New / Fresh Agents DB in Month </v>
      </c>
      <c r="H1163" s="5">
        <v>82</v>
      </c>
      <c r="I1163" s="5">
        <v>105</v>
      </c>
      <c r="J1163" s="5">
        <v>99</v>
      </c>
    </row>
    <row r="1164" spans="1:10" x14ac:dyDescent="0.25">
      <c r="A1164" t="s">
        <v>320</v>
      </c>
      <c r="B1164" t="s">
        <v>376</v>
      </c>
      <c r="C1164">
        <v>5</v>
      </c>
      <c r="D1164" t="s">
        <v>34</v>
      </c>
      <c r="E1164">
        <v>3</v>
      </c>
      <c r="F1164" t="s">
        <v>39</v>
      </c>
      <c r="G1164" t="str">
        <f t="shared" si="18"/>
        <v>Other Cities SummaryDeposit To BankTotal DB Volume</v>
      </c>
      <c r="H1164" s="5">
        <v>5887</v>
      </c>
      <c r="I1164" s="5">
        <v>7678</v>
      </c>
      <c r="J1164" s="5">
        <v>7827</v>
      </c>
    </row>
    <row r="1165" spans="1:10" x14ac:dyDescent="0.25">
      <c r="A1165" t="s">
        <v>320</v>
      </c>
      <c r="B1165" t="s">
        <v>376</v>
      </c>
      <c r="C1165">
        <v>5</v>
      </c>
      <c r="D1165" t="s">
        <v>34</v>
      </c>
      <c r="E1165">
        <v>3</v>
      </c>
      <c r="F1165" t="s">
        <v>40</v>
      </c>
      <c r="G1165" t="str">
        <f t="shared" si="18"/>
        <v>Other Cities SummaryDeposit To BankTotal DB Volume - Reversals</v>
      </c>
      <c r="H1165" s="5">
        <v>10</v>
      </c>
      <c r="I1165" s="5">
        <v>5</v>
      </c>
      <c r="J1165" s="5">
        <v>2</v>
      </c>
    </row>
    <row r="1166" spans="1:10" x14ac:dyDescent="0.25">
      <c r="A1166" t="s">
        <v>320</v>
      </c>
      <c r="B1166" t="s">
        <v>376</v>
      </c>
      <c r="C1166">
        <v>5</v>
      </c>
      <c r="D1166" t="s">
        <v>34</v>
      </c>
      <c r="E1166">
        <v>4</v>
      </c>
      <c r="F1166" t="s">
        <v>41</v>
      </c>
      <c r="G1166" t="str">
        <f t="shared" si="18"/>
        <v>Other Cities SummaryDeposit To BankTotal DB Value</v>
      </c>
      <c r="H1166" s="5">
        <v>103561816.8</v>
      </c>
      <c r="I1166" s="5">
        <v>135597027.5</v>
      </c>
      <c r="J1166" s="5">
        <v>139999626.90000001</v>
      </c>
    </row>
    <row r="1167" spans="1:10" x14ac:dyDescent="0.25">
      <c r="A1167" t="s">
        <v>320</v>
      </c>
      <c r="B1167" t="s">
        <v>376</v>
      </c>
      <c r="C1167">
        <v>5</v>
      </c>
      <c r="D1167" t="s">
        <v>34</v>
      </c>
      <c r="E1167">
        <v>4</v>
      </c>
      <c r="F1167" t="s">
        <v>42</v>
      </c>
      <c r="G1167" t="str">
        <f t="shared" si="18"/>
        <v>Other Cities SummaryDeposit To BankTotal DB Value - Reversals</v>
      </c>
      <c r="H1167" s="5">
        <v>-318000</v>
      </c>
      <c r="I1167" s="5">
        <v>-50500</v>
      </c>
      <c r="J1167" s="5">
        <v>-15000</v>
      </c>
    </row>
    <row r="1168" spans="1:10" x14ac:dyDescent="0.25">
      <c r="A1168" t="s">
        <v>320</v>
      </c>
      <c r="B1168" t="s">
        <v>376</v>
      </c>
      <c r="C1168">
        <v>5</v>
      </c>
      <c r="D1168" t="s">
        <v>34</v>
      </c>
      <c r="E1168">
        <v>5</v>
      </c>
      <c r="F1168" t="s">
        <v>43</v>
      </c>
      <c r="G1168" t="str">
        <f t="shared" si="18"/>
        <v>Other Cities SummaryDeposit To BankAverage Value of DB</v>
      </c>
      <c r="H1168" s="5">
        <v>17591.61</v>
      </c>
      <c r="I1168" s="5">
        <v>17660.46</v>
      </c>
      <c r="J1168" s="5">
        <v>17886.75</v>
      </c>
    </row>
    <row r="1169" spans="1:10" x14ac:dyDescent="0.25">
      <c r="A1169" t="s">
        <v>320</v>
      </c>
      <c r="B1169" t="s">
        <v>376</v>
      </c>
      <c r="C1169">
        <v>5</v>
      </c>
      <c r="D1169" t="s">
        <v>34</v>
      </c>
      <c r="E1169">
        <v>5</v>
      </c>
      <c r="F1169" t="s">
        <v>44</v>
      </c>
      <c r="G1169" t="str">
        <f t="shared" si="18"/>
        <v>Other Cities SummaryDeposit To BankAverage Value of DB - Reversals</v>
      </c>
      <c r="H1169" s="5">
        <v>-31800</v>
      </c>
      <c r="I1169" s="5">
        <v>-10100</v>
      </c>
      <c r="J1169" s="5">
        <v>-7500</v>
      </c>
    </row>
    <row r="1170" spans="1:10" x14ac:dyDescent="0.25">
      <c r="A1170" t="s">
        <v>320</v>
      </c>
      <c r="B1170" t="s">
        <v>376</v>
      </c>
      <c r="C1170">
        <v>5</v>
      </c>
      <c r="D1170" t="s">
        <v>34</v>
      </c>
      <c r="E1170">
        <v>6</v>
      </c>
      <c r="F1170" t="s">
        <v>45</v>
      </c>
      <c r="G1170" t="str">
        <f t="shared" si="18"/>
        <v>Other Cities SummaryDeposit To BankPaga DB Income</v>
      </c>
      <c r="H1170" s="5">
        <v>496740</v>
      </c>
      <c r="I1170" s="5">
        <v>654280</v>
      </c>
      <c r="J1170" s="5">
        <v>665080</v>
      </c>
    </row>
    <row r="1171" spans="1:10" x14ac:dyDescent="0.25">
      <c r="A1171" t="s">
        <v>320</v>
      </c>
      <c r="B1171" t="s">
        <v>376</v>
      </c>
      <c r="C1171">
        <v>5</v>
      </c>
      <c r="D1171" t="s">
        <v>34</v>
      </c>
      <c r="E1171">
        <v>6</v>
      </c>
      <c r="F1171" t="s">
        <v>46</v>
      </c>
      <c r="G1171" t="str">
        <f t="shared" si="18"/>
        <v>Other Cities SummaryDeposit To BankPaga DB Income - Reversal</v>
      </c>
      <c r="H1171" s="5">
        <v>-720</v>
      </c>
      <c r="I1171" s="5">
        <v>-470</v>
      </c>
      <c r="J1171" s="5">
        <v>-170</v>
      </c>
    </row>
    <row r="1172" spans="1:10" x14ac:dyDescent="0.25">
      <c r="A1172" t="s">
        <v>320</v>
      </c>
      <c r="B1172" t="s">
        <v>376</v>
      </c>
      <c r="C1172">
        <v>5</v>
      </c>
      <c r="D1172" t="s">
        <v>34</v>
      </c>
      <c r="E1172">
        <v>7</v>
      </c>
      <c r="F1172" t="s">
        <v>47</v>
      </c>
      <c r="G1172" t="str">
        <f t="shared" si="18"/>
        <v>Other Cities SummaryDeposit To BankAgent DB Commission</v>
      </c>
      <c r="H1172" s="5">
        <v>383310</v>
      </c>
      <c r="I1172" s="5">
        <v>495920</v>
      </c>
      <c r="J1172" s="5">
        <v>508370</v>
      </c>
    </row>
    <row r="1173" spans="1:10" x14ac:dyDescent="0.25">
      <c r="A1173" t="s">
        <v>320</v>
      </c>
      <c r="B1173" t="s">
        <v>376</v>
      </c>
      <c r="C1173">
        <v>5</v>
      </c>
      <c r="D1173" t="s">
        <v>34</v>
      </c>
      <c r="E1173">
        <v>7</v>
      </c>
      <c r="F1173" t="s">
        <v>48</v>
      </c>
      <c r="G1173" t="str">
        <f t="shared" si="18"/>
        <v>Other Cities SummaryDeposit To BankAgent DB Commission - Reversal</v>
      </c>
      <c r="H1173" s="5">
        <v>-780</v>
      </c>
      <c r="I1173" s="5">
        <v>-280</v>
      </c>
      <c r="J1173" s="5">
        <v>-130</v>
      </c>
    </row>
    <row r="1174" spans="1:10" x14ac:dyDescent="0.25">
      <c r="A1174" t="s">
        <v>320</v>
      </c>
      <c r="B1174" t="s">
        <v>376</v>
      </c>
      <c r="C1174">
        <v>6</v>
      </c>
      <c r="D1174" t="s">
        <v>49</v>
      </c>
      <c r="E1174">
        <v>1</v>
      </c>
      <c r="F1174" t="s">
        <v>50</v>
      </c>
      <c r="G1174" t="str">
        <f t="shared" si="18"/>
        <v>Other Cities SummaryMerchant Payments (Bill Pay)Number of agents performing DStv</v>
      </c>
      <c r="H1174" s="5">
        <v>407</v>
      </c>
      <c r="I1174" s="5">
        <v>441</v>
      </c>
      <c r="J1174" s="5">
        <v>508</v>
      </c>
    </row>
    <row r="1175" spans="1:10" x14ac:dyDescent="0.25">
      <c r="A1175" t="s">
        <v>320</v>
      </c>
      <c r="B1175" t="s">
        <v>376</v>
      </c>
      <c r="C1175">
        <v>6</v>
      </c>
      <c r="D1175" t="s">
        <v>49</v>
      </c>
      <c r="E1175">
        <v>2</v>
      </c>
      <c r="F1175" t="s">
        <v>51</v>
      </c>
      <c r="G1175" t="str">
        <f t="shared" si="18"/>
        <v>Other Cities SummaryMerchant Payments (Bill Pay)Churn Agents DStv BP</v>
      </c>
      <c r="H1175" s="5">
        <v>31</v>
      </c>
      <c r="I1175" s="5">
        <v>31</v>
      </c>
      <c r="J1175" s="5">
        <v>19</v>
      </c>
    </row>
    <row r="1176" spans="1:10" x14ac:dyDescent="0.25">
      <c r="A1176" t="s">
        <v>320</v>
      </c>
      <c r="B1176" t="s">
        <v>376</v>
      </c>
      <c r="C1176">
        <v>6</v>
      </c>
      <c r="D1176" t="s">
        <v>49</v>
      </c>
      <c r="E1176">
        <v>2</v>
      </c>
      <c r="F1176" t="s">
        <v>52</v>
      </c>
      <c r="G1176" t="str">
        <f t="shared" si="18"/>
        <v xml:space="preserve">Other Cities SummaryMerchant Payments (Bill Pay)New / Fresh Agents BP in Month </v>
      </c>
      <c r="H1176" s="5">
        <v>67</v>
      </c>
      <c r="I1176" s="5">
        <v>89</v>
      </c>
      <c r="J1176" s="5">
        <v>96</v>
      </c>
    </row>
    <row r="1177" spans="1:10" x14ac:dyDescent="0.25">
      <c r="A1177" t="s">
        <v>320</v>
      </c>
      <c r="B1177" t="s">
        <v>376</v>
      </c>
      <c r="C1177">
        <v>6</v>
      </c>
      <c r="D1177" t="s">
        <v>49</v>
      </c>
      <c r="E1177">
        <v>3</v>
      </c>
      <c r="F1177" t="s">
        <v>53</v>
      </c>
      <c r="G1177" t="str">
        <f t="shared" si="18"/>
        <v>Other Cities SummaryMerchant Payments (Bill Pay)Total DStv BP Volume</v>
      </c>
      <c r="H1177" s="5">
        <v>15919</v>
      </c>
      <c r="I1177" s="5">
        <v>23040</v>
      </c>
      <c r="J1177" s="5">
        <v>32807</v>
      </c>
    </row>
    <row r="1178" spans="1:10" x14ac:dyDescent="0.25">
      <c r="A1178" t="s">
        <v>320</v>
      </c>
      <c r="B1178" t="s">
        <v>376</v>
      </c>
      <c r="C1178">
        <v>6</v>
      </c>
      <c r="D1178" t="s">
        <v>49</v>
      </c>
      <c r="E1178">
        <v>3</v>
      </c>
      <c r="F1178" t="s">
        <v>54</v>
      </c>
      <c r="G1178" t="str">
        <f t="shared" si="18"/>
        <v>Other Cities SummaryMerchant Payments (Bill Pay)Total DStv BP Volume - Reversal</v>
      </c>
      <c r="H1178" s="5">
        <v>37</v>
      </c>
      <c r="I1178" s="5">
        <v>31</v>
      </c>
      <c r="J1178" s="5">
        <v>33</v>
      </c>
    </row>
    <row r="1179" spans="1:10" x14ac:dyDescent="0.25">
      <c r="A1179" t="s">
        <v>320</v>
      </c>
      <c r="B1179" t="s">
        <v>376</v>
      </c>
      <c r="C1179">
        <v>6</v>
      </c>
      <c r="D1179" t="s">
        <v>49</v>
      </c>
      <c r="E1179">
        <v>4</v>
      </c>
      <c r="F1179" t="s">
        <v>55</v>
      </c>
      <c r="G1179" t="str">
        <f t="shared" si="18"/>
        <v>Other Cities SummaryMerchant Payments (Bill Pay)Total DStv BP Value</v>
      </c>
      <c r="H1179" s="5">
        <v>47998656</v>
      </c>
      <c r="I1179" s="5">
        <v>70344365</v>
      </c>
      <c r="J1179" s="5">
        <v>96569076.5</v>
      </c>
    </row>
    <row r="1180" spans="1:10" x14ac:dyDescent="0.25">
      <c r="A1180" t="s">
        <v>320</v>
      </c>
      <c r="B1180" t="s">
        <v>376</v>
      </c>
      <c r="C1180">
        <v>6</v>
      </c>
      <c r="D1180" t="s">
        <v>49</v>
      </c>
      <c r="E1180">
        <v>4</v>
      </c>
      <c r="F1180" t="s">
        <v>56</v>
      </c>
      <c r="G1180" t="str">
        <f t="shared" si="18"/>
        <v>Other Cities SummaryMerchant Payments (Bill Pay)Total DStv BP Value - Reversal</v>
      </c>
      <c r="H1180" s="5">
        <v>-170990</v>
      </c>
      <c r="I1180" s="5">
        <v>-180850</v>
      </c>
      <c r="J1180" s="5">
        <v>-141850</v>
      </c>
    </row>
    <row r="1181" spans="1:10" x14ac:dyDescent="0.25">
      <c r="A1181" t="s">
        <v>320</v>
      </c>
      <c r="B1181" t="s">
        <v>376</v>
      </c>
      <c r="C1181">
        <v>6</v>
      </c>
      <c r="D1181" t="s">
        <v>49</v>
      </c>
      <c r="E1181">
        <v>5</v>
      </c>
      <c r="F1181" t="s">
        <v>57</v>
      </c>
      <c r="G1181" t="str">
        <f t="shared" si="18"/>
        <v>Other Cities SummaryMerchant Payments (Bill Pay)Average Value of DStv BP</v>
      </c>
      <c r="H1181" s="5">
        <v>3015.18</v>
      </c>
      <c r="I1181" s="5">
        <v>3053.14</v>
      </c>
      <c r="J1181" s="5">
        <v>2943.55</v>
      </c>
    </row>
    <row r="1182" spans="1:10" x14ac:dyDescent="0.25">
      <c r="A1182" t="s">
        <v>320</v>
      </c>
      <c r="B1182" t="s">
        <v>376</v>
      </c>
      <c r="C1182">
        <v>6</v>
      </c>
      <c r="D1182" t="s">
        <v>49</v>
      </c>
      <c r="E1182">
        <v>5</v>
      </c>
      <c r="F1182" t="s">
        <v>58</v>
      </c>
      <c r="G1182" t="str">
        <f t="shared" si="18"/>
        <v>Other Cities SummaryMerchant Payments (Bill Pay)Average Value of DStv BP - Reversals</v>
      </c>
      <c r="H1182" s="5">
        <v>-4621.3500000000004</v>
      </c>
      <c r="I1182" s="5">
        <v>-5833.87</v>
      </c>
      <c r="J1182" s="5">
        <v>-4298.4799999999996</v>
      </c>
    </row>
    <row r="1183" spans="1:10" x14ac:dyDescent="0.25">
      <c r="A1183" t="s">
        <v>320</v>
      </c>
      <c r="B1183" t="s">
        <v>376</v>
      </c>
      <c r="C1183">
        <v>6</v>
      </c>
      <c r="D1183" t="s">
        <v>49</v>
      </c>
      <c r="E1183">
        <v>6</v>
      </c>
      <c r="F1183" t="s">
        <v>59</v>
      </c>
      <c r="G1183" t="str">
        <f t="shared" si="18"/>
        <v>Other Cities SummaryMerchant Payments (Bill Pay)Paga DStv BP Income</v>
      </c>
      <c r="H1183" s="5">
        <v>799076.46</v>
      </c>
      <c r="I1183" s="5">
        <v>1165432.1499999999</v>
      </c>
      <c r="J1183" s="5">
        <v>1622594.27</v>
      </c>
    </row>
    <row r="1184" spans="1:10" x14ac:dyDescent="0.25">
      <c r="A1184" t="s">
        <v>320</v>
      </c>
      <c r="B1184" t="s">
        <v>376</v>
      </c>
      <c r="C1184">
        <v>6</v>
      </c>
      <c r="D1184" t="s">
        <v>49</v>
      </c>
      <c r="E1184">
        <v>6</v>
      </c>
      <c r="F1184" t="s">
        <v>60</v>
      </c>
      <c r="G1184" t="str">
        <f t="shared" si="18"/>
        <v>Other Cities SummaryMerchant Payments (Bill Pay)Paga DStv BP Income - Reversals</v>
      </c>
      <c r="H1184" s="5">
        <v>-260</v>
      </c>
      <c r="I1184" s="5">
        <v>0</v>
      </c>
      <c r="J1184" s="5">
        <v>0</v>
      </c>
    </row>
    <row r="1185" spans="1:10" x14ac:dyDescent="0.25">
      <c r="A1185" t="s">
        <v>320</v>
      </c>
      <c r="B1185" t="s">
        <v>376</v>
      </c>
      <c r="C1185">
        <v>6</v>
      </c>
      <c r="D1185" t="s">
        <v>49</v>
      </c>
      <c r="E1185">
        <v>7</v>
      </c>
      <c r="F1185" t="s">
        <v>61</v>
      </c>
      <c r="G1185" t="str">
        <f t="shared" si="18"/>
        <v>Other Cities SummaryMerchant Payments (Bill Pay)Agent DStv BP Commission</v>
      </c>
      <c r="H1185" s="5">
        <v>528910</v>
      </c>
      <c r="I1185" s="5">
        <v>779120</v>
      </c>
      <c r="J1185" s="5">
        <v>1090060</v>
      </c>
    </row>
    <row r="1186" spans="1:10" x14ac:dyDescent="0.25">
      <c r="A1186" t="s">
        <v>320</v>
      </c>
      <c r="B1186" t="s">
        <v>376</v>
      </c>
      <c r="C1186">
        <v>6</v>
      </c>
      <c r="D1186" t="s">
        <v>49</v>
      </c>
      <c r="E1186">
        <v>7</v>
      </c>
      <c r="F1186" t="s">
        <v>62</v>
      </c>
      <c r="G1186" t="str">
        <f t="shared" si="18"/>
        <v>Other Cities SummaryMerchant Payments (Bill Pay)Agent DStv BP Commission - Reversals</v>
      </c>
      <c r="H1186" s="5">
        <v>-200</v>
      </c>
      <c r="I1186" s="5">
        <v>0</v>
      </c>
      <c r="J1186" s="5">
        <v>0</v>
      </c>
    </row>
    <row r="1187" spans="1:10" x14ac:dyDescent="0.25">
      <c r="A1187" t="s">
        <v>320</v>
      </c>
      <c r="B1187" t="s">
        <v>376</v>
      </c>
      <c r="C1187">
        <v>7</v>
      </c>
      <c r="D1187" t="s">
        <v>49</v>
      </c>
      <c r="E1187">
        <v>1</v>
      </c>
      <c r="F1187" t="s">
        <v>63</v>
      </c>
      <c r="G1187" t="str">
        <f t="shared" si="18"/>
        <v>Other Cities SummaryMerchant Payments (Bill Pay)Number of agents performing Gotv</v>
      </c>
      <c r="H1187" s="5">
        <v>361</v>
      </c>
      <c r="I1187" s="5">
        <v>421</v>
      </c>
      <c r="J1187" s="5">
        <v>538</v>
      </c>
    </row>
    <row r="1188" spans="1:10" x14ac:dyDescent="0.25">
      <c r="A1188" t="s">
        <v>320</v>
      </c>
      <c r="B1188" t="s">
        <v>376</v>
      </c>
      <c r="C1188">
        <v>7</v>
      </c>
      <c r="D1188" t="s">
        <v>49</v>
      </c>
      <c r="E1188">
        <v>2</v>
      </c>
      <c r="F1188" t="s">
        <v>64</v>
      </c>
      <c r="G1188" t="str">
        <f t="shared" si="18"/>
        <v>Other Cities SummaryMerchant Payments (Bill Pay)Churn Agents Gotv BP</v>
      </c>
      <c r="H1188" s="5">
        <v>13</v>
      </c>
      <c r="I1188" s="5">
        <v>21</v>
      </c>
      <c r="J1188" s="5">
        <v>22</v>
      </c>
    </row>
    <row r="1189" spans="1:10" x14ac:dyDescent="0.25">
      <c r="A1189" t="s">
        <v>320</v>
      </c>
      <c r="B1189" t="s">
        <v>376</v>
      </c>
      <c r="C1189">
        <v>7</v>
      </c>
      <c r="D1189" t="s">
        <v>49</v>
      </c>
      <c r="E1189">
        <v>2</v>
      </c>
      <c r="F1189" t="s">
        <v>52</v>
      </c>
      <c r="G1189" t="str">
        <f t="shared" si="18"/>
        <v xml:space="preserve">Other Cities SummaryMerchant Payments (Bill Pay)New / Fresh Agents BP in Month </v>
      </c>
      <c r="H1189" s="5">
        <v>86</v>
      </c>
      <c r="I1189" s="5">
        <v>94</v>
      </c>
      <c r="J1189" s="5">
        <v>124</v>
      </c>
    </row>
    <row r="1190" spans="1:10" x14ac:dyDescent="0.25">
      <c r="A1190" t="s">
        <v>320</v>
      </c>
      <c r="B1190" t="s">
        <v>376</v>
      </c>
      <c r="C1190">
        <v>7</v>
      </c>
      <c r="D1190" t="s">
        <v>49</v>
      </c>
      <c r="E1190">
        <v>3</v>
      </c>
      <c r="F1190" t="s">
        <v>65</v>
      </c>
      <c r="G1190" t="str">
        <f t="shared" si="18"/>
        <v>Other Cities SummaryMerchant Payments (Bill Pay)Total Gotv BP Volume</v>
      </c>
      <c r="H1190" s="5">
        <v>18982</v>
      </c>
      <c r="I1190" s="5">
        <v>24077</v>
      </c>
      <c r="J1190" s="5">
        <v>41789</v>
      </c>
    </row>
    <row r="1191" spans="1:10" x14ac:dyDescent="0.25">
      <c r="A1191" t="s">
        <v>320</v>
      </c>
      <c r="B1191" t="s">
        <v>376</v>
      </c>
      <c r="C1191">
        <v>7</v>
      </c>
      <c r="D1191" t="s">
        <v>49</v>
      </c>
      <c r="E1191">
        <v>3</v>
      </c>
      <c r="F1191" t="s">
        <v>66</v>
      </c>
      <c r="G1191" t="str">
        <f t="shared" si="18"/>
        <v>Other Cities SummaryMerchant Payments (Bill Pay)Total Gotv BP Volume - Reversals</v>
      </c>
      <c r="H1191" s="5">
        <v>31</v>
      </c>
      <c r="I1191" s="5">
        <v>38</v>
      </c>
      <c r="J1191" s="5">
        <v>75</v>
      </c>
    </row>
    <row r="1192" spans="1:10" x14ac:dyDescent="0.25">
      <c r="A1192" t="s">
        <v>320</v>
      </c>
      <c r="B1192" t="s">
        <v>376</v>
      </c>
      <c r="C1192">
        <v>7</v>
      </c>
      <c r="D1192" t="s">
        <v>49</v>
      </c>
      <c r="E1192">
        <v>4</v>
      </c>
      <c r="F1192" t="s">
        <v>67</v>
      </c>
      <c r="G1192" t="str">
        <f t="shared" si="18"/>
        <v>Other Cities SummaryMerchant Payments (Bill Pay)Total Gotv BP Value</v>
      </c>
      <c r="H1192" s="5">
        <v>25187977</v>
      </c>
      <c r="I1192" s="5">
        <v>31802855</v>
      </c>
      <c r="J1192" s="5">
        <v>56435040</v>
      </c>
    </row>
    <row r="1193" spans="1:10" x14ac:dyDescent="0.25">
      <c r="A1193" t="s">
        <v>320</v>
      </c>
      <c r="B1193" t="s">
        <v>376</v>
      </c>
      <c r="C1193">
        <v>7</v>
      </c>
      <c r="D1193" t="s">
        <v>49</v>
      </c>
      <c r="E1193">
        <v>4</v>
      </c>
      <c r="F1193" t="s">
        <v>68</v>
      </c>
      <c r="G1193" t="str">
        <f t="shared" si="18"/>
        <v>Other Cities SummaryMerchant Payments (Bill Pay)Total Gotv BP Value - Reversals</v>
      </c>
      <c r="H1193" s="5">
        <v>-56200</v>
      </c>
      <c r="I1193" s="5">
        <v>-52500</v>
      </c>
      <c r="J1193" s="5">
        <v>-122100</v>
      </c>
    </row>
    <row r="1194" spans="1:10" x14ac:dyDescent="0.25">
      <c r="A1194" t="s">
        <v>320</v>
      </c>
      <c r="B1194" t="s">
        <v>376</v>
      </c>
      <c r="C1194">
        <v>7</v>
      </c>
      <c r="D1194" t="s">
        <v>49</v>
      </c>
      <c r="E1194">
        <v>5</v>
      </c>
      <c r="F1194" t="s">
        <v>69</v>
      </c>
      <c r="G1194" t="str">
        <f t="shared" si="18"/>
        <v>Other Cities SummaryMerchant Payments (Bill Pay)Average Value of Gotv BP</v>
      </c>
      <c r="H1194" s="5">
        <v>1326.94</v>
      </c>
      <c r="I1194" s="5">
        <v>1320.88</v>
      </c>
      <c r="J1194" s="5">
        <v>1350.48</v>
      </c>
    </row>
    <row r="1195" spans="1:10" x14ac:dyDescent="0.25">
      <c r="A1195" t="s">
        <v>320</v>
      </c>
      <c r="B1195" t="s">
        <v>376</v>
      </c>
      <c r="C1195">
        <v>7</v>
      </c>
      <c r="D1195" t="s">
        <v>49</v>
      </c>
      <c r="E1195">
        <v>5</v>
      </c>
      <c r="F1195" t="s">
        <v>70</v>
      </c>
      <c r="G1195" t="str">
        <f t="shared" si="18"/>
        <v>Other Cities SummaryMerchant Payments (Bill Pay)Average Value of Gotv BP - Reversals</v>
      </c>
      <c r="H1195" s="5">
        <v>-1812.9</v>
      </c>
      <c r="I1195" s="5">
        <v>-1381.58</v>
      </c>
      <c r="J1195" s="5">
        <v>-1628</v>
      </c>
    </row>
    <row r="1196" spans="1:10" x14ac:dyDescent="0.25">
      <c r="A1196" t="s">
        <v>320</v>
      </c>
      <c r="B1196" t="s">
        <v>376</v>
      </c>
      <c r="C1196">
        <v>7</v>
      </c>
      <c r="D1196" t="s">
        <v>49</v>
      </c>
      <c r="E1196">
        <v>6</v>
      </c>
      <c r="F1196" t="s">
        <v>71</v>
      </c>
      <c r="G1196" t="str">
        <f t="shared" si="18"/>
        <v>Other Cities SummaryMerchant Payments (Bill Pay)Paga Gotv BP Income</v>
      </c>
      <c r="H1196" s="5">
        <v>631326.77</v>
      </c>
      <c r="I1196" s="5">
        <v>799333.55</v>
      </c>
      <c r="J1196" s="5">
        <v>1399851.4</v>
      </c>
    </row>
    <row r="1197" spans="1:10" x14ac:dyDescent="0.25">
      <c r="A1197" t="s">
        <v>320</v>
      </c>
      <c r="B1197" t="s">
        <v>376</v>
      </c>
      <c r="C1197">
        <v>7</v>
      </c>
      <c r="D1197" t="s">
        <v>49</v>
      </c>
      <c r="E1197">
        <v>6</v>
      </c>
      <c r="F1197" t="s">
        <v>72</v>
      </c>
      <c r="G1197" t="str">
        <f t="shared" si="18"/>
        <v>Other Cities SummaryMerchant Payments (Bill Pay)Paga Gotv BP Income - Reversals</v>
      </c>
      <c r="H1197" s="5">
        <v>-135</v>
      </c>
      <c r="I1197" s="5">
        <v>0</v>
      </c>
      <c r="J1197" s="5">
        <v>0</v>
      </c>
    </row>
    <row r="1198" spans="1:10" x14ac:dyDescent="0.25">
      <c r="A1198" t="s">
        <v>320</v>
      </c>
      <c r="B1198" t="s">
        <v>376</v>
      </c>
      <c r="C1198">
        <v>7</v>
      </c>
      <c r="D1198" t="s">
        <v>49</v>
      </c>
      <c r="E1198">
        <v>7</v>
      </c>
      <c r="F1198" t="s">
        <v>73</v>
      </c>
      <c r="G1198" t="str">
        <f t="shared" si="18"/>
        <v>Other Cities SummaryMerchant Payments (Bill Pay)Agent Gotv BP Commission</v>
      </c>
      <c r="H1198" s="5">
        <v>387190</v>
      </c>
      <c r="I1198" s="5">
        <v>490170</v>
      </c>
      <c r="J1198" s="5">
        <v>847870</v>
      </c>
    </row>
    <row r="1199" spans="1:10" x14ac:dyDescent="0.25">
      <c r="A1199" t="s">
        <v>320</v>
      </c>
      <c r="B1199" t="s">
        <v>376</v>
      </c>
      <c r="C1199">
        <v>7</v>
      </c>
      <c r="D1199" t="s">
        <v>49</v>
      </c>
      <c r="E1199">
        <v>7</v>
      </c>
      <c r="F1199" t="s">
        <v>74</v>
      </c>
      <c r="G1199" t="str">
        <f t="shared" si="18"/>
        <v>Other Cities SummaryMerchant Payments (Bill Pay)Agent Gotv BP Commission - Reversals</v>
      </c>
      <c r="H1199" s="5">
        <v>-80</v>
      </c>
      <c r="I1199" s="5">
        <v>0</v>
      </c>
      <c r="J1199" s="5">
        <v>0</v>
      </c>
    </row>
    <row r="1200" spans="1:10" x14ac:dyDescent="0.25">
      <c r="A1200" t="s">
        <v>320</v>
      </c>
      <c r="B1200" t="s">
        <v>376</v>
      </c>
      <c r="C1200">
        <v>8</v>
      </c>
      <c r="D1200" t="s">
        <v>49</v>
      </c>
      <c r="E1200">
        <v>1</v>
      </c>
      <c r="F1200" t="s">
        <v>75</v>
      </c>
      <c r="G1200" t="str">
        <f t="shared" si="18"/>
        <v>Other Cities SummaryMerchant Payments (Bill Pay)Number of agents performing Startimes</v>
      </c>
      <c r="H1200" s="5">
        <v>241</v>
      </c>
      <c r="I1200" s="5">
        <v>275</v>
      </c>
      <c r="J1200" s="5">
        <v>354</v>
      </c>
    </row>
    <row r="1201" spans="1:10" x14ac:dyDescent="0.25">
      <c r="A1201" t="s">
        <v>320</v>
      </c>
      <c r="B1201" t="s">
        <v>376</v>
      </c>
      <c r="C1201">
        <v>8</v>
      </c>
      <c r="D1201" t="s">
        <v>49</v>
      </c>
      <c r="E1201">
        <v>2</v>
      </c>
      <c r="F1201" t="s">
        <v>76</v>
      </c>
      <c r="G1201" t="str">
        <f t="shared" si="18"/>
        <v>Other Cities SummaryMerchant Payments (Bill Pay)Churn Agents Startimes BP</v>
      </c>
      <c r="H1201" s="5">
        <v>15</v>
      </c>
      <c r="I1201" s="5">
        <v>11</v>
      </c>
      <c r="J1201" s="5">
        <v>9</v>
      </c>
    </row>
    <row r="1202" spans="1:10" x14ac:dyDescent="0.25">
      <c r="A1202" t="s">
        <v>320</v>
      </c>
      <c r="B1202" t="s">
        <v>376</v>
      </c>
      <c r="C1202">
        <v>8</v>
      </c>
      <c r="D1202" t="s">
        <v>49</v>
      </c>
      <c r="E1202">
        <v>2</v>
      </c>
      <c r="F1202" t="s">
        <v>52</v>
      </c>
      <c r="G1202" t="str">
        <f t="shared" si="18"/>
        <v xml:space="preserve">Other Cities SummaryMerchant Payments (Bill Pay)New / Fresh Agents BP in Month </v>
      </c>
      <c r="H1202" s="5">
        <v>60</v>
      </c>
      <c r="I1202" s="5">
        <v>78</v>
      </c>
      <c r="J1202" s="5">
        <v>119</v>
      </c>
    </row>
    <row r="1203" spans="1:10" x14ac:dyDescent="0.25">
      <c r="A1203" t="s">
        <v>320</v>
      </c>
      <c r="B1203" t="s">
        <v>376</v>
      </c>
      <c r="C1203">
        <v>8</v>
      </c>
      <c r="D1203" t="s">
        <v>49</v>
      </c>
      <c r="E1203">
        <v>3</v>
      </c>
      <c r="F1203" t="s">
        <v>77</v>
      </c>
      <c r="G1203" t="str">
        <f t="shared" si="18"/>
        <v>Other Cities SummaryMerchant Payments (Bill Pay)Total Startimes BP Volume</v>
      </c>
      <c r="H1203" s="5">
        <v>4522</v>
      </c>
      <c r="I1203" s="5">
        <v>4044</v>
      </c>
      <c r="J1203" s="5">
        <v>8713</v>
      </c>
    </row>
    <row r="1204" spans="1:10" x14ac:dyDescent="0.25">
      <c r="A1204" t="s">
        <v>320</v>
      </c>
      <c r="B1204" t="s">
        <v>376</v>
      </c>
      <c r="C1204">
        <v>8</v>
      </c>
      <c r="D1204" t="s">
        <v>49</v>
      </c>
      <c r="E1204">
        <v>3</v>
      </c>
      <c r="F1204" t="s">
        <v>78</v>
      </c>
      <c r="G1204" t="str">
        <f t="shared" si="18"/>
        <v>Other Cities SummaryMerchant Payments (Bill Pay)Total Startimes BP Volume - Reversals</v>
      </c>
      <c r="H1204" s="5">
        <v>1</v>
      </c>
      <c r="I1204" s="5">
        <v>1</v>
      </c>
      <c r="J1204" s="5">
        <v>3</v>
      </c>
    </row>
    <row r="1205" spans="1:10" x14ac:dyDescent="0.25">
      <c r="A1205" t="s">
        <v>320</v>
      </c>
      <c r="B1205" t="s">
        <v>376</v>
      </c>
      <c r="C1205">
        <v>8</v>
      </c>
      <c r="D1205" t="s">
        <v>49</v>
      </c>
      <c r="E1205">
        <v>4</v>
      </c>
      <c r="F1205" t="s">
        <v>79</v>
      </c>
      <c r="G1205" t="str">
        <f t="shared" si="18"/>
        <v>Other Cities SummaryMerchant Payments (Bill Pay)Total Startimes BP Value</v>
      </c>
      <c r="H1205" s="5">
        <v>5396050</v>
      </c>
      <c r="I1205" s="5">
        <v>4861828</v>
      </c>
      <c r="J1205" s="5">
        <v>10619965</v>
      </c>
    </row>
    <row r="1206" spans="1:10" x14ac:dyDescent="0.25">
      <c r="A1206" t="s">
        <v>320</v>
      </c>
      <c r="B1206" t="s">
        <v>376</v>
      </c>
      <c r="C1206">
        <v>8</v>
      </c>
      <c r="D1206" t="s">
        <v>49</v>
      </c>
      <c r="E1206">
        <v>4</v>
      </c>
      <c r="F1206" t="s">
        <v>80</v>
      </c>
      <c r="G1206" t="str">
        <f t="shared" si="18"/>
        <v>Other Cities SummaryMerchant Payments (Bill Pay)Total Startimes BP Value - Reversals</v>
      </c>
      <c r="H1206" s="5">
        <v>-1000</v>
      </c>
      <c r="I1206" s="5">
        <v>-1000</v>
      </c>
      <c r="J1206" s="5">
        <v>-3000</v>
      </c>
    </row>
    <row r="1207" spans="1:10" x14ac:dyDescent="0.25">
      <c r="A1207" t="s">
        <v>320</v>
      </c>
      <c r="B1207" t="s">
        <v>376</v>
      </c>
      <c r="C1207">
        <v>8</v>
      </c>
      <c r="D1207" t="s">
        <v>49</v>
      </c>
      <c r="E1207">
        <v>5</v>
      </c>
      <c r="F1207" t="s">
        <v>81</v>
      </c>
      <c r="G1207" t="str">
        <f t="shared" si="18"/>
        <v>Other Cities SummaryMerchant Payments (Bill Pay)Average Value of Startimes BP</v>
      </c>
      <c r="H1207" s="5">
        <v>1193.29</v>
      </c>
      <c r="I1207" s="5">
        <v>1202.23</v>
      </c>
      <c r="J1207" s="5">
        <v>1218.8599999999999</v>
      </c>
    </row>
    <row r="1208" spans="1:10" x14ac:dyDescent="0.25">
      <c r="A1208" t="s">
        <v>320</v>
      </c>
      <c r="B1208" t="s">
        <v>376</v>
      </c>
      <c r="C1208">
        <v>8</v>
      </c>
      <c r="D1208" t="s">
        <v>49</v>
      </c>
      <c r="E1208">
        <v>5</v>
      </c>
      <c r="F1208" t="s">
        <v>82</v>
      </c>
      <c r="G1208" t="str">
        <f t="shared" si="18"/>
        <v>Other Cities SummaryMerchant Payments (Bill Pay)Average Value of Startimes BP - Reversals</v>
      </c>
      <c r="H1208" s="5">
        <v>-1000</v>
      </c>
      <c r="I1208" s="5">
        <v>-1000</v>
      </c>
      <c r="J1208" s="5">
        <v>-1000</v>
      </c>
    </row>
    <row r="1209" spans="1:10" x14ac:dyDescent="0.25">
      <c r="A1209" t="s">
        <v>320</v>
      </c>
      <c r="B1209" t="s">
        <v>376</v>
      </c>
      <c r="C1209">
        <v>8</v>
      </c>
      <c r="D1209" t="s">
        <v>49</v>
      </c>
      <c r="E1209">
        <v>6</v>
      </c>
      <c r="F1209" t="s">
        <v>83</v>
      </c>
      <c r="G1209" t="str">
        <f t="shared" si="18"/>
        <v>Other Cities SummaryMerchant Payments (Bill Pay)Paga Startimes BP Income</v>
      </c>
      <c r="H1209" s="5">
        <v>5235138.5</v>
      </c>
      <c r="I1209" s="5">
        <v>4716943.16</v>
      </c>
      <c r="J1209" s="5">
        <v>10304276.050000001</v>
      </c>
    </row>
    <row r="1210" spans="1:10" x14ac:dyDescent="0.25">
      <c r="A1210" t="s">
        <v>320</v>
      </c>
      <c r="B1210" t="s">
        <v>376</v>
      </c>
      <c r="C1210">
        <v>8</v>
      </c>
      <c r="D1210" t="s">
        <v>49</v>
      </c>
      <c r="E1210">
        <v>6</v>
      </c>
      <c r="F1210" t="s">
        <v>84</v>
      </c>
      <c r="G1210" t="str">
        <f t="shared" si="18"/>
        <v>Other Cities SummaryMerchant Payments (Bill Pay)Paga Startimes BP Income - Reversals</v>
      </c>
      <c r="H1210" s="5">
        <v>0</v>
      </c>
      <c r="I1210" s="5">
        <v>0</v>
      </c>
      <c r="J1210" s="5">
        <v>0</v>
      </c>
    </row>
    <row r="1211" spans="1:10" x14ac:dyDescent="0.25">
      <c r="A1211" t="s">
        <v>320</v>
      </c>
      <c r="B1211" t="s">
        <v>376</v>
      </c>
      <c r="C1211">
        <v>8</v>
      </c>
      <c r="D1211" t="s">
        <v>49</v>
      </c>
      <c r="E1211">
        <v>7</v>
      </c>
      <c r="F1211" t="s">
        <v>85</v>
      </c>
      <c r="G1211" t="str">
        <f t="shared" si="18"/>
        <v>Other Cities SummaryMerchant Payments (Bill Pay)Agent Startimes BP Commission</v>
      </c>
      <c r="H1211" s="5">
        <v>161911.5</v>
      </c>
      <c r="I1211" s="5">
        <v>145884.84</v>
      </c>
      <c r="J1211" s="5">
        <v>318688.95</v>
      </c>
    </row>
    <row r="1212" spans="1:10" x14ac:dyDescent="0.25">
      <c r="A1212" t="s">
        <v>320</v>
      </c>
      <c r="B1212" t="s">
        <v>376</v>
      </c>
      <c r="C1212">
        <v>8</v>
      </c>
      <c r="D1212" t="s">
        <v>49</v>
      </c>
      <c r="E1212">
        <v>7</v>
      </c>
      <c r="F1212" t="s">
        <v>86</v>
      </c>
      <c r="G1212" t="str">
        <f t="shared" si="18"/>
        <v>Other Cities SummaryMerchant Payments (Bill Pay)Agent Startimes BP Commission - Reversals</v>
      </c>
      <c r="H1212" s="5">
        <v>0</v>
      </c>
      <c r="I1212" s="5">
        <v>0</v>
      </c>
      <c r="J1212" s="5">
        <v>0</v>
      </c>
    </row>
    <row r="1213" spans="1:10" x14ac:dyDescent="0.25">
      <c r="A1213" t="s">
        <v>320</v>
      </c>
      <c r="B1213" t="s">
        <v>376</v>
      </c>
      <c r="C1213">
        <v>9</v>
      </c>
      <c r="D1213" t="s">
        <v>49</v>
      </c>
      <c r="E1213">
        <v>1</v>
      </c>
      <c r="F1213" t="s">
        <v>87</v>
      </c>
      <c r="G1213" t="str">
        <f t="shared" si="18"/>
        <v>Other Cities SummaryMerchant Payments (Bill Pay)Number of agents performing Other</v>
      </c>
      <c r="H1213" s="5">
        <v>36</v>
      </c>
      <c r="I1213" s="5">
        <v>41</v>
      </c>
      <c r="J1213" s="5">
        <v>42</v>
      </c>
    </row>
    <row r="1214" spans="1:10" x14ac:dyDescent="0.25">
      <c r="A1214" t="s">
        <v>320</v>
      </c>
      <c r="B1214" t="s">
        <v>376</v>
      </c>
      <c r="C1214">
        <v>9</v>
      </c>
      <c r="D1214" t="s">
        <v>49</v>
      </c>
      <c r="E1214">
        <v>2</v>
      </c>
      <c r="F1214" t="s">
        <v>88</v>
      </c>
      <c r="G1214" t="str">
        <f t="shared" si="18"/>
        <v>Other Cities SummaryMerchant Payments (Bill Pay)Churn Agents Other BP</v>
      </c>
      <c r="H1214" s="5">
        <v>6</v>
      </c>
      <c r="I1214" s="5">
        <v>1</v>
      </c>
      <c r="J1214" s="5">
        <v>8</v>
      </c>
    </row>
    <row r="1215" spans="1:10" x14ac:dyDescent="0.25">
      <c r="A1215" t="s">
        <v>320</v>
      </c>
      <c r="B1215" t="s">
        <v>376</v>
      </c>
      <c r="C1215">
        <v>9</v>
      </c>
      <c r="D1215" t="s">
        <v>49</v>
      </c>
      <c r="E1215">
        <v>2</v>
      </c>
      <c r="F1215" t="s">
        <v>52</v>
      </c>
      <c r="G1215" t="str">
        <f t="shared" si="18"/>
        <v xml:space="preserve">Other Cities SummaryMerchant Payments (Bill Pay)New / Fresh Agents BP in Month </v>
      </c>
      <c r="H1215" s="5">
        <v>29</v>
      </c>
      <c r="I1215" s="5">
        <v>31</v>
      </c>
      <c r="J1215" s="5">
        <v>33</v>
      </c>
    </row>
    <row r="1216" spans="1:10" x14ac:dyDescent="0.25">
      <c r="A1216" t="s">
        <v>320</v>
      </c>
      <c r="B1216" t="s">
        <v>376</v>
      </c>
      <c r="C1216">
        <v>9</v>
      </c>
      <c r="D1216" t="s">
        <v>49</v>
      </c>
      <c r="E1216">
        <v>3</v>
      </c>
      <c r="F1216" t="s">
        <v>89</v>
      </c>
      <c r="G1216" t="str">
        <f t="shared" si="18"/>
        <v>Other Cities SummaryMerchant Payments (Bill Pay)Total Other BP Volume</v>
      </c>
      <c r="H1216" s="5">
        <v>58</v>
      </c>
      <c r="I1216" s="5">
        <v>71</v>
      </c>
      <c r="J1216" s="5">
        <v>65</v>
      </c>
    </row>
    <row r="1217" spans="1:10" x14ac:dyDescent="0.25">
      <c r="A1217" t="s">
        <v>320</v>
      </c>
      <c r="B1217" t="s">
        <v>376</v>
      </c>
      <c r="C1217">
        <v>9</v>
      </c>
      <c r="D1217" t="s">
        <v>49</v>
      </c>
      <c r="E1217">
        <v>3</v>
      </c>
      <c r="F1217" t="s">
        <v>90</v>
      </c>
      <c r="G1217" t="str">
        <f t="shared" si="18"/>
        <v>Other Cities SummaryMerchant Payments (Bill Pay)Total Other BP Volume - Reversals</v>
      </c>
      <c r="H1217" s="5" t="s">
        <v>121</v>
      </c>
      <c r="I1217" s="5">
        <v>1</v>
      </c>
      <c r="J1217" s="5">
        <v>0</v>
      </c>
    </row>
    <row r="1218" spans="1:10" x14ac:dyDescent="0.25">
      <c r="A1218" t="s">
        <v>320</v>
      </c>
      <c r="B1218" t="s">
        <v>376</v>
      </c>
      <c r="C1218">
        <v>9</v>
      </c>
      <c r="D1218" t="s">
        <v>49</v>
      </c>
      <c r="E1218">
        <v>4</v>
      </c>
      <c r="F1218" t="s">
        <v>91</v>
      </c>
      <c r="G1218" t="str">
        <f t="shared" si="18"/>
        <v>Other Cities SummaryMerchant Payments (Bill Pay)Total Other BP Value</v>
      </c>
      <c r="H1218" s="5">
        <v>202499</v>
      </c>
      <c r="I1218" s="5">
        <v>282000</v>
      </c>
      <c r="J1218" s="5">
        <v>214300</v>
      </c>
    </row>
    <row r="1219" spans="1:10" x14ac:dyDescent="0.25">
      <c r="A1219" t="s">
        <v>320</v>
      </c>
      <c r="B1219" t="s">
        <v>376</v>
      </c>
      <c r="C1219">
        <v>9</v>
      </c>
      <c r="D1219" t="s">
        <v>49</v>
      </c>
      <c r="E1219">
        <v>4</v>
      </c>
      <c r="F1219" t="s">
        <v>92</v>
      </c>
      <c r="G1219" t="str">
        <f t="shared" ref="G1219:G1282" si="19">B1219&amp;D1219&amp;F1219</f>
        <v>Other Cities SummaryMerchant Payments (Bill Pay)Total Other BP Value - Reversals</v>
      </c>
      <c r="H1219" s="5" t="s">
        <v>121</v>
      </c>
      <c r="I1219" s="5">
        <v>-1000</v>
      </c>
      <c r="J1219" s="5">
        <v>0</v>
      </c>
    </row>
    <row r="1220" spans="1:10" x14ac:dyDescent="0.25">
      <c r="A1220" t="s">
        <v>320</v>
      </c>
      <c r="B1220" t="s">
        <v>376</v>
      </c>
      <c r="C1220">
        <v>9</v>
      </c>
      <c r="D1220" t="s">
        <v>49</v>
      </c>
      <c r="E1220">
        <v>5</v>
      </c>
      <c r="F1220" t="s">
        <v>93</v>
      </c>
      <c r="G1220" t="str">
        <f t="shared" si="19"/>
        <v>Other Cities SummaryMerchant Payments (Bill Pay)Average Value of Other BP</v>
      </c>
      <c r="H1220" s="5">
        <v>3491.36</v>
      </c>
      <c r="I1220" s="5">
        <v>3971.83</v>
      </c>
      <c r="J1220" s="5">
        <v>3296.92</v>
      </c>
    </row>
    <row r="1221" spans="1:10" x14ac:dyDescent="0.25">
      <c r="A1221" t="s">
        <v>320</v>
      </c>
      <c r="B1221" t="s">
        <v>376</v>
      </c>
      <c r="C1221">
        <v>9</v>
      </c>
      <c r="D1221" t="s">
        <v>49</v>
      </c>
      <c r="E1221">
        <v>5</v>
      </c>
      <c r="F1221" t="s">
        <v>94</v>
      </c>
      <c r="G1221" t="str">
        <f t="shared" si="19"/>
        <v>Other Cities SummaryMerchant Payments (Bill Pay)Average Value of Other BP - Reversals</v>
      </c>
      <c r="H1221" s="5" t="s">
        <v>121</v>
      </c>
      <c r="I1221" s="5">
        <v>-1000</v>
      </c>
      <c r="J1221" s="5">
        <v>0</v>
      </c>
    </row>
    <row r="1222" spans="1:10" x14ac:dyDescent="0.25">
      <c r="A1222" t="s">
        <v>320</v>
      </c>
      <c r="B1222" t="s">
        <v>376</v>
      </c>
      <c r="C1222">
        <v>9</v>
      </c>
      <c r="D1222" t="s">
        <v>49</v>
      </c>
      <c r="E1222">
        <v>6</v>
      </c>
      <c r="F1222" t="s">
        <v>95</v>
      </c>
      <c r="G1222" t="str">
        <f t="shared" si="19"/>
        <v>Other Cities SummaryMerchant Payments (Bill Pay)Paga Other BP Income</v>
      </c>
      <c r="H1222" s="5">
        <v>15775.61</v>
      </c>
      <c r="I1222" s="5">
        <v>14386.56</v>
      </c>
      <c r="J1222" s="5">
        <v>14555.5</v>
      </c>
    </row>
    <row r="1223" spans="1:10" x14ac:dyDescent="0.25">
      <c r="A1223" t="s">
        <v>320</v>
      </c>
      <c r="B1223" t="s">
        <v>376</v>
      </c>
      <c r="C1223">
        <v>9</v>
      </c>
      <c r="D1223" t="s">
        <v>49</v>
      </c>
      <c r="E1223">
        <v>6</v>
      </c>
      <c r="F1223" t="s">
        <v>96</v>
      </c>
      <c r="G1223" t="str">
        <f t="shared" si="19"/>
        <v>Other Cities SummaryMerchant Payments (Bill Pay)Paga Other BP Income - Reversals</v>
      </c>
      <c r="H1223" s="5" t="s">
        <v>121</v>
      </c>
      <c r="I1223" s="5">
        <v>0</v>
      </c>
      <c r="J1223" s="5">
        <v>0</v>
      </c>
    </row>
    <row r="1224" spans="1:10" x14ac:dyDescent="0.25">
      <c r="A1224" t="s">
        <v>320</v>
      </c>
      <c r="B1224" t="s">
        <v>376</v>
      </c>
      <c r="C1224">
        <v>9</v>
      </c>
      <c r="D1224" t="s">
        <v>49</v>
      </c>
      <c r="E1224">
        <v>7</v>
      </c>
      <c r="F1224" t="s">
        <v>97</v>
      </c>
      <c r="G1224" t="str">
        <f t="shared" si="19"/>
        <v>Other Cities SummaryMerchant Payments (Bill Pay)Agent Other BP Commission</v>
      </c>
      <c r="H1224" s="5">
        <v>1790</v>
      </c>
      <c r="I1224" s="5">
        <v>2400</v>
      </c>
      <c r="J1224" s="5">
        <v>2070</v>
      </c>
    </row>
    <row r="1225" spans="1:10" x14ac:dyDescent="0.25">
      <c r="A1225" t="s">
        <v>320</v>
      </c>
      <c r="B1225" t="s">
        <v>376</v>
      </c>
      <c r="C1225">
        <v>9</v>
      </c>
      <c r="D1225" t="s">
        <v>49</v>
      </c>
      <c r="E1225">
        <v>7</v>
      </c>
      <c r="F1225" t="s">
        <v>98</v>
      </c>
      <c r="G1225" t="str">
        <f t="shared" si="19"/>
        <v>Other Cities SummaryMerchant Payments (Bill Pay)Agent Other BP Commission - Reversals</v>
      </c>
      <c r="H1225" s="5" t="s">
        <v>121</v>
      </c>
      <c r="I1225" s="5">
        <v>0</v>
      </c>
      <c r="J1225" s="5">
        <v>0</v>
      </c>
    </row>
    <row r="1226" spans="1:10" x14ac:dyDescent="0.25">
      <c r="A1226" t="s">
        <v>320</v>
      </c>
      <c r="B1226" t="s">
        <v>376</v>
      </c>
      <c r="C1226">
        <v>10</v>
      </c>
      <c r="D1226" t="s">
        <v>99</v>
      </c>
      <c r="E1226">
        <v>1</v>
      </c>
      <c r="F1226" t="s">
        <v>100</v>
      </c>
      <c r="G1226" t="str">
        <f t="shared" si="19"/>
        <v>Other Cities SummaryAirtimeNumber of Agents performing Airtime on Transaction</v>
      </c>
      <c r="H1226" s="5">
        <v>841</v>
      </c>
      <c r="I1226" s="5">
        <v>932</v>
      </c>
      <c r="J1226" s="5">
        <v>1035</v>
      </c>
    </row>
    <row r="1227" spans="1:10" x14ac:dyDescent="0.25">
      <c r="A1227" t="s">
        <v>320</v>
      </c>
      <c r="B1227" t="s">
        <v>376</v>
      </c>
      <c r="C1227">
        <v>10</v>
      </c>
      <c r="D1227" t="s">
        <v>99</v>
      </c>
      <c r="E1227">
        <v>2</v>
      </c>
      <c r="F1227" t="s">
        <v>101</v>
      </c>
      <c r="G1227" t="str">
        <f t="shared" si="19"/>
        <v>Other Cities SummaryAirtimeChurn Agents Airtime</v>
      </c>
      <c r="H1227" s="5">
        <v>91</v>
      </c>
      <c r="I1227" s="5">
        <v>59</v>
      </c>
      <c r="J1227" s="5">
        <v>77</v>
      </c>
    </row>
    <row r="1228" spans="1:10" x14ac:dyDescent="0.25">
      <c r="A1228" t="s">
        <v>320</v>
      </c>
      <c r="B1228" t="s">
        <v>376</v>
      </c>
      <c r="C1228">
        <v>10</v>
      </c>
      <c r="D1228" t="s">
        <v>99</v>
      </c>
      <c r="E1228">
        <v>2</v>
      </c>
      <c r="F1228" t="s">
        <v>102</v>
      </c>
      <c r="G1228" t="str">
        <f t="shared" si="19"/>
        <v xml:space="preserve">Other Cities SummaryAirtimeNew / Fresh Agents Airtime in Month </v>
      </c>
      <c r="H1228" s="5">
        <v>72</v>
      </c>
      <c r="I1228" s="5">
        <v>127</v>
      </c>
      <c r="J1228" s="5">
        <v>113</v>
      </c>
    </row>
    <row r="1229" spans="1:10" x14ac:dyDescent="0.25">
      <c r="A1229" t="s">
        <v>320</v>
      </c>
      <c r="B1229" t="s">
        <v>376</v>
      </c>
      <c r="C1229">
        <v>10</v>
      </c>
      <c r="D1229" t="s">
        <v>99</v>
      </c>
      <c r="E1229">
        <v>3</v>
      </c>
      <c r="F1229" t="s">
        <v>103</v>
      </c>
      <c r="G1229" t="str">
        <f t="shared" si="19"/>
        <v>Other Cities SummaryAirtimeTotal Airtime Volume</v>
      </c>
      <c r="H1229" s="5">
        <v>11052</v>
      </c>
      <c r="I1229" s="5">
        <v>11678</v>
      </c>
      <c r="J1229" s="5">
        <v>12558</v>
      </c>
    </row>
    <row r="1230" spans="1:10" x14ac:dyDescent="0.25">
      <c r="A1230" t="s">
        <v>320</v>
      </c>
      <c r="B1230" t="s">
        <v>376</v>
      </c>
      <c r="C1230">
        <v>10</v>
      </c>
      <c r="D1230" t="s">
        <v>99</v>
      </c>
      <c r="E1230">
        <v>3</v>
      </c>
      <c r="F1230" t="s">
        <v>104</v>
      </c>
      <c r="G1230" t="str">
        <f t="shared" si="19"/>
        <v>Other Cities SummaryAirtimeTotal Airtime Volume - Reversal</v>
      </c>
      <c r="H1230" s="5">
        <v>5</v>
      </c>
      <c r="I1230" s="5">
        <v>17</v>
      </c>
      <c r="J1230" s="5">
        <v>192</v>
      </c>
    </row>
    <row r="1231" spans="1:10" x14ac:dyDescent="0.25">
      <c r="A1231" t="s">
        <v>320</v>
      </c>
      <c r="B1231" t="s">
        <v>376</v>
      </c>
      <c r="C1231">
        <v>10</v>
      </c>
      <c r="D1231" t="s">
        <v>99</v>
      </c>
      <c r="E1231">
        <v>4</v>
      </c>
      <c r="F1231" t="s">
        <v>105</v>
      </c>
      <c r="G1231" t="str">
        <f t="shared" si="19"/>
        <v>Other Cities SummaryAirtimeTotal Airtime Value</v>
      </c>
      <c r="H1231" s="5">
        <v>4014934.61</v>
      </c>
      <c r="I1231" s="5">
        <v>4433797.3099999996</v>
      </c>
      <c r="J1231" s="5">
        <v>4688149.75</v>
      </c>
    </row>
    <row r="1232" spans="1:10" x14ac:dyDescent="0.25">
      <c r="A1232" t="s">
        <v>320</v>
      </c>
      <c r="B1232" t="s">
        <v>376</v>
      </c>
      <c r="C1232">
        <v>10</v>
      </c>
      <c r="D1232" t="s">
        <v>99</v>
      </c>
      <c r="E1232">
        <v>4</v>
      </c>
      <c r="F1232" t="s">
        <v>106</v>
      </c>
      <c r="G1232" t="str">
        <f t="shared" si="19"/>
        <v>Other Cities SummaryAirtimeTotal Airtime Value - Reversals</v>
      </c>
      <c r="H1232" s="5">
        <v>-2000</v>
      </c>
      <c r="I1232" s="5">
        <v>-23900</v>
      </c>
      <c r="J1232" s="5">
        <v>-120946</v>
      </c>
    </row>
    <row r="1233" spans="1:10" x14ac:dyDescent="0.25">
      <c r="A1233" t="s">
        <v>320</v>
      </c>
      <c r="B1233" t="s">
        <v>376</v>
      </c>
      <c r="C1233">
        <v>10</v>
      </c>
      <c r="D1233" t="s">
        <v>99</v>
      </c>
      <c r="E1233">
        <v>5</v>
      </c>
      <c r="F1233" t="s">
        <v>107</v>
      </c>
      <c r="G1233" t="str">
        <f t="shared" si="19"/>
        <v>Other Cities SummaryAirtimeAverage Value of Airtime</v>
      </c>
      <c r="H1233" s="5">
        <v>363.28</v>
      </c>
      <c r="I1233" s="5">
        <v>379.67</v>
      </c>
      <c r="J1233" s="5">
        <v>373.32</v>
      </c>
    </row>
    <row r="1234" spans="1:10" x14ac:dyDescent="0.25">
      <c r="A1234" t="s">
        <v>320</v>
      </c>
      <c r="B1234" t="s">
        <v>376</v>
      </c>
      <c r="C1234">
        <v>10</v>
      </c>
      <c r="D1234" t="s">
        <v>99</v>
      </c>
      <c r="E1234">
        <v>5</v>
      </c>
      <c r="F1234" t="s">
        <v>108</v>
      </c>
      <c r="G1234" t="str">
        <f t="shared" si="19"/>
        <v>Other Cities SummaryAirtimeAverage Value of Airtime - Reversals</v>
      </c>
      <c r="H1234" s="5">
        <v>-400</v>
      </c>
      <c r="I1234" s="5">
        <v>-1405.88</v>
      </c>
      <c r="J1234" s="5">
        <v>-629.92999999999995</v>
      </c>
    </row>
    <row r="1235" spans="1:10" x14ac:dyDescent="0.25">
      <c r="A1235" t="s">
        <v>320</v>
      </c>
      <c r="B1235" t="s">
        <v>376</v>
      </c>
      <c r="C1235">
        <v>10</v>
      </c>
      <c r="D1235" t="s">
        <v>99</v>
      </c>
      <c r="E1235">
        <v>6</v>
      </c>
      <c r="F1235" t="s">
        <v>109</v>
      </c>
      <c r="G1235" t="str">
        <f t="shared" si="19"/>
        <v>Other Cities SummaryAirtimePaga Airtime Income</v>
      </c>
      <c r="H1235" s="5">
        <v>106980.51</v>
      </c>
      <c r="I1235" s="5">
        <v>121657.02</v>
      </c>
      <c r="J1235" s="5">
        <v>187397.2</v>
      </c>
    </row>
    <row r="1236" spans="1:10" x14ac:dyDescent="0.25">
      <c r="A1236" t="s">
        <v>320</v>
      </c>
      <c r="B1236" t="s">
        <v>376</v>
      </c>
      <c r="C1236">
        <v>10</v>
      </c>
      <c r="D1236" t="s">
        <v>99</v>
      </c>
      <c r="E1236">
        <v>6</v>
      </c>
      <c r="F1236" t="s">
        <v>110</v>
      </c>
      <c r="G1236" t="str">
        <f t="shared" si="19"/>
        <v>Other Cities SummaryAirtimePaga Airtime Income - Reversals</v>
      </c>
      <c r="H1236" s="5">
        <v>-100</v>
      </c>
      <c r="I1236" s="5">
        <v>-1150</v>
      </c>
      <c r="J1236" s="5">
        <v>-6142.1</v>
      </c>
    </row>
    <row r="1237" spans="1:10" x14ac:dyDescent="0.25">
      <c r="A1237" t="s">
        <v>320</v>
      </c>
      <c r="B1237" t="s">
        <v>376</v>
      </c>
      <c r="C1237">
        <v>10</v>
      </c>
      <c r="D1237" t="s">
        <v>99</v>
      </c>
      <c r="E1237">
        <v>7</v>
      </c>
      <c r="F1237" t="s">
        <v>111</v>
      </c>
      <c r="G1237" t="str">
        <f t="shared" si="19"/>
        <v>Other Cities SummaryAirtimeAgent Airtime Commission</v>
      </c>
      <c r="H1237" s="5">
        <v>200796.74</v>
      </c>
      <c r="I1237" s="5">
        <v>222884.88</v>
      </c>
      <c r="J1237" s="5">
        <v>172292.35</v>
      </c>
    </row>
    <row r="1238" spans="1:10" x14ac:dyDescent="0.25">
      <c r="A1238" t="s">
        <v>320</v>
      </c>
      <c r="B1238" t="s">
        <v>376</v>
      </c>
      <c r="C1238">
        <v>10</v>
      </c>
      <c r="D1238" t="s">
        <v>99</v>
      </c>
      <c r="E1238">
        <v>7</v>
      </c>
      <c r="F1238" t="s">
        <v>112</v>
      </c>
      <c r="G1238" t="str">
        <f t="shared" si="19"/>
        <v>Other Cities SummaryAirtimeAgent Airtime Commission - Reversals</v>
      </c>
      <c r="H1238" s="5">
        <v>0</v>
      </c>
      <c r="I1238" s="5">
        <v>0</v>
      </c>
      <c r="J1238" s="5">
        <v>0</v>
      </c>
    </row>
    <row r="1239" spans="1:10" x14ac:dyDescent="0.25">
      <c r="A1239" t="s">
        <v>319</v>
      </c>
      <c r="B1239" t="s">
        <v>377</v>
      </c>
      <c r="C1239">
        <v>1</v>
      </c>
      <c r="D1239" t="s">
        <v>146</v>
      </c>
      <c r="F1239" t="s">
        <v>147</v>
      </c>
      <c r="G1239" t="str">
        <f t="shared" si="19"/>
        <v>Registered UsersRegistered Customers# of registered customers</v>
      </c>
      <c r="H1239" s="5">
        <v>172185</v>
      </c>
      <c r="I1239" s="5">
        <v>174401</v>
      </c>
      <c r="J1239" s="5">
        <v>177361</v>
      </c>
    </row>
    <row r="1240" spans="1:10" x14ac:dyDescent="0.25">
      <c r="A1240" t="s">
        <v>319</v>
      </c>
      <c r="B1240" t="s">
        <v>377</v>
      </c>
      <c r="C1240">
        <v>1</v>
      </c>
      <c r="D1240" t="s">
        <v>148</v>
      </c>
      <c r="F1240" t="s">
        <v>149</v>
      </c>
      <c r="G1240" t="str">
        <f t="shared" si="19"/>
        <v>Registered UsersActive Registered CustomersActive Registered Consumers  (1 transaction a month)</v>
      </c>
      <c r="H1240" s="5">
        <v>3786</v>
      </c>
      <c r="I1240" s="5">
        <v>3980</v>
      </c>
      <c r="J1240" s="5">
        <v>4787</v>
      </c>
    </row>
    <row r="1241" spans="1:10" x14ac:dyDescent="0.25">
      <c r="A1241" t="s">
        <v>319</v>
      </c>
      <c r="B1241" t="s">
        <v>377</v>
      </c>
      <c r="C1241">
        <v>1</v>
      </c>
      <c r="D1241" t="s">
        <v>150</v>
      </c>
      <c r="F1241" t="s">
        <v>151</v>
      </c>
      <c r="G1241" t="str">
        <f t="shared" si="19"/>
        <v>Registered UsersChurn Registered Customers in monthChurn Registered Consumers</v>
      </c>
      <c r="H1241" s="5">
        <v>814</v>
      </c>
      <c r="I1241" s="5">
        <v>781</v>
      </c>
      <c r="J1241" s="5">
        <v>843</v>
      </c>
    </row>
    <row r="1242" spans="1:10" x14ac:dyDescent="0.25">
      <c r="A1242" t="s">
        <v>319</v>
      </c>
      <c r="B1242" t="s">
        <v>377</v>
      </c>
      <c r="C1242">
        <v>1</v>
      </c>
      <c r="D1242" t="s">
        <v>152</v>
      </c>
      <c r="F1242" t="s">
        <v>153</v>
      </c>
      <c r="G1242" t="str">
        <f t="shared" si="19"/>
        <v>Registered UsersNewly Active Registered Customers in monthFresh Registered Consumers</v>
      </c>
      <c r="H1242" s="5">
        <v>649</v>
      </c>
      <c r="I1242" s="5">
        <v>883</v>
      </c>
      <c r="J1242" s="5">
        <v>1381</v>
      </c>
    </row>
    <row r="1243" spans="1:10" x14ac:dyDescent="0.25">
      <c r="A1243" t="s">
        <v>319</v>
      </c>
      <c r="B1243" t="s">
        <v>377</v>
      </c>
      <c r="C1243">
        <v>1</v>
      </c>
      <c r="D1243" t="s">
        <v>154</v>
      </c>
      <c r="F1243" t="s">
        <v>155</v>
      </c>
      <c r="G1243" t="str">
        <f t="shared" si="19"/>
        <v>Registered UsersMoney Transfer# of registered consumers performing 1 money transfer</v>
      </c>
      <c r="H1243" s="5">
        <v>725</v>
      </c>
      <c r="I1243" s="5">
        <v>684</v>
      </c>
      <c r="J1243" s="5">
        <v>505</v>
      </c>
    </row>
    <row r="1244" spans="1:10" x14ac:dyDescent="0.25">
      <c r="A1244" t="s">
        <v>319</v>
      </c>
      <c r="B1244" t="s">
        <v>377</v>
      </c>
      <c r="C1244">
        <v>2</v>
      </c>
      <c r="D1244" t="s">
        <v>154</v>
      </c>
      <c r="F1244" t="s">
        <v>156</v>
      </c>
      <c r="G1244" t="str">
        <f t="shared" si="19"/>
        <v>Registered UsersMoney TransferChurn MT registered Customers in month</v>
      </c>
      <c r="H1244" s="5">
        <v>232</v>
      </c>
      <c r="I1244" s="5">
        <v>186</v>
      </c>
      <c r="J1244" s="5">
        <v>283</v>
      </c>
    </row>
    <row r="1245" spans="1:10" x14ac:dyDescent="0.25">
      <c r="A1245" t="s">
        <v>319</v>
      </c>
      <c r="B1245" t="s">
        <v>377</v>
      </c>
      <c r="C1245">
        <v>3</v>
      </c>
      <c r="D1245" t="s">
        <v>154</v>
      </c>
      <c r="F1245" t="s">
        <v>157</v>
      </c>
      <c r="G1245" t="str">
        <f t="shared" si="19"/>
        <v>Registered UsersMoney TransferNewly Active registered MT Customers in month</v>
      </c>
      <c r="H1245" s="5">
        <v>138</v>
      </c>
      <c r="I1245" s="5">
        <v>135</v>
      </c>
      <c r="J1245" s="5">
        <v>102</v>
      </c>
    </row>
    <row r="1246" spans="1:10" x14ac:dyDescent="0.25">
      <c r="A1246" t="s">
        <v>319</v>
      </c>
      <c r="B1246" t="s">
        <v>377</v>
      </c>
      <c r="C1246">
        <v>4</v>
      </c>
      <c r="D1246" t="s">
        <v>154</v>
      </c>
      <c r="F1246" t="s">
        <v>158</v>
      </c>
      <c r="G1246" t="str">
        <f t="shared" si="19"/>
        <v>Registered UsersMoney TransferMonthly MT Volume</v>
      </c>
      <c r="H1246" s="5">
        <v>20347</v>
      </c>
      <c r="I1246" s="5">
        <v>8439</v>
      </c>
      <c r="J1246" s="5">
        <v>8236</v>
      </c>
    </row>
    <row r="1247" spans="1:10" x14ac:dyDescent="0.25">
      <c r="A1247" t="s">
        <v>319</v>
      </c>
      <c r="B1247" t="s">
        <v>377</v>
      </c>
      <c r="C1247">
        <v>4</v>
      </c>
      <c r="D1247" t="s">
        <v>154</v>
      </c>
      <c r="F1247" t="s">
        <v>159</v>
      </c>
      <c r="G1247" t="str">
        <f t="shared" si="19"/>
        <v>Registered UsersMoney TransferMonthly MT Volume - Reversal</v>
      </c>
      <c r="H1247" s="5" t="s">
        <v>122</v>
      </c>
      <c r="I1247" s="5" t="s">
        <v>122</v>
      </c>
      <c r="J1247" s="5">
        <v>5</v>
      </c>
    </row>
    <row r="1248" spans="1:10" x14ac:dyDescent="0.25">
      <c r="A1248" t="s">
        <v>319</v>
      </c>
      <c r="B1248" t="s">
        <v>377</v>
      </c>
      <c r="C1248">
        <v>5</v>
      </c>
      <c r="D1248" t="s">
        <v>154</v>
      </c>
      <c r="F1248" t="s">
        <v>160</v>
      </c>
      <c r="G1248" t="str">
        <f t="shared" si="19"/>
        <v>Registered UsersMoney TransferCumulative MT Volume</v>
      </c>
      <c r="H1248" s="5">
        <v>37738</v>
      </c>
      <c r="I1248" s="5">
        <v>46177</v>
      </c>
      <c r="J1248" s="5">
        <v>54412</v>
      </c>
    </row>
    <row r="1249" spans="1:10" x14ac:dyDescent="0.25">
      <c r="A1249" t="s">
        <v>319</v>
      </c>
      <c r="B1249" t="s">
        <v>377</v>
      </c>
      <c r="C1249">
        <v>5</v>
      </c>
      <c r="D1249" t="s">
        <v>154</v>
      </c>
      <c r="F1249" t="s">
        <v>161</v>
      </c>
      <c r="G1249" t="str">
        <f t="shared" si="19"/>
        <v>Registered UsersMoney TransferCumulative MT Volume - Reversal</v>
      </c>
      <c r="H1249" s="5" t="s">
        <v>122</v>
      </c>
      <c r="I1249" s="5" t="s">
        <v>122</v>
      </c>
      <c r="J1249" s="5">
        <v>5</v>
      </c>
    </row>
    <row r="1250" spans="1:10" x14ac:dyDescent="0.25">
      <c r="A1250" t="s">
        <v>319</v>
      </c>
      <c r="B1250" t="s">
        <v>377</v>
      </c>
      <c r="C1250">
        <v>6</v>
      </c>
      <c r="D1250" t="s">
        <v>154</v>
      </c>
      <c r="F1250" t="s">
        <v>162</v>
      </c>
      <c r="G1250" t="str">
        <f t="shared" si="19"/>
        <v>Registered UsersMoney TransferMonthly MT Value</v>
      </c>
      <c r="H1250" s="5">
        <v>137061202.41999999</v>
      </c>
      <c r="I1250" s="5">
        <v>36835665.909999996</v>
      </c>
      <c r="J1250" s="5">
        <v>25311409</v>
      </c>
    </row>
    <row r="1251" spans="1:10" x14ac:dyDescent="0.25">
      <c r="A1251" t="s">
        <v>319</v>
      </c>
      <c r="B1251" t="s">
        <v>377</v>
      </c>
      <c r="C1251">
        <v>6</v>
      </c>
      <c r="D1251" t="s">
        <v>154</v>
      </c>
      <c r="F1251" t="s">
        <v>163</v>
      </c>
      <c r="G1251" t="str">
        <f t="shared" si="19"/>
        <v>Registered UsersMoney TransferMonthly MT Value - Reversal</v>
      </c>
      <c r="H1251" s="5" t="s">
        <v>122</v>
      </c>
      <c r="I1251" s="5" t="s">
        <v>122</v>
      </c>
      <c r="J1251" s="5">
        <v>-11400</v>
      </c>
    </row>
    <row r="1252" spans="1:10" x14ac:dyDescent="0.25">
      <c r="A1252" t="s">
        <v>319</v>
      </c>
      <c r="B1252" t="s">
        <v>377</v>
      </c>
      <c r="C1252">
        <v>7</v>
      </c>
      <c r="D1252" t="s">
        <v>154</v>
      </c>
      <c r="F1252" t="s">
        <v>164</v>
      </c>
      <c r="G1252" t="str">
        <f t="shared" si="19"/>
        <v>Registered UsersMoney TransferCumulative MT Value</v>
      </c>
      <c r="H1252" s="5">
        <v>267882870.31</v>
      </c>
      <c r="I1252" s="5">
        <v>304718536.22000003</v>
      </c>
      <c r="J1252" s="5">
        <v>330028945.22000003</v>
      </c>
    </row>
    <row r="1253" spans="1:10" x14ac:dyDescent="0.25">
      <c r="A1253" t="s">
        <v>319</v>
      </c>
      <c r="B1253" t="s">
        <v>377</v>
      </c>
      <c r="C1253">
        <v>7</v>
      </c>
      <c r="D1253" t="s">
        <v>154</v>
      </c>
      <c r="F1253" t="s">
        <v>165</v>
      </c>
      <c r="G1253" t="str">
        <f t="shared" si="19"/>
        <v>Registered UsersMoney TransferCumulative MT Value - Reversal</v>
      </c>
      <c r="H1253" s="5" t="s">
        <v>122</v>
      </c>
      <c r="I1253" s="5" t="s">
        <v>122</v>
      </c>
      <c r="J1253" s="5">
        <v>-11400</v>
      </c>
    </row>
    <row r="1254" spans="1:10" x14ac:dyDescent="0.25">
      <c r="A1254" t="s">
        <v>319</v>
      </c>
      <c r="B1254" t="s">
        <v>377</v>
      </c>
      <c r="C1254">
        <v>8</v>
      </c>
      <c r="D1254" t="s">
        <v>154</v>
      </c>
      <c r="F1254" t="s">
        <v>31</v>
      </c>
      <c r="G1254" t="str">
        <f t="shared" si="19"/>
        <v>Registered UsersMoney TransferAverage Value of MT</v>
      </c>
      <c r="H1254" s="5">
        <v>16150.34</v>
      </c>
      <c r="I1254" s="5">
        <v>19684.259999999998</v>
      </c>
      <c r="J1254" s="5">
        <v>16978.04</v>
      </c>
    </row>
    <row r="1255" spans="1:10" x14ac:dyDescent="0.25">
      <c r="A1255" t="s">
        <v>319</v>
      </c>
      <c r="B1255" t="s">
        <v>377</v>
      </c>
      <c r="C1255">
        <v>8</v>
      </c>
      <c r="D1255" t="s">
        <v>154</v>
      </c>
      <c r="F1255" t="s">
        <v>166</v>
      </c>
      <c r="G1255" t="str">
        <f t="shared" si="19"/>
        <v>Registered UsersMoney TransferAverage Value of MT - Reversal</v>
      </c>
      <c r="H1255" s="5" t="s">
        <v>122</v>
      </c>
      <c r="I1255" s="5" t="s">
        <v>122</v>
      </c>
      <c r="J1255" s="5">
        <v>-2280</v>
      </c>
    </row>
    <row r="1256" spans="1:10" x14ac:dyDescent="0.25">
      <c r="A1256" t="s">
        <v>319</v>
      </c>
      <c r="B1256" t="s">
        <v>377</v>
      </c>
      <c r="C1256">
        <v>9</v>
      </c>
      <c r="D1256" t="s">
        <v>154</v>
      </c>
      <c r="F1256" t="s">
        <v>167</v>
      </c>
      <c r="G1256" t="str">
        <f t="shared" si="19"/>
        <v>Registered UsersMoney TransferMonthly Paga MT Income</v>
      </c>
      <c r="H1256" s="5">
        <v>2850</v>
      </c>
      <c r="I1256" s="5">
        <v>6350</v>
      </c>
      <c r="J1256" s="5">
        <v>10250</v>
      </c>
    </row>
    <row r="1257" spans="1:10" x14ac:dyDescent="0.25">
      <c r="A1257" t="s">
        <v>319</v>
      </c>
      <c r="B1257" t="s">
        <v>377</v>
      </c>
      <c r="C1257">
        <v>9</v>
      </c>
      <c r="D1257" t="s">
        <v>154</v>
      </c>
      <c r="F1257" t="s">
        <v>168</v>
      </c>
      <c r="G1257" t="str">
        <f t="shared" si="19"/>
        <v>Registered UsersMoney TransferMonthly Paga MT Income - Reversal</v>
      </c>
      <c r="H1257" s="5" t="s">
        <v>122</v>
      </c>
      <c r="I1257" s="5" t="s">
        <v>122</v>
      </c>
      <c r="J1257" s="5">
        <v>0</v>
      </c>
    </row>
    <row r="1258" spans="1:10" x14ac:dyDescent="0.25">
      <c r="A1258" t="s">
        <v>319</v>
      </c>
      <c r="B1258" t="s">
        <v>377</v>
      </c>
      <c r="C1258">
        <v>10</v>
      </c>
      <c r="D1258" t="s">
        <v>154</v>
      </c>
      <c r="F1258" t="s">
        <v>169</v>
      </c>
      <c r="G1258" t="str">
        <f t="shared" si="19"/>
        <v>Registered UsersMoney TransferCumulative Paga MT Income</v>
      </c>
      <c r="H1258" s="5">
        <v>7200</v>
      </c>
      <c r="I1258" s="5">
        <v>13550</v>
      </c>
      <c r="J1258" s="5">
        <v>23800</v>
      </c>
    </row>
    <row r="1259" spans="1:10" x14ac:dyDescent="0.25">
      <c r="A1259" t="s">
        <v>319</v>
      </c>
      <c r="B1259" t="s">
        <v>377</v>
      </c>
      <c r="C1259">
        <v>10</v>
      </c>
      <c r="D1259" t="s">
        <v>154</v>
      </c>
      <c r="F1259" t="s">
        <v>170</v>
      </c>
      <c r="G1259" t="str">
        <f t="shared" si="19"/>
        <v>Registered UsersMoney TransferCumulative Paga MT Income - Reversal</v>
      </c>
      <c r="H1259" s="5" t="s">
        <v>122</v>
      </c>
      <c r="I1259" s="5" t="s">
        <v>122</v>
      </c>
      <c r="J1259" s="5">
        <v>0</v>
      </c>
    </row>
    <row r="1260" spans="1:10" x14ac:dyDescent="0.25">
      <c r="A1260" t="s">
        <v>319</v>
      </c>
      <c r="B1260" t="s">
        <v>377</v>
      </c>
      <c r="C1260">
        <v>1</v>
      </c>
      <c r="D1260" t="s">
        <v>34</v>
      </c>
      <c r="F1260" t="s">
        <v>171</v>
      </c>
      <c r="G1260" t="str">
        <f t="shared" si="19"/>
        <v>Registered UsersDeposit To Bank# of registered consumers performing 1 deposit to bank</v>
      </c>
      <c r="H1260" s="5">
        <v>645</v>
      </c>
      <c r="I1260" s="5">
        <v>660</v>
      </c>
      <c r="J1260" s="5">
        <v>708</v>
      </c>
    </row>
    <row r="1261" spans="1:10" x14ac:dyDescent="0.25">
      <c r="A1261" t="s">
        <v>319</v>
      </c>
      <c r="B1261" t="s">
        <v>377</v>
      </c>
      <c r="C1261">
        <v>2</v>
      </c>
      <c r="D1261" t="s">
        <v>34</v>
      </c>
      <c r="F1261" t="s">
        <v>172</v>
      </c>
      <c r="G1261" t="str">
        <f t="shared" si="19"/>
        <v>Registered UsersDeposit To BankChurn DTB registered Customers in month</v>
      </c>
      <c r="H1261" s="5">
        <v>429</v>
      </c>
      <c r="I1261" s="5">
        <v>314</v>
      </c>
      <c r="J1261" s="5">
        <v>276</v>
      </c>
    </row>
    <row r="1262" spans="1:10" x14ac:dyDescent="0.25">
      <c r="A1262" t="s">
        <v>319</v>
      </c>
      <c r="B1262" t="s">
        <v>377</v>
      </c>
      <c r="C1262">
        <v>3</v>
      </c>
      <c r="D1262" t="s">
        <v>34</v>
      </c>
      <c r="F1262" t="s">
        <v>173</v>
      </c>
      <c r="G1262" t="str">
        <f t="shared" si="19"/>
        <v>Registered UsersDeposit To BankNewly Active registered DTB Customers in month</v>
      </c>
      <c r="H1262" s="5">
        <v>256</v>
      </c>
      <c r="I1262" s="5">
        <v>307</v>
      </c>
      <c r="J1262" s="5">
        <v>303</v>
      </c>
    </row>
    <row r="1263" spans="1:10" x14ac:dyDescent="0.25">
      <c r="A1263" t="s">
        <v>319</v>
      </c>
      <c r="B1263" t="s">
        <v>377</v>
      </c>
      <c r="C1263">
        <v>4</v>
      </c>
      <c r="D1263" t="s">
        <v>34</v>
      </c>
      <c r="F1263" t="s">
        <v>174</v>
      </c>
      <c r="G1263" t="str">
        <f t="shared" si="19"/>
        <v>Registered UsersDeposit To BankMonthly DB Volume</v>
      </c>
      <c r="H1263" s="5">
        <v>2469</v>
      </c>
      <c r="I1263" s="5">
        <v>2189</v>
      </c>
      <c r="J1263" s="5">
        <v>2346</v>
      </c>
    </row>
    <row r="1264" spans="1:10" x14ac:dyDescent="0.25">
      <c r="A1264" t="s">
        <v>319</v>
      </c>
      <c r="B1264" t="s">
        <v>377</v>
      </c>
      <c r="C1264">
        <v>4</v>
      </c>
      <c r="D1264" t="s">
        <v>34</v>
      </c>
      <c r="F1264" t="s">
        <v>175</v>
      </c>
      <c r="G1264" t="str">
        <f t="shared" si="19"/>
        <v>Registered UsersDeposit To BankMonthly DB Volume - Reversal</v>
      </c>
      <c r="H1264" s="5">
        <v>4</v>
      </c>
      <c r="I1264" s="5">
        <v>7</v>
      </c>
      <c r="J1264" s="5">
        <v>2</v>
      </c>
    </row>
    <row r="1265" spans="1:10" x14ac:dyDescent="0.25">
      <c r="A1265" t="s">
        <v>319</v>
      </c>
      <c r="B1265" t="s">
        <v>377</v>
      </c>
      <c r="C1265">
        <v>5</v>
      </c>
      <c r="D1265" t="s">
        <v>34</v>
      </c>
      <c r="F1265" t="s">
        <v>176</v>
      </c>
      <c r="G1265" t="str">
        <f t="shared" si="19"/>
        <v>Registered UsersDeposit To BankCumulative DB Volume</v>
      </c>
      <c r="H1265" s="5">
        <v>5469</v>
      </c>
      <c r="I1265" s="5">
        <v>7658</v>
      </c>
      <c r="J1265" s="5">
        <v>10003</v>
      </c>
    </row>
    <row r="1266" spans="1:10" x14ac:dyDescent="0.25">
      <c r="A1266" t="s">
        <v>319</v>
      </c>
      <c r="B1266" t="s">
        <v>377</v>
      </c>
      <c r="C1266">
        <v>5</v>
      </c>
      <c r="D1266" t="s">
        <v>34</v>
      </c>
      <c r="F1266" t="s">
        <v>177</v>
      </c>
      <c r="G1266" t="str">
        <f t="shared" si="19"/>
        <v>Registered UsersDeposit To BankCumulative DB Volume - Reversal</v>
      </c>
      <c r="H1266" s="5">
        <v>6</v>
      </c>
      <c r="I1266" s="5">
        <v>13</v>
      </c>
      <c r="J1266" s="5">
        <v>14</v>
      </c>
    </row>
    <row r="1267" spans="1:10" x14ac:dyDescent="0.25">
      <c r="A1267" t="s">
        <v>319</v>
      </c>
      <c r="B1267" t="s">
        <v>377</v>
      </c>
      <c r="C1267">
        <v>6</v>
      </c>
      <c r="D1267" t="s">
        <v>34</v>
      </c>
      <c r="F1267" t="s">
        <v>178</v>
      </c>
      <c r="G1267" t="str">
        <f t="shared" si="19"/>
        <v>Registered UsersDeposit To BankMonthly DB Value</v>
      </c>
      <c r="H1267" s="5">
        <v>28968888.170000002</v>
      </c>
      <c r="I1267" s="5">
        <v>18678066.800000001</v>
      </c>
      <c r="J1267" s="5">
        <v>21224871.210000001</v>
      </c>
    </row>
    <row r="1268" spans="1:10" x14ac:dyDescent="0.25">
      <c r="A1268" t="s">
        <v>319</v>
      </c>
      <c r="B1268" t="s">
        <v>377</v>
      </c>
      <c r="C1268">
        <v>6</v>
      </c>
      <c r="D1268" t="s">
        <v>34</v>
      </c>
      <c r="F1268" t="s">
        <v>179</v>
      </c>
      <c r="G1268" t="str">
        <f t="shared" si="19"/>
        <v>Registered UsersDeposit To BankMonthly DB Value - Reversal</v>
      </c>
      <c r="H1268" s="5">
        <v>-10000</v>
      </c>
      <c r="I1268" s="5">
        <v>-35173</v>
      </c>
      <c r="J1268" s="5">
        <v>-6169.43</v>
      </c>
    </row>
    <row r="1269" spans="1:10" x14ac:dyDescent="0.25">
      <c r="A1269" t="s">
        <v>319</v>
      </c>
      <c r="B1269" t="s">
        <v>377</v>
      </c>
      <c r="C1269">
        <v>7</v>
      </c>
      <c r="D1269" t="s">
        <v>34</v>
      </c>
      <c r="F1269" t="s">
        <v>180</v>
      </c>
      <c r="G1269" t="str">
        <f t="shared" si="19"/>
        <v>Registered UsersDeposit To BankCumulative DB Value</v>
      </c>
      <c r="H1269" s="5">
        <v>56235776.670000002</v>
      </c>
      <c r="I1269" s="5">
        <v>74913843.469999999</v>
      </c>
      <c r="J1269" s="5">
        <v>96158714.680000007</v>
      </c>
    </row>
    <row r="1270" spans="1:10" x14ac:dyDescent="0.25">
      <c r="A1270" t="s">
        <v>319</v>
      </c>
      <c r="B1270" t="s">
        <v>377</v>
      </c>
      <c r="C1270">
        <v>7</v>
      </c>
      <c r="D1270" t="s">
        <v>34</v>
      </c>
      <c r="F1270" t="s">
        <v>181</v>
      </c>
      <c r="G1270" t="str">
        <f t="shared" si="19"/>
        <v>Registered UsersDeposit To BankCumulative DB Value - Reversal</v>
      </c>
      <c r="H1270" s="5">
        <v>-13700</v>
      </c>
      <c r="I1270" s="5">
        <v>-48873</v>
      </c>
      <c r="J1270" s="5">
        <v>-35042.43</v>
      </c>
    </row>
    <row r="1271" spans="1:10" x14ac:dyDescent="0.25">
      <c r="A1271" t="s">
        <v>319</v>
      </c>
      <c r="B1271" t="s">
        <v>377</v>
      </c>
      <c r="C1271">
        <v>8</v>
      </c>
      <c r="D1271" t="s">
        <v>34</v>
      </c>
      <c r="F1271" t="s">
        <v>43</v>
      </c>
      <c r="G1271" t="str">
        <f t="shared" si="19"/>
        <v>Registered UsersDeposit To BankAverage Value of DB</v>
      </c>
      <c r="H1271" s="5">
        <v>28538.799999999999</v>
      </c>
      <c r="I1271" s="5">
        <v>-6298.86</v>
      </c>
      <c r="J1271" s="5">
        <v>192389.96</v>
      </c>
    </row>
    <row r="1272" spans="1:10" x14ac:dyDescent="0.25">
      <c r="A1272" t="s">
        <v>319</v>
      </c>
      <c r="B1272" t="s">
        <v>377</v>
      </c>
      <c r="C1272">
        <v>8</v>
      </c>
      <c r="D1272" t="s">
        <v>34</v>
      </c>
      <c r="F1272" t="s">
        <v>182</v>
      </c>
      <c r="G1272" t="str">
        <f t="shared" si="19"/>
        <v>Registered UsersDeposit To BankAverage Value of DB - Reversal</v>
      </c>
      <c r="H1272" s="5">
        <v>-2500</v>
      </c>
      <c r="I1272" s="5">
        <v>-22528.83</v>
      </c>
      <c r="J1272" s="5">
        <v>-3084.72</v>
      </c>
    </row>
    <row r="1273" spans="1:10" x14ac:dyDescent="0.25">
      <c r="A1273" t="s">
        <v>319</v>
      </c>
      <c r="B1273" t="s">
        <v>377</v>
      </c>
      <c r="C1273">
        <v>9</v>
      </c>
      <c r="D1273" t="s">
        <v>34</v>
      </c>
      <c r="F1273" t="s">
        <v>183</v>
      </c>
      <c r="G1273" t="str">
        <f t="shared" si="19"/>
        <v>Registered UsersDeposit To BankMonthly Paga DB Income</v>
      </c>
      <c r="H1273" s="5">
        <v>246100</v>
      </c>
      <c r="I1273" s="5">
        <v>217200</v>
      </c>
      <c r="J1273" s="5">
        <v>234300</v>
      </c>
    </row>
    <row r="1274" spans="1:10" x14ac:dyDescent="0.25">
      <c r="A1274" t="s">
        <v>319</v>
      </c>
      <c r="B1274" t="s">
        <v>377</v>
      </c>
      <c r="C1274">
        <v>9</v>
      </c>
      <c r="D1274" t="s">
        <v>34</v>
      </c>
      <c r="F1274" t="s">
        <v>184</v>
      </c>
      <c r="G1274" t="str">
        <f t="shared" si="19"/>
        <v>Registered UsersDeposit To BankMonthly Paga DB Income - Reversal</v>
      </c>
      <c r="H1274" s="5">
        <v>-400</v>
      </c>
      <c r="I1274" s="5">
        <v>-700</v>
      </c>
      <c r="J1274" s="5">
        <v>-200</v>
      </c>
    </row>
    <row r="1275" spans="1:10" x14ac:dyDescent="0.25">
      <c r="A1275" t="s">
        <v>319</v>
      </c>
      <c r="B1275" t="s">
        <v>377</v>
      </c>
      <c r="C1275">
        <v>10</v>
      </c>
      <c r="D1275" t="s">
        <v>34</v>
      </c>
      <c r="F1275" t="s">
        <v>185</v>
      </c>
      <c r="G1275" t="str">
        <f t="shared" si="19"/>
        <v>Registered UsersDeposit To BankCumulative Paga DB Income</v>
      </c>
      <c r="H1275" s="5">
        <v>545700</v>
      </c>
      <c r="I1275" s="5">
        <v>762900</v>
      </c>
      <c r="J1275" s="5">
        <v>997300</v>
      </c>
    </row>
    <row r="1276" spans="1:10" x14ac:dyDescent="0.25">
      <c r="A1276" t="s">
        <v>319</v>
      </c>
      <c r="B1276" t="s">
        <v>377</v>
      </c>
      <c r="C1276">
        <v>10</v>
      </c>
      <c r="D1276" t="s">
        <v>34</v>
      </c>
      <c r="F1276" t="s">
        <v>186</v>
      </c>
      <c r="G1276" t="str">
        <f t="shared" si="19"/>
        <v>Registered UsersDeposit To BankCumulative Paga DB Income - Reversal</v>
      </c>
      <c r="H1276" s="5">
        <v>-600</v>
      </c>
      <c r="I1276" s="5">
        <v>-1300</v>
      </c>
      <c r="J1276" s="5">
        <v>-1400</v>
      </c>
    </row>
    <row r="1277" spans="1:10" x14ac:dyDescent="0.25">
      <c r="A1277" t="s">
        <v>319</v>
      </c>
      <c r="B1277" t="s">
        <v>377</v>
      </c>
      <c r="C1277">
        <v>1</v>
      </c>
      <c r="D1277" t="s">
        <v>187</v>
      </c>
      <c r="F1277" t="s">
        <v>383</v>
      </c>
      <c r="G1277" t="str">
        <f t="shared" si="19"/>
        <v>Registered UsersMerchant Payments - DStv# of registered customers performing DStv</v>
      </c>
      <c r="H1277" s="5">
        <v>401</v>
      </c>
      <c r="I1277" s="5">
        <v>375</v>
      </c>
      <c r="J1277" s="5">
        <v>533</v>
      </c>
    </row>
    <row r="1278" spans="1:10" x14ac:dyDescent="0.25">
      <c r="A1278" t="s">
        <v>319</v>
      </c>
      <c r="B1278" t="s">
        <v>377</v>
      </c>
      <c r="C1278">
        <v>2</v>
      </c>
      <c r="D1278" t="s">
        <v>187</v>
      </c>
      <c r="F1278" t="s">
        <v>189</v>
      </c>
      <c r="G1278" t="str">
        <f t="shared" si="19"/>
        <v>Registered UsersMerchant Payments - DStvChurn DStv BP registered Customers in month</v>
      </c>
      <c r="H1278" s="5">
        <v>242</v>
      </c>
      <c r="I1278" s="5">
        <v>197</v>
      </c>
      <c r="J1278" s="5">
        <v>134</v>
      </c>
    </row>
    <row r="1279" spans="1:10" x14ac:dyDescent="0.25">
      <c r="A1279" t="s">
        <v>319</v>
      </c>
      <c r="B1279" t="s">
        <v>377</v>
      </c>
      <c r="C1279">
        <v>3</v>
      </c>
      <c r="D1279" t="s">
        <v>187</v>
      </c>
      <c r="F1279" t="s">
        <v>190</v>
      </c>
      <c r="G1279" t="str">
        <f t="shared" si="19"/>
        <v>Registered UsersMerchant Payments - DStvNewly Active registered DStv BP Customers in month</v>
      </c>
      <c r="H1279" s="5">
        <v>191</v>
      </c>
      <c r="I1279" s="5">
        <v>161</v>
      </c>
      <c r="J1279" s="5">
        <v>287</v>
      </c>
    </row>
    <row r="1280" spans="1:10" x14ac:dyDescent="0.25">
      <c r="A1280" t="s">
        <v>319</v>
      </c>
      <c r="B1280" t="s">
        <v>377</v>
      </c>
      <c r="C1280">
        <v>4</v>
      </c>
      <c r="D1280" t="s">
        <v>187</v>
      </c>
      <c r="F1280" t="s">
        <v>191</v>
      </c>
      <c r="G1280" t="str">
        <f t="shared" si="19"/>
        <v>Registered UsersMerchant Payments - DStvMonthly DStv BP Volume</v>
      </c>
      <c r="H1280" s="5">
        <v>1114</v>
      </c>
      <c r="I1280" s="5">
        <v>1060</v>
      </c>
      <c r="J1280" s="5">
        <v>1348</v>
      </c>
    </row>
    <row r="1281" spans="1:10" x14ac:dyDescent="0.25">
      <c r="A1281" t="s">
        <v>319</v>
      </c>
      <c r="B1281" t="s">
        <v>377</v>
      </c>
      <c r="C1281">
        <v>4</v>
      </c>
      <c r="D1281" t="s">
        <v>187</v>
      </c>
      <c r="F1281" t="s">
        <v>192</v>
      </c>
      <c r="G1281" t="str">
        <f t="shared" si="19"/>
        <v>Registered UsersMerchant Payments - DStvMonthly DStv BP Volume - Reversal</v>
      </c>
      <c r="H1281" s="5">
        <v>1</v>
      </c>
      <c r="I1281" s="5" t="s">
        <v>122</v>
      </c>
      <c r="J1281" s="5">
        <v>1</v>
      </c>
    </row>
    <row r="1282" spans="1:10" x14ac:dyDescent="0.25">
      <c r="A1282" t="s">
        <v>319</v>
      </c>
      <c r="B1282" t="s">
        <v>377</v>
      </c>
      <c r="C1282">
        <v>5</v>
      </c>
      <c r="D1282" t="s">
        <v>187</v>
      </c>
      <c r="F1282" t="s">
        <v>193</v>
      </c>
      <c r="G1282" t="str">
        <f t="shared" si="19"/>
        <v>Registered UsersMerchant Payments - DStvCumulative DStv BP Volume</v>
      </c>
      <c r="H1282" s="5">
        <v>2368</v>
      </c>
      <c r="I1282" s="5">
        <v>3426</v>
      </c>
      <c r="J1282" s="5">
        <v>4776</v>
      </c>
    </row>
    <row r="1283" spans="1:10" x14ac:dyDescent="0.25">
      <c r="A1283" t="s">
        <v>319</v>
      </c>
      <c r="B1283" t="s">
        <v>377</v>
      </c>
      <c r="C1283">
        <v>5</v>
      </c>
      <c r="D1283" t="s">
        <v>187</v>
      </c>
      <c r="F1283" t="s">
        <v>194</v>
      </c>
      <c r="G1283" t="str">
        <f t="shared" ref="G1283:G1346" si="20">B1283&amp;D1283&amp;F1283</f>
        <v>Registered UsersMerchant Payments - DStvCumulative DStv BP Volume - Reversal</v>
      </c>
      <c r="H1283" s="5">
        <v>2</v>
      </c>
      <c r="I1283" s="5" t="s">
        <v>122</v>
      </c>
      <c r="J1283" s="5">
        <v>3</v>
      </c>
    </row>
    <row r="1284" spans="1:10" x14ac:dyDescent="0.25">
      <c r="A1284" t="s">
        <v>319</v>
      </c>
      <c r="B1284" t="s">
        <v>377</v>
      </c>
      <c r="C1284">
        <v>6</v>
      </c>
      <c r="D1284" t="s">
        <v>187</v>
      </c>
      <c r="F1284" t="s">
        <v>195</v>
      </c>
      <c r="G1284" t="str">
        <f t="shared" si="20"/>
        <v>Registered UsersMerchant Payments - DStvMonthly DStv BP Value</v>
      </c>
      <c r="H1284" s="5">
        <v>3642109</v>
      </c>
      <c r="I1284" s="5">
        <v>3333776</v>
      </c>
      <c r="J1284" s="5">
        <v>4838213</v>
      </c>
    </row>
    <row r="1285" spans="1:10" x14ac:dyDescent="0.25">
      <c r="A1285" t="s">
        <v>319</v>
      </c>
      <c r="B1285" t="s">
        <v>377</v>
      </c>
      <c r="C1285">
        <v>6</v>
      </c>
      <c r="D1285" t="s">
        <v>187</v>
      </c>
      <c r="F1285" t="s">
        <v>196</v>
      </c>
      <c r="G1285" t="str">
        <f t="shared" si="20"/>
        <v>Registered UsersMerchant Payments - DStvMonthly DStv BP Value - Reversal</v>
      </c>
      <c r="H1285" s="5">
        <v>-3000</v>
      </c>
      <c r="I1285" s="5" t="s">
        <v>122</v>
      </c>
      <c r="J1285" s="5">
        <v>-5000</v>
      </c>
    </row>
    <row r="1286" spans="1:10" x14ac:dyDescent="0.25">
      <c r="A1286" t="s">
        <v>319</v>
      </c>
      <c r="B1286" t="s">
        <v>377</v>
      </c>
      <c r="C1286">
        <v>7</v>
      </c>
      <c r="D1286" t="s">
        <v>187</v>
      </c>
      <c r="F1286" t="s">
        <v>197</v>
      </c>
      <c r="G1286" t="str">
        <f t="shared" si="20"/>
        <v>Registered UsersMerchant Payments - DStvCumulative DStv BP Value</v>
      </c>
      <c r="H1286" s="5">
        <v>7821306</v>
      </c>
      <c r="I1286" s="5">
        <v>11162882</v>
      </c>
      <c r="J1286" s="5">
        <v>15993295</v>
      </c>
    </row>
    <row r="1287" spans="1:10" x14ac:dyDescent="0.25">
      <c r="A1287" t="s">
        <v>319</v>
      </c>
      <c r="B1287" t="s">
        <v>377</v>
      </c>
      <c r="C1287">
        <v>7</v>
      </c>
      <c r="D1287" t="s">
        <v>187</v>
      </c>
      <c r="F1287" t="s">
        <v>198</v>
      </c>
      <c r="G1287" t="str">
        <f t="shared" si="20"/>
        <v>Registered UsersMerchant Payments - DStvCumulative DStv BP Value - Reversal</v>
      </c>
      <c r="H1287" s="5">
        <v>-7800</v>
      </c>
      <c r="I1287" s="5" t="s">
        <v>122</v>
      </c>
      <c r="J1287" s="5">
        <v>-12800</v>
      </c>
    </row>
    <row r="1288" spans="1:10" x14ac:dyDescent="0.25">
      <c r="A1288" t="s">
        <v>319</v>
      </c>
      <c r="B1288" t="s">
        <v>377</v>
      </c>
      <c r="C1288">
        <v>8</v>
      </c>
      <c r="D1288" t="s">
        <v>187</v>
      </c>
      <c r="F1288" t="s">
        <v>57</v>
      </c>
      <c r="G1288" t="str">
        <f t="shared" si="20"/>
        <v>Registered UsersMerchant Payments - DStvAverage Value of DStv BP</v>
      </c>
      <c r="H1288" s="5">
        <v>4273.7299999999996</v>
      </c>
      <c r="I1288" s="5">
        <v>6866.84</v>
      </c>
      <c r="J1288" s="5">
        <v>5884.82</v>
      </c>
    </row>
    <row r="1289" spans="1:10" x14ac:dyDescent="0.25">
      <c r="A1289" t="s">
        <v>319</v>
      </c>
      <c r="B1289" t="s">
        <v>377</v>
      </c>
      <c r="C1289">
        <v>8</v>
      </c>
      <c r="D1289" t="s">
        <v>187</v>
      </c>
      <c r="F1289" t="s">
        <v>199</v>
      </c>
      <c r="G1289" t="str">
        <f t="shared" si="20"/>
        <v>Registered UsersMerchant Payments - DStvAverage Value of DStv BP - Reversal</v>
      </c>
      <c r="H1289" s="5">
        <v>-3000</v>
      </c>
      <c r="I1289" s="5" t="s">
        <v>122</v>
      </c>
      <c r="J1289" s="5">
        <v>-5000</v>
      </c>
    </row>
    <row r="1290" spans="1:10" x14ac:dyDescent="0.25">
      <c r="A1290" t="s">
        <v>319</v>
      </c>
      <c r="B1290" t="s">
        <v>377</v>
      </c>
      <c r="C1290">
        <v>9</v>
      </c>
      <c r="D1290" t="s">
        <v>187</v>
      </c>
      <c r="F1290" t="s">
        <v>200</v>
      </c>
      <c r="G1290" t="str">
        <f t="shared" si="20"/>
        <v>Registered UsersMerchant Payments - DStvMonthly Paga DStv BP Income</v>
      </c>
      <c r="H1290" s="5">
        <v>61170.2</v>
      </c>
      <c r="I1290" s="5">
        <v>55931.49</v>
      </c>
      <c r="J1290" s="5">
        <v>77782.600000000006</v>
      </c>
    </row>
    <row r="1291" spans="1:10" x14ac:dyDescent="0.25">
      <c r="A1291" t="s">
        <v>319</v>
      </c>
      <c r="B1291" t="s">
        <v>377</v>
      </c>
      <c r="C1291">
        <v>9</v>
      </c>
      <c r="D1291" t="s">
        <v>187</v>
      </c>
      <c r="F1291" t="s">
        <v>201</v>
      </c>
      <c r="G1291" t="str">
        <f t="shared" si="20"/>
        <v>Registered UsersMerchant Payments - DStvMonthly Paga DStv BP Income - Reversal</v>
      </c>
      <c r="H1291" s="5">
        <v>0</v>
      </c>
      <c r="I1291" s="5" t="s">
        <v>122</v>
      </c>
      <c r="J1291" s="5">
        <v>0</v>
      </c>
    </row>
    <row r="1292" spans="1:10" x14ac:dyDescent="0.25">
      <c r="A1292" t="s">
        <v>319</v>
      </c>
      <c r="B1292" t="s">
        <v>377</v>
      </c>
      <c r="C1292">
        <v>10</v>
      </c>
      <c r="D1292" t="s">
        <v>187</v>
      </c>
      <c r="F1292" t="s">
        <v>202</v>
      </c>
      <c r="G1292" t="str">
        <f t="shared" si="20"/>
        <v>Registered UsersMerchant Payments - DStvCumulative Paga DStv BP Income</v>
      </c>
      <c r="H1292" s="5">
        <v>130782.74</v>
      </c>
      <c r="I1292" s="5">
        <v>186714.23</v>
      </c>
      <c r="J1292" s="5">
        <v>264496.83</v>
      </c>
    </row>
    <row r="1293" spans="1:10" x14ac:dyDescent="0.25">
      <c r="A1293" t="s">
        <v>319</v>
      </c>
      <c r="B1293" t="s">
        <v>377</v>
      </c>
      <c r="C1293">
        <v>10</v>
      </c>
      <c r="D1293" t="s">
        <v>187</v>
      </c>
      <c r="F1293" t="s">
        <v>203</v>
      </c>
      <c r="G1293" t="str">
        <f t="shared" si="20"/>
        <v>Registered UsersMerchant Payments - DStvCumulative Paga DStv BP Income - Reversal</v>
      </c>
      <c r="H1293" s="5">
        <v>0</v>
      </c>
      <c r="I1293" s="5" t="s">
        <v>122</v>
      </c>
      <c r="J1293" s="5">
        <v>0</v>
      </c>
    </row>
    <row r="1294" spans="1:10" x14ac:dyDescent="0.25">
      <c r="A1294" t="s">
        <v>319</v>
      </c>
      <c r="B1294" t="s">
        <v>377</v>
      </c>
      <c r="C1294">
        <v>1</v>
      </c>
      <c r="D1294" t="s">
        <v>204</v>
      </c>
      <c r="F1294" t="s">
        <v>384</v>
      </c>
      <c r="G1294" t="str">
        <f t="shared" si="20"/>
        <v>Registered UsersMerchant Payments - GOtv# of registered customers performing Gotv</v>
      </c>
      <c r="H1294" s="5">
        <v>445</v>
      </c>
      <c r="I1294" s="5">
        <v>474</v>
      </c>
      <c r="J1294" s="5">
        <v>672</v>
      </c>
    </row>
    <row r="1295" spans="1:10" x14ac:dyDescent="0.25">
      <c r="A1295" t="s">
        <v>319</v>
      </c>
      <c r="B1295" t="s">
        <v>377</v>
      </c>
      <c r="C1295">
        <v>2</v>
      </c>
      <c r="D1295" t="s">
        <v>204</v>
      </c>
      <c r="F1295" t="s">
        <v>206</v>
      </c>
      <c r="G1295" t="str">
        <f t="shared" si="20"/>
        <v>Registered UsersMerchant Payments - GOtvChurn GOtv BP registered Customers in month</v>
      </c>
      <c r="H1295" s="5">
        <v>204</v>
      </c>
      <c r="I1295" s="5">
        <v>231</v>
      </c>
      <c r="J1295" s="5">
        <v>185</v>
      </c>
    </row>
    <row r="1296" spans="1:10" x14ac:dyDescent="0.25">
      <c r="A1296" t="s">
        <v>319</v>
      </c>
      <c r="B1296" t="s">
        <v>377</v>
      </c>
      <c r="C1296">
        <v>3</v>
      </c>
      <c r="D1296" t="s">
        <v>204</v>
      </c>
      <c r="F1296" t="s">
        <v>207</v>
      </c>
      <c r="G1296" t="str">
        <f t="shared" si="20"/>
        <v>Registered UsersMerchant Payments - GOtvNewly Active registered GOtv BP Customers in month</v>
      </c>
      <c r="H1296" s="5">
        <v>237</v>
      </c>
      <c r="I1296" s="5">
        <v>244</v>
      </c>
      <c r="J1296" s="5">
        <v>377</v>
      </c>
    </row>
    <row r="1297" spans="1:10" x14ac:dyDescent="0.25">
      <c r="A1297" t="s">
        <v>319</v>
      </c>
      <c r="B1297" t="s">
        <v>377</v>
      </c>
      <c r="C1297">
        <v>4</v>
      </c>
      <c r="D1297" t="s">
        <v>204</v>
      </c>
      <c r="F1297" t="s">
        <v>208</v>
      </c>
      <c r="G1297" t="str">
        <f t="shared" si="20"/>
        <v>Registered UsersMerchant Payments - GOtvMonthly GOtv BP Volume</v>
      </c>
      <c r="H1297" s="5">
        <v>1543</v>
      </c>
      <c r="I1297" s="5">
        <v>1633</v>
      </c>
      <c r="J1297" s="5">
        <v>2501</v>
      </c>
    </row>
    <row r="1298" spans="1:10" x14ac:dyDescent="0.25">
      <c r="A1298" t="s">
        <v>319</v>
      </c>
      <c r="B1298" t="s">
        <v>377</v>
      </c>
      <c r="C1298">
        <v>5</v>
      </c>
      <c r="D1298" t="s">
        <v>204</v>
      </c>
      <c r="F1298" t="s">
        <v>209</v>
      </c>
      <c r="G1298" t="str">
        <f t="shared" si="20"/>
        <v>Registered UsersMerchant Payments - GOtvCumulative GOtv BP Volume</v>
      </c>
      <c r="H1298" s="5">
        <v>2736</v>
      </c>
      <c r="I1298" s="5">
        <v>4369</v>
      </c>
      <c r="J1298" s="5">
        <v>6870</v>
      </c>
    </row>
    <row r="1299" spans="1:10" x14ac:dyDescent="0.25">
      <c r="A1299" t="s">
        <v>319</v>
      </c>
      <c r="B1299" t="s">
        <v>377</v>
      </c>
      <c r="C1299">
        <v>6</v>
      </c>
      <c r="D1299" t="s">
        <v>204</v>
      </c>
      <c r="F1299" t="s">
        <v>210</v>
      </c>
      <c r="G1299" t="str">
        <f t="shared" si="20"/>
        <v>Registered UsersMerchant Payments - GOtvMonthly GOtv BP Value</v>
      </c>
      <c r="H1299" s="5">
        <v>2166765</v>
      </c>
      <c r="I1299" s="5">
        <v>2264500</v>
      </c>
      <c r="J1299" s="5">
        <v>3610092</v>
      </c>
    </row>
    <row r="1300" spans="1:10" x14ac:dyDescent="0.25">
      <c r="A1300" t="s">
        <v>319</v>
      </c>
      <c r="B1300" t="s">
        <v>377</v>
      </c>
      <c r="C1300">
        <v>7</v>
      </c>
      <c r="D1300" t="s">
        <v>204</v>
      </c>
      <c r="F1300" t="s">
        <v>211</v>
      </c>
      <c r="G1300" t="str">
        <f t="shared" si="20"/>
        <v>Registered UsersMerchant Payments - GOtvCumulative GOtv BP Value</v>
      </c>
      <c r="H1300" s="5">
        <v>3845486</v>
      </c>
      <c r="I1300" s="5">
        <v>6109986</v>
      </c>
      <c r="J1300" s="5">
        <v>9720078</v>
      </c>
    </row>
    <row r="1301" spans="1:10" x14ac:dyDescent="0.25">
      <c r="A1301" t="s">
        <v>319</v>
      </c>
      <c r="B1301" t="s">
        <v>377</v>
      </c>
      <c r="C1301">
        <v>8</v>
      </c>
      <c r="D1301" t="s">
        <v>204</v>
      </c>
      <c r="F1301" t="s">
        <v>212</v>
      </c>
      <c r="G1301" t="str">
        <f t="shared" si="20"/>
        <v>Registered UsersMerchant Payments - GOtvAverage Value of GOtv BP</v>
      </c>
      <c r="H1301" s="5">
        <v>2904.13</v>
      </c>
      <c r="I1301" s="5">
        <v>2851.01</v>
      </c>
      <c r="J1301" s="5">
        <v>4221.78</v>
      </c>
    </row>
    <row r="1302" spans="1:10" x14ac:dyDescent="0.25">
      <c r="A1302" t="s">
        <v>319</v>
      </c>
      <c r="B1302" t="s">
        <v>377</v>
      </c>
      <c r="C1302">
        <v>9</v>
      </c>
      <c r="D1302" t="s">
        <v>204</v>
      </c>
      <c r="F1302" t="s">
        <v>213</v>
      </c>
      <c r="G1302" t="str">
        <f t="shared" si="20"/>
        <v>Registered UsersMerchant Payments - GOtvMonthly Paga GOtv BP Income</v>
      </c>
      <c r="H1302" s="5">
        <v>50463.76</v>
      </c>
      <c r="I1302" s="5">
        <v>52852.800000000003</v>
      </c>
      <c r="J1302" s="5">
        <v>82627.77</v>
      </c>
    </row>
    <row r="1303" spans="1:10" x14ac:dyDescent="0.25">
      <c r="A1303" t="s">
        <v>319</v>
      </c>
      <c r="B1303" t="s">
        <v>377</v>
      </c>
      <c r="C1303">
        <v>10</v>
      </c>
      <c r="D1303" t="s">
        <v>204</v>
      </c>
      <c r="F1303" t="s">
        <v>214</v>
      </c>
      <c r="G1303" t="str">
        <f t="shared" si="20"/>
        <v>Registered UsersMerchant Payments - GOtvCumulative Paga GOtv BP Income</v>
      </c>
      <c r="H1303" s="5">
        <v>89475.77</v>
      </c>
      <c r="I1303" s="5">
        <v>142328.57</v>
      </c>
      <c r="J1303" s="5">
        <v>224956.34</v>
      </c>
    </row>
    <row r="1304" spans="1:10" x14ac:dyDescent="0.25">
      <c r="A1304" t="s">
        <v>319</v>
      </c>
      <c r="B1304" t="s">
        <v>377</v>
      </c>
      <c r="C1304">
        <v>1</v>
      </c>
      <c r="D1304" t="s">
        <v>215</v>
      </c>
      <c r="F1304" t="s">
        <v>385</v>
      </c>
      <c r="G1304" t="str">
        <f t="shared" si="20"/>
        <v>Registered UsersMerchant Payments - Startimes# of registered customers performing Startimes</v>
      </c>
      <c r="H1304" s="5">
        <v>79</v>
      </c>
      <c r="I1304" s="5">
        <v>100</v>
      </c>
      <c r="J1304" s="5">
        <v>148</v>
      </c>
    </row>
    <row r="1305" spans="1:10" x14ac:dyDescent="0.25">
      <c r="A1305" t="s">
        <v>319</v>
      </c>
      <c r="B1305" t="s">
        <v>377</v>
      </c>
      <c r="C1305">
        <v>2</v>
      </c>
      <c r="D1305" t="s">
        <v>215</v>
      </c>
      <c r="F1305" t="s">
        <v>217</v>
      </c>
      <c r="G1305" t="str">
        <f t="shared" si="20"/>
        <v>Registered UsersMerchant Payments - StartimesChurn Startimes BP registered Customers in month</v>
      </c>
      <c r="H1305" s="5">
        <v>95</v>
      </c>
      <c r="I1305" s="5">
        <v>48</v>
      </c>
      <c r="J1305" s="5">
        <v>41</v>
      </c>
    </row>
    <row r="1306" spans="1:10" x14ac:dyDescent="0.25">
      <c r="A1306" t="s">
        <v>319</v>
      </c>
      <c r="B1306" t="s">
        <v>377</v>
      </c>
      <c r="C1306">
        <v>3</v>
      </c>
      <c r="D1306" t="s">
        <v>215</v>
      </c>
      <c r="F1306" t="s">
        <v>218</v>
      </c>
      <c r="G1306" t="str">
        <f t="shared" si="20"/>
        <v>Registered UsersMerchant Payments - StartimesNewly Active registered Startimes BP Customers in month</v>
      </c>
      <c r="H1306" s="5">
        <v>46</v>
      </c>
      <c r="I1306" s="5">
        <v>65</v>
      </c>
      <c r="J1306" s="5">
        <v>89</v>
      </c>
    </row>
    <row r="1307" spans="1:10" x14ac:dyDescent="0.25">
      <c r="A1307" t="s">
        <v>319</v>
      </c>
      <c r="B1307" t="s">
        <v>377</v>
      </c>
      <c r="C1307">
        <v>4</v>
      </c>
      <c r="D1307" t="s">
        <v>215</v>
      </c>
      <c r="F1307" t="s">
        <v>219</v>
      </c>
      <c r="G1307" t="str">
        <f t="shared" si="20"/>
        <v>Registered UsersMerchant Payments - StartimesMonthly Startimes BP Value</v>
      </c>
      <c r="H1307" s="5">
        <v>328677</v>
      </c>
      <c r="I1307" s="5">
        <v>321527</v>
      </c>
      <c r="J1307" s="5">
        <v>623173</v>
      </c>
    </row>
    <row r="1308" spans="1:10" x14ac:dyDescent="0.25">
      <c r="A1308" t="s">
        <v>319</v>
      </c>
      <c r="B1308" t="s">
        <v>377</v>
      </c>
      <c r="C1308">
        <v>4</v>
      </c>
      <c r="D1308" t="s">
        <v>215</v>
      </c>
      <c r="F1308" t="s">
        <v>220</v>
      </c>
      <c r="G1308" t="str">
        <f t="shared" si="20"/>
        <v>Registered UsersMerchant Payments - StartimesMonthly Startimes BP Volume</v>
      </c>
      <c r="H1308" s="5">
        <v>748</v>
      </c>
      <c r="I1308" s="5">
        <v>315</v>
      </c>
      <c r="J1308" s="5">
        <v>907</v>
      </c>
    </row>
    <row r="1309" spans="1:10" x14ac:dyDescent="0.25">
      <c r="A1309" t="s">
        <v>319</v>
      </c>
      <c r="B1309" t="s">
        <v>377</v>
      </c>
      <c r="C1309">
        <v>5</v>
      </c>
      <c r="D1309" t="s">
        <v>215</v>
      </c>
      <c r="F1309" t="s">
        <v>221</v>
      </c>
      <c r="G1309" t="str">
        <f t="shared" si="20"/>
        <v>Registered UsersMerchant Payments - StartimesCumulative Startimes BP Value</v>
      </c>
      <c r="H1309" s="5">
        <v>801479</v>
      </c>
      <c r="I1309" s="5">
        <v>1122006</v>
      </c>
      <c r="J1309" s="5">
        <v>1745179</v>
      </c>
    </row>
    <row r="1310" spans="1:10" x14ac:dyDescent="0.25">
      <c r="A1310" t="s">
        <v>319</v>
      </c>
      <c r="B1310" t="s">
        <v>377</v>
      </c>
      <c r="C1310">
        <v>5</v>
      </c>
      <c r="D1310" t="s">
        <v>215</v>
      </c>
      <c r="F1310" t="s">
        <v>222</v>
      </c>
      <c r="G1310" t="str">
        <f t="shared" si="20"/>
        <v>Registered UsersMerchant Payments - StartimesCumulative Startimes BP Volume</v>
      </c>
      <c r="H1310" s="5">
        <v>1227</v>
      </c>
      <c r="I1310" s="5">
        <v>1541</v>
      </c>
      <c r="J1310" s="5">
        <v>2448</v>
      </c>
    </row>
    <row r="1311" spans="1:10" x14ac:dyDescent="0.25">
      <c r="A1311" t="s">
        <v>319</v>
      </c>
      <c r="B1311" t="s">
        <v>377</v>
      </c>
      <c r="C1311">
        <v>6</v>
      </c>
      <c r="D1311" t="s">
        <v>215</v>
      </c>
      <c r="F1311" t="s">
        <v>81</v>
      </c>
      <c r="G1311" t="str">
        <f t="shared" si="20"/>
        <v>Registered UsersMerchant Payments - StartimesAverage Value of Startimes BP</v>
      </c>
      <c r="H1311" s="5">
        <v>1493.13</v>
      </c>
      <c r="I1311" s="5">
        <v>2299.87</v>
      </c>
      <c r="J1311" s="5">
        <v>2790.48</v>
      </c>
    </row>
    <row r="1312" spans="1:10" x14ac:dyDescent="0.25">
      <c r="A1312" t="s">
        <v>319</v>
      </c>
      <c r="B1312" t="s">
        <v>377</v>
      </c>
      <c r="C1312">
        <v>9</v>
      </c>
      <c r="D1312" t="s">
        <v>215</v>
      </c>
      <c r="F1312" t="s">
        <v>223</v>
      </c>
      <c r="G1312" t="str">
        <f t="shared" si="20"/>
        <v>Registered UsersMerchant Payments - StartimesMonthly Paga Startimes BP Income</v>
      </c>
      <c r="H1312" s="5">
        <v>328677</v>
      </c>
      <c r="I1312" s="5">
        <v>321527</v>
      </c>
      <c r="J1312" s="5">
        <v>623173</v>
      </c>
    </row>
    <row r="1313" spans="1:10" x14ac:dyDescent="0.25">
      <c r="A1313" t="s">
        <v>319</v>
      </c>
      <c r="B1313" t="s">
        <v>377</v>
      </c>
      <c r="C1313">
        <v>10</v>
      </c>
      <c r="D1313" t="s">
        <v>215</v>
      </c>
      <c r="F1313" t="s">
        <v>224</v>
      </c>
      <c r="G1313" t="str">
        <f t="shared" si="20"/>
        <v>Registered UsersMerchant Payments - StartimesCumulative Paga Startimes BP Income</v>
      </c>
      <c r="H1313" s="5">
        <v>801479</v>
      </c>
      <c r="I1313" s="5">
        <v>1122006</v>
      </c>
      <c r="J1313" s="5">
        <v>1745179</v>
      </c>
    </row>
    <row r="1314" spans="1:10" x14ac:dyDescent="0.25">
      <c r="A1314" t="s">
        <v>319</v>
      </c>
      <c r="B1314" t="s">
        <v>377</v>
      </c>
      <c r="C1314">
        <v>1</v>
      </c>
      <c r="D1314" t="s">
        <v>225</v>
      </c>
      <c r="F1314" t="s">
        <v>386</v>
      </c>
      <c r="G1314" t="str">
        <f t="shared" si="20"/>
        <v>Registered UsersMerchant Payments - ePay# of registered customers performing ePay transaction</v>
      </c>
      <c r="H1314" s="5">
        <v>126</v>
      </c>
      <c r="I1314" s="5">
        <v>335</v>
      </c>
      <c r="J1314" s="5">
        <v>715</v>
      </c>
    </row>
    <row r="1315" spans="1:10" x14ac:dyDescent="0.25">
      <c r="A1315" t="s">
        <v>319</v>
      </c>
      <c r="B1315" t="s">
        <v>377</v>
      </c>
      <c r="C1315">
        <v>2</v>
      </c>
      <c r="D1315" t="s">
        <v>225</v>
      </c>
      <c r="F1315" t="s">
        <v>227</v>
      </c>
      <c r="G1315" t="str">
        <f t="shared" si="20"/>
        <v>Registered UsersMerchant Payments - ePayChurn Other ePay BP registered Customers in month</v>
      </c>
      <c r="H1315" s="5">
        <v>114</v>
      </c>
      <c r="I1315" s="5">
        <v>76</v>
      </c>
      <c r="J1315" s="5">
        <v>226</v>
      </c>
    </row>
    <row r="1316" spans="1:10" x14ac:dyDescent="0.25">
      <c r="A1316" t="s">
        <v>319</v>
      </c>
      <c r="B1316" t="s">
        <v>377</v>
      </c>
      <c r="C1316">
        <v>3</v>
      </c>
      <c r="D1316" t="s">
        <v>225</v>
      </c>
      <c r="F1316" t="s">
        <v>228</v>
      </c>
      <c r="G1316" t="str">
        <f t="shared" si="20"/>
        <v>Registered UsersMerchant Payments - ePayNewly Active registered Other ePay BP Customers in month</v>
      </c>
      <c r="H1316" s="5">
        <v>71</v>
      </c>
      <c r="I1316" s="5">
        <v>285</v>
      </c>
      <c r="J1316" s="5">
        <v>608</v>
      </c>
    </row>
    <row r="1317" spans="1:10" x14ac:dyDescent="0.25">
      <c r="A1317" t="s">
        <v>319</v>
      </c>
      <c r="B1317" t="s">
        <v>377</v>
      </c>
      <c r="C1317">
        <v>4</v>
      </c>
      <c r="D1317" t="s">
        <v>225</v>
      </c>
      <c r="F1317" t="s">
        <v>229</v>
      </c>
      <c r="G1317" t="str">
        <f t="shared" si="20"/>
        <v>Registered UsersMerchant Payments - ePayMonthly Other ePay BP Volume</v>
      </c>
      <c r="H1317" s="5">
        <v>384</v>
      </c>
      <c r="I1317" s="5">
        <v>670</v>
      </c>
      <c r="J1317" s="5">
        <v>1349</v>
      </c>
    </row>
    <row r="1318" spans="1:10" x14ac:dyDescent="0.25">
      <c r="A1318" t="s">
        <v>319</v>
      </c>
      <c r="B1318" t="s">
        <v>377</v>
      </c>
      <c r="C1318">
        <v>4</v>
      </c>
      <c r="D1318" t="s">
        <v>225</v>
      </c>
      <c r="F1318" t="s">
        <v>230</v>
      </c>
      <c r="G1318" t="str">
        <f t="shared" si="20"/>
        <v>Registered UsersMerchant Payments - ePayMonthly Other ePay BP Volume - Reversal</v>
      </c>
      <c r="H1318" s="5">
        <v>4</v>
      </c>
      <c r="I1318" s="5">
        <v>10</v>
      </c>
      <c r="J1318" s="5">
        <v>0</v>
      </c>
    </row>
    <row r="1319" spans="1:10" x14ac:dyDescent="0.25">
      <c r="A1319" t="s">
        <v>319</v>
      </c>
      <c r="B1319" t="s">
        <v>377</v>
      </c>
      <c r="C1319">
        <v>5</v>
      </c>
      <c r="D1319" t="s">
        <v>225</v>
      </c>
      <c r="F1319" t="s">
        <v>231</v>
      </c>
      <c r="G1319" t="str">
        <f t="shared" si="20"/>
        <v>Registered UsersMerchant Payments - ePayCumulative Other ePay BP Volume</v>
      </c>
      <c r="H1319" s="5">
        <v>836</v>
      </c>
      <c r="I1319" s="5">
        <v>1439</v>
      </c>
      <c r="J1319" s="5">
        <v>2779</v>
      </c>
    </row>
    <row r="1320" spans="1:10" x14ac:dyDescent="0.25">
      <c r="A1320" t="s">
        <v>319</v>
      </c>
      <c r="B1320" t="s">
        <v>377</v>
      </c>
      <c r="C1320">
        <v>5</v>
      </c>
      <c r="D1320" t="s">
        <v>225</v>
      </c>
      <c r="F1320" t="s">
        <v>232</v>
      </c>
      <c r="G1320" t="str">
        <f t="shared" si="20"/>
        <v>Registered UsersMerchant Payments - ePayCumulative Other ePay BP Volume - Reversal</v>
      </c>
      <c r="H1320" s="5">
        <v>4</v>
      </c>
      <c r="I1320" s="5">
        <v>13</v>
      </c>
      <c r="J1320" s="5">
        <v>0</v>
      </c>
    </row>
    <row r="1321" spans="1:10" x14ac:dyDescent="0.25">
      <c r="A1321" t="s">
        <v>319</v>
      </c>
      <c r="B1321" t="s">
        <v>377</v>
      </c>
      <c r="C1321">
        <v>6</v>
      </c>
      <c r="D1321" t="s">
        <v>225</v>
      </c>
      <c r="F1321" t="s">
        <v>233</v>
      </c>
      <c r="G1321" t="str">
        <f t="shared" si="20"/>
        <v>Registered UsersMerchant Payments - ePayMonthly Other ePay BP  Value</v>
      </c>
      <c r="H1321" s="5">
        <v>2040225.35</v>
      </c>
      <c r="I1321" s="5">
        <v>14500833.390000001</v>
      </c>
      <c r="J1321" s="5">
        <v>35199541.350000001</v>
      </c>
    </row>
    <row r="1322" spans="1:10" x14ac:dyDescent="0.25">
      <c r="A1322" t="s">
        <v>319</v>
      </c>
      <c r="B1322" t="s">
        <v>377</v>
      </c>
      <c r="C1322">
        <v>6</v>
      </c>
      <c r="D1322" t="s">
        <v>225</v>
      </c>
      <c r="F1322" t="s">
        <v>234</v>
      </c>
      <c r="G1322" t="str">
        <f t="shared" si="20"/>
        <v>Registered UsersMerchant Payments - ePayMonthly Other ePay BP  Value - Reversal</v>
      </c>
      <c r="H1322" s="5">
        <v>-7483</v>
      </c>
      <c r="I1322" s="5">
        <v>-388.6</v>
      </c>
      <c r="J1322" s="5">
        <v>0</v>
      </c>
    </row>
    <row r="1323" spans="1:10" x14ac:dyDescent="0.25">
      <c r="A1323" t="s">
        <v>319</v>
      </c>
      <c r="B1323" t="s">
        <v>377</v>
      </c>
      <c r="C1323">
        <v>7</v>
      </c>
      <c r="D1323" t="s">
        <v>225</v>
      </c>
      <c r="F1323" t="s">
        <v>235</v>
      </c>
      <c r="G1323" t="str">
        <f t="shared" si="20"/>
        <v>Registered UsersMerchant Payments - ePayCumulative Other ePay BP  Value</v>
      </c>
      <c r="H1323" s="5">
        <v>7070081.8200000003</v>
      </c>
      <c r="I1323" s="5">
        <v>21528855.239999998</v>
      </c>
      <c r="J1323" s="5">
        <v>54047087.990000002</v>
      </c>
    </row>
    <row r="1324" spans="1:10" x14ac:dyDescent="0.25">
      <c r="A1324" t="s">
        <v>319</v>
      </c>
      <c r="B1324" t="s">
        <v>377</v>
      </c>
      <c r="C1324">
        <v>7</v>
      </c>
      <c r="D1324" t="s">
        <v>225</v>
      </c>
      <c r="F1324" t="s">
        <v>236</v>
      </c>
      <c r="G1324" t="str">
        <f t="shared" si="20"/>
        <v>Registered UsersMerchant Payments - ePayCumulative Other ePay BP  Value - Reversal</v>
      </c>
      <c r="H1324" s="5">
        <v>-7483</v>
      </c>
      <c r="I1324" s="5">
        <v>-871.6</v>
      </c>
      <c r="J1324" s="5">
        <v>0</v>
      </c>
    </row>
    <row r="1325" spans="1:10" x14ac:dyDescent="0.25">
      <c r="A1325" t="s">
        <v>319</v>
      </c>
      <c r="B1325" t="s">
        <v>377</v>
      </c>
      <c r="C1325">
        <v>8</v>
      </c>
      <c r="D1325" t="s">
        <v>225</v>
      </c>
      <c r="F1325" t="s">
        <v>237</v>
      </c>
      <c r="G1325" t="str">
        <f t="shared" si="20"/>
        <v xml:space="preserve">Registered UsersMerchant Payments - ePayAverage Value of Other ePay BP </v>
      </c>
      <c r="H1325" s="5">
        <v>67668.88</v>
      </c>
      <c r="I1325" s="5">
        <v>323133.46999999997</v>
      </c>
      <c r="J1325" s="5">
        <v>131552.01999999999</v>
      </c>
    </row>
    <row r="1326" spans="1:10" x14ac:dyDescent="0.25">
      <c r="A1326" t="s">
        <v>319</v>
      </c>
      <c r="B1326" t="s">
        <v>377</v>
      </c>
      <c r="C1326">
        <v>8</v>
      </c>
      <c r="D1326" t="s">
        <v>225</v>
      </c>
      <c r="F1326" t="s">
        <v>238</v>
      </c>
      <c r="G1326" t="str">
        <f t="shared" si="20"/>
        <v>Registered UsersMerchant Payments - ePayAverage Value of Other ePay BP - Reversal</v>
      </c>
      <c r="H1326" s="5">
        <v>-7161</v>
      </c>
      <c r="I1326" s="5">
        <v>-87.05</v>
      </c>
      <c r="J1326" s="5">
        <v>0</v>
      </c>
    </row>
    <row r="1327" spans="1:10" x14ac:dyDescent="0.25">
      <c r="A1327" t="s">
        <v>319</v>
      </c>
      <c r="B1327" t="s">
        <v>377</v>
      </c>
      <c r="C1327">
        <v>9</v>
      </c>
      <c r="D1327" t="s">
        <v>225</v>
      </c>
      <c r="F1327" t="s">
        <v>239</v>
      </c>
      <c r="G1327" t="str">
        <f t="shared" si="20"/>
        <v>Registered UsersMerchant Payments - ePayMonthly Paga Other ePay BP  Income</v>
      </c>
      <c r="H1327" s="5">
        <v>23022.34</v>
      </c>
      <c r="I1327" s="5">
        <v>169725.15</v>
      </c>
      <c r="J1327" s="5">
        <v>448059.64</v>
      </c>
    </row>
    <row r="1328" spans="1:10" x14ac:dyDescent="0.25">
      <c r="A1328" t="s">
        <v>319</v>
      </c>
      <c r="B1328" t="s">
        <v>377</v>
      </c>
      <c r="C1328">
        <v>9</v>
      </c>
      <c r="D1328" t="s">
        <v>225</v>
      </c>
      <c r="F1328" t="s">
        <v>240</v>
      </c>
      <c r="G1328" t="str">
        <f t="shared" si="20"/>
        <v>Registered UsersMerchant Payments - ePayMonthly Paga Other ePay BP  Income - Reversals</v>
      </c>
      <c r="H1328" s="5">
        <v>0</v>
      </c>
      <c r="I1328" s="5">
        <v>0</v>
      </c>
      <c r="J1328" s="5">
        <v>0</v>
      </c>
    </row>
    <row r="1329" spans="1:10" x14ac:dyDescent="0.25">
      <c r="A1329" t="s">
        <v>319</v>
      </c>
      <c r="B1329" t="s">
        <v>377</v>
      </c>
      <c r="C1329">
        <v>10</v>
      </c>
      <c r="D1329" t="s">
        <v>225</v>
      </c>
      <c r="F1329" t="s">
        <v>241</v>
      </c>
      <c r="G1329" t="str">
        <f t="shared" si="20"/>
        <v>Registered UsersMerchant Payments - ePayCumulative Paga Other ePay BP  Income</v>
      </c>
      <c r="H1329" s="5">
        <v>79419.27</v>
      </c>
      <c r="I1329" s="5">
        <v>248340.23</v>
      </c>
      <c r="J1329" s="5">
        <v>676695.03</v>
      </c>
    </row>
    <row r="1330" spans="1:10" x14ac:dyDescent="0.25">
      <c r="A1330" t="s">
        <v>319</v>
      </c>
      <c r="B1330" t="s">
        <v>377</v>
      </c>
      <c r="C1330">
        <v>10</v>
      </c>
      <c r="D1330" t="s">
        <v>225</v>
      </c>
      <c r="F1330" t="s">
        <v>242</v>
      </c>
      <c r="G1330" t="str">
        <f t="shared" si="20"/>
        <v>Registered UsersMerchant Payments - ePayCumulative Paga Other ePay BP  Income - Reversals</v>
      </c>
      <c r="H1330" s="5">
        <v>0</v>
      </c>
      <c r="I1330" s="5">
        <v>0</v>
      </c>
      <c r="J1330" s="5">
        <v>0</v>
      </c>
    </row>
    <row r="1331" spans="1:10" x14ac:dyDescent="0.25">
      <c r="A1331" t="s">
        <v>319</v>
      </c>
      <c r="B1331" t="s">
        <v>377</v>
      </c>
      <c r="C1331">
        <v>1</v>
      </c>
      <c r="D1331" t="s">
        <v>243</v>
      </c>
      <c r="F1331" t="s">
        <v>392</v>
      </c>
      <c r="G1331" t="str">
        <f t="shared" si="20"/>
        <v>Registered UsersMerchant Payments - Other (not ePay)# of registered customers performing Other BP</v>
      </c>
      <c r="H1331" s="5">
        <v>67</v>
      </c>
      <c r="I1331" s="5">
        <v>65</v>
      </c>
      <c r="J1331" s="5">
        <v>91</v>
      </c>
    </row>
    <row r="1332" spans="1:10" x14ac:dyDescent="0.25">
      <c r="A1332" t="s">
        <v>319</v>
      </c>
      <c r="B1332" t="s">
        <v>377</v>
      </c>
      <c r="C1332">
        <v>2</v>
      </c>
      <c r="D1332" t="s">
        <v>243</v>
      </c>
      <c r="F1332" t="s">
        <v>393</v>
      </c>
      <c r="G1332" t="str">
        <f t="shared" si="20"/>
        <v>Registered UsersMerchant Payments - Other (not ePay)Churn Other Other BP registered Customers in month</v>
      </c>
      <c r="H1332" s="5">
        <v>37</v>
      </c>
      <c r="I1332" s="5">
        <v>36</v>
      </c>
      <c r="J1332" s="5">
        <v>33</v>
      </c>
    </row>
    <row r="1333" spans="1:10" x14ac:dyDescent="0.25">
      <c r="A1333" t="s">
        <v>319</v>
      </c>
      <c r="B1333" t="s">
        <v>377</v>
      </c>
      <c r="C1333">
        <v>3</v>
      </c>
      <c r="D1333" t="s">
        <v>243</v>
      </c>
      <c r="F1333" t="s">
        <v>246</v>
      </c>
      <c r="G1333" t="str">
        <f t="shared" si="20"/>
        <v>Registered UsersMerchant Payments - Other (not ePay)Newly Active registered Other Other BP Customers in month</v>
      </c>
      <c r="H1333" s="5">
        <v>32</v>
      </c>
      <c r="I1333" s="5">
        <v>34</v>
      </c>
      <c r="J1333" s="5">
        <v>58</v>
      </c>
    </row>
    <row r="1334" spans="1:10" x14ac:dyDescent="0.25">
      <c r="A1334" t="s">
        <v>319</v>
      </c>
      <c r="B1334" t="s">
        <v>377</v>
      </c>
      <c r="C1334">
        <v>4</v>
      </c>
      <c r="D1334" t="s">
        <v>243</v>
      </c>
      <c r="F1334" t="s">
        <v>158</v>
      </c>
      <c r="G1334" t="str">
        <f t="shared" si="20"/>
        <v>Registered UsersMerchant Payments - Other (not ePay)Monthly MT Volume</v>
      </c>
      <c r="H1334" s="5">
        <v>195</v>
      </c>
      <c r="I1334" s="5">
        <v>180</v>
      </c>
      <c r="J1334" s="5">
        <v>241</v>
      </c>
    </row>
    <row r="1335" spans="1:10" x14ac:dyDescent="0.25">
      <c r="A1335" t="s">
        <v>319</v>
      </c>
      <c r="B1335" t="s">
        <v>377</v>
      </c>
      <c r="C1335">
        <v>4</v>
      </c>
      <c r="D1335" t="s">
        <v>243</v>
      </c>
      <c r="F1335" t="s">
        <v>248</v>
      </c>
      <c r="G1335" t="str">
        <f t="shared" si="20"/>
        <v>Registered UsersMerchant Payments - Other (not ePay)Monthly Other non-epay BP Volume - Reversals</v>
      </c>
      <c r="H1335" s="5">
        <v>7</v>
      </c>
      <c r="I1335" s="5">
        <v>4</v>
      </c>
      <c r="J1335" s="5">
        <v>8</v>
      </c>
    </row>
    <row r="1336" spans="1:10" x14ac:dyDescent="0.25">
      <c r="A1336" t="s">
        <v>319</v>
      </c>
      <c r="B1336" t="s">
        <v>377</v>
      </c>
      <c r="C1336">
        <v>5</v>
      </c>
      <c r="D1336" t="s">
        <v>243</v>
      </c>
      <c r="F1336" t="s">
        <v>249</v>
      </c>
      <c r="G1336" t="str">
        <f t="shared" si="20"/>
        <v>Registered UsersMerchant Payments - Other (not ePay)Cumulative Other non-epay BP Volume</v>
      </c>
      <c r="H1336" s="5">
        <v>339</v>
      </c>
      <c r="I1336" s="5">
        <v>493</v>
      </c>
      <c r="J1336" s="5">
        <v>734</v>
      </c>
    </row>
    <row r="1337" spans="1:10" x14ac:dyDescent="0.25">
      <c r="A1337" t="s">
        <v>319</v>
      </c>
      <c r="B1337" t="s">
        <v>377</v>
      </c>
      <c r="C1337">
        <v>5</v>
      </c>
      <c r="D1337" t="s">
        <v>243</v>
      </c>
      <c r="F1337" t="s">
        <v>250</v>
      </c>
      <c r="G1337" t="str">
        <f t="shared" si="20"/>
        <v>Registered UsersMerchant Payments - Other (not ePay)Cumulative Other non-epay BP Volume - Reversals</v>
      </c>
      <c r="H1337" s="5">
        <v>7</v>
      </c>
      <c r="I1337" s="5">
        <v>4</v>
      </c>
      <c r="J1337" s="5">
        <v>9</v>
      </c>
    </row>
    <row r="1338" spans="1:10" x14ac:dyDescent="0.25">
      <c r="A1338" t="s">
        <v>319</v>
      </c>
      <c r="B1338" t="s">
        <v>377</v>
      </c>
      <c r="C1338">
        <v>6</v>
      </c>
      <c r="D1338" t="s">
        <v>243</v>
      </c>
      <c r="F1338" t="s">
        <v>162</v>
      </c>
      <c r="G1338" t="str">
        <f t="shared" si="20"/>
        <v>Registered UsersMerchant Payments - Other (not ePay)Monthly MT Value</v>
      </c>
      <c r="H1338" s="5">
        <v>476317</v>
      </c>
      <c r="I1338" s="5">
        <v>403947.5</v>
      </c>
      <c r="J1338" s="5">
        <v>526247.05000000005</v>
      </c>
    </row>
    <row r="1339" spans="1:10" x14ac:dyDescent="0.25">
      <c r="A1339" t="s">
        <v>319</v>
      </c>
      <c r="B1339" t="s">
        <v>377</v>
      </c>
      <c r="C1339">
        <v>6</v>
      </c>
      <c r="D1339" t="s">
        <v>243</v>
      </c>
      <c r="F1339" t="s">
        <v>252</v>
      </c>
      <c r="G1339" t="str">
        <f t="shared" si="20"/>
        <v>Registered UsersMerchant Payments - Other (not ePay)Monthly Other non-epay BP Value - Reversals</v>
      </c>
      <c r="H1339" s="5">
        <v>-533</v>
      </c>
      <c r="I1339" s="5">
        <v>-982.5</v>
      </c>
      <c r="J1339" s="5">
        <v>-943.25</v>
      </c>
    </row>
    <row r="1340" spans="1:10" x14ac:dyDescent="0.25">
      <c r="A1340" t="s">
        <v>319</v>
      </c>
      <c r="B1340" t="s">
        <v>377</v>
      </c>
      <c r="C1340">
        <v>7</v>
      </c>
      <c r="D1340" t="s">
        <v>243</v>
      </c>
      <c r="F1340" t="s">
        <v>253</v>
      </c>
      <c r="G1340" t="str">
        <f t="shared" si="20"/>
        <v>Registered UsersMerchant Payments - Other (not ePay)Cumulative Other non-epay BP Value</v>
      </c>
      <c r="H1340" s="5">
        <v>933292</v>
      </c>
      <c r="I1340" s="5">
        <v>1308166.5</v>
      </c>
      <c r="J1340" s="5">
        <v>1824081.05</v>
      </c>
    </row>
    <row r="1341" spans="1:10" x14ac:dyDescent="0.25">
      <c r="A1341" t="s">
        <v>319</v>
      </c>
      <c r="B1341" t="s">
        <v>377</v>
      </c>
      <c r="C1341">
        <v>7</v>
      </c>
      <c r="D1341" t="s">
        <v>243</v>
      </c>
      <c r="F1341" t="s">
        <v>254</v>
      </c>
      <c r="G1341" t="str">
        <f t="shared" si="20"/>
        <v>Registered UsersMerchant Payments - Other (not ePay)Cumulative Other non-epay BP Value - Reversals</v>
      </c>
      <c r="H1341" s="5">
        <v>-533</v>
      </c>
      <c r="I1341" s="5">
        <v>-982.5</v>
      </c>
      <c r="J1341" s="5">
        <v>-1443.25</v>
      </c>
    </row>
    <row r="1342" spans="1:10" x14ac:dyDescent="0.25">
      <c r="A1342" t="s">
        <v>319</v>
      </c>
      <c r="B1342" t="s">
        <v>377</v>
      </c>
      <c r="C1342">
        <v>8</v>
      </c>
      <c r="D1342" t="s">
        <v>243</v>
      </c>
      <c r="F1342" t="s">
        <v>255</v>
      </c>
      <c r="G1342" t="str">
        <f t="shared" si="20"/>
        <v>Registered UsersMerchant Payments - Other (not ePay)Average Value of Other non-epay BP</v>
      </c>
      <c r="H1342" s="5">
        <v>35733.379999999997</v>
      </c>
      <c r="I1342" s="5">
        <v>44027.37</v>
      </c>
      <c r="J1342" s="5">
        <v>44171.01</v>
      </c>
    </row>
    <row r="1343" spans="1:10" x14ac:dyDescent="0.25">
      <c r="A1343" t="s">
        <v>319</v>
      </c>
      <c r="B1343" t="s">
        <v>377</v>
      </c>
      <c r="C1343">
        <v>8</v>
      </c>
      <c r="D1343" t="s">
        <v>243</v>
      </c>
      <c r="F1343" t="s">
        <v>256</v>
      </c>
      <c r="G1343" t="str">
        <f t="shared" si="20"/>
        <v>Registered UsersMerchant Payments - Other (not ePay)Average Value of Other non-epay BP - Reversals</v>
      </c>
      <c r="H1343" s="5">
        <v>-293.8</v>
      </c>
      <c r="I1343" s="5">
        <v>-660.83</v>
      </c>
      <c r="J1343" s="5">
        <v>-563.32000000000005</v>
      </c>
    </row>
    <row r="1344" spans="1:10" x14ac:dyDescent="0.25">
      <c r="A1344" t="s">
        <v>319</v>
      </c>
      <c r="B1344" t="s">
        <v>377</v>
      </c>
      <c r="C1344">
        <v>9</v>
      </c>
      <c r="D1344" t="s">
        <v>243</v>
      </c>
      <c r="F1344" t="s">
        <v>167</v>
      </c>
      <c r="G1344" t="str">
        <f t="shared" si="20"/>
        <v>Registered UsersMerchant Payments - Other (not ePay)Monthly Paga MT Income</v>
      </c>
      <c r="H1344" s="5">
        <v>8017.43</v>
      </c>
      <c r="I1344" s="5">
        <v>6358.92</v>
      </c>
      <c r="J1344" s="5">
        <v>8380.84</v>
      </c>
    </row>
    <row r="1345" spans="1:10" x14ac:dyDescent="0.25">
      <c r="A1345" t="s">
        <v>319</v>
      </c>
      <c r="B1345" t="s">
        <v>377</v>
      </c>
      <c r="C1345">
        <v>9</v>
      </c>
      <c r="D1345" t="s">
        <v>243</v>
      </c>
      <c r="F1345" t="s">
        <v>258</v>
      </c>
      <c r="G1345" t="str">
        <f t="shared" si="20"/>
        <v>Registered UsersMerchant Payments - Other (not ePay)Monthly Paga Other non-epay BP Income - Reversals</v>
      </c>
      <c r="H1345" s="5">
        <v>0</v>
      </c>
      <c r="I1345" s="5">
        <v>0</v>
      </c>
      <c r="J1345" s="5">
        <v>0</v>
      </c>
    </row>
    <row r="1346" spans="1:10" x14ac:dyDescent="0.25">
      <c r="A1346" t="s">
        <v>319</v>
      </c>
      <c r="B1346" t="s">
        <v>377</v>
      </c>
      <c r="C1346">
        <v>10</v>
      </c>
      <c r="D1346" t="s">
        <v>243</v>
      </c>
      <c r="F1346" t="s">
        <v>259</v>
      </c>
      <c r="G1346" t="str">
        <f t="shared" si="20"/>
        <v>Registered UsersMerchant Payments - Other (not ePay)Cumulative Paga Other non-epay BP Income</v>
      </c>
      <c r="H1346" s="5">
        <v>15028.66</v>
      </c>
      <c r="I1346" s="5">
        <v>20939.05</v>
      </c>
      <c r="J1346" s="5">
        <v>29207.82</v>
      </c>
    </row>
    <row r="1347" spans="1:10" x14ac:dyDescent="0.25">
      <c r="A1347" t="s">
        <v>319</v>
      </c>
      <c r="B1347" t="s">
        <v>377</v>
      </c>
      <c r="C1347">
        <v>10</v>
      </c>
      <c r="D1347" t="s">
        <v>243</v>
      </c>
      <c r="F1347" t="s">
        <v>260</v>
      </c>
      <c r="G1347" t="str">
        <f t="shared" ref="G1347:G1410" si="21">B1347&amp;D1347&amp;F1347</f>
        <v>Registered UsersMerchant Payments - Other (not ePay)Cumulative Paga Other non-epay BP Income - Reversals</v>
      </c>
      <c r="H1347" s="5">
        <v>0</v>
      </c>
      <c r="I1347" s="5">
        <v>0</v>
      </c>
      <c r="J1347" s="5">
        <v>0</v>
      </c>
    </row>
    <row r="1348" spans="1:10" x14ac:dyDescent="0.25">
      <c r="A1348" t="s">
        <v>319</v>
      </c>
      <c r="B1348" t="s">
        <v>377</v>
      </c>
      <c r="C1348">
        <v>1</v>
      </c>
      <c r="D1348" t="s">
        <v>99</v>
      </c>
      <c r="F1348" t="s">
        <v>261</v>
      </c>
      <c r="G1348" t="str">
        <f t="shared" si="21"/>
        <v>Registered UsersAirtime# of registered consumers performing airtime</v>
      </c>
      <c r="H1348" s="5">
        <v>1298</v>
      </c>
      <c r="I1348" s="5">
        <v>1287</v>
      </c>
      <c r="J1348" s="5">
        <v>1415</v>
      </c>
    </row>
    <row r="1349" spans="1:10" x14ac:dyDescent="0.25">
      <c r="A1349" t="s">
        <v>319</v>
      </c>
      <c r="B1349" t="s">
        <v>377</v>
      </c>
      <c r="C1349">
        <v>2</v>
      </c>
      <c r="D1349" t="s">
        <v>99</v>
      </c>
      <c r="F1349" t="s">
        <v>262</v>
      </c>
      <c r="G1349" t="str">
        <f t="shared" si="21"/>
        <v>Registered UsersAirtimeChurn AT registered Customers in month</v>
      </c>
      <c r="H1349" s="5">
        <v>488</v>
      </c>
      <c r="I1349" s="5">
        <v>561</v>
      </c>
      <c r="J1349" s="5">
        <v>453</v>
      </c>
    </row>
    <row r="1350" spans="1:10" x14ac:dyDescent="0.25">
      <c r="A1350" t="s">
        <v>319</v>
      </c>
      <c r="B1350" t="s">
        <v>377</v>
      </c>
      <c r="C1350">
        <v>3</v>
      </c>
      <c r="D1350" t="s">
        <v>99</v>
      </c>
      <c r="F1350" t="s">
        <v>263</v>
      </c>
      <c r="G1350" t="str">
        <f t="shared" si="21"/>
        <v>Registered UsersAirtimeNewly Active registered AT Customers in month</v>
      </c>
      <c r="H1350" s="5">
        <v>414</v>
      </c>
      <c r="I1350" s="5">
        <v>452</v>
      </c>
      <c r="J1350" s="5">
        <v>507</v>
      </c>
    </row>
    <row r="1351" spans="1:10" x14ac:dyDescent="0.25">
      <c r="A1351" t="s">
        <v>319</v>
      </c>
      <c r="B1351" t="s">
        <v>377</v>
      </c>
      <c r="C1351">
        <v>4</v>
      </c>
      <c r="D1351" t="s">
        <v>99</v>
      </c>
      <c r="F1351" t="s">
        <v>264</v>
      </c>
      <c r="G1351" t="str">
        <f t="shared" si="21"/>
        <v>Registered UsersAirtimeMonthly AT Volume</v>
      </c>
      <c r="H1351" s="5">
        <v>8125</v>
      </c>
      <c r="I1351" s="5">
        <v>6734</v>
      </c>
      <c r="J1351" s="5">
        <v>7046</v>
      </c>
    </row>
    <row r="1352" spans="1:10" x14ac:dyDescent="0.25">
      <c r="A1352" t="s">
        <v>319</v>
      </c>
      <c r="B1352" t="s">
        <v>377</v>
      </c>
      <c r="C1352">
        <v>4</v>
      </c>
      <c r="D1352" t="s">
        <v>99</v>
      </c>
      <c r="F1352" t="s">
        <v>265</v>
      </c>
      <c r="G1352" t="str">
        <f t="shared" si="21"/>
        <v>Registered UsersAirtimeMonthly AT Volume - Reversals</v>
      </c>
      <c r="H1352" s="5">
        <v>8</v>
      </c>
      <c r="I1352" s="5">
        <v>9</v>
      </c>
      <c r="J1352" s="5">
        <v>77</v>
      </c>
    </row>
    <row r="1353" spans="1:10" x14ac:dyDescent="0.25">
      <c r="A1353" t="s">
        <v>319</v>
      </c>
      <c r="B1353" t="s">
        <v>377</v>
      </c>
      <c r="C1353">
        <v>5</v>
      </c>
      <c r="D1353" t="s">
        <v>99</v>
      </c>
      <c r="F1353" t="s">
        <v>266</v>
      </c>
      <c r="G1353" t="str">
        <f t="shared" si="21"/>
        <v>Registered UsersAirtimeCumulative AT Volume</v>
      </c>
      <c r="H1353" s="5">
        <v>18564</v>
      </c>
      <c r="I1353" s="5">
        <v>25298</v>
      </c>
      <c r="J1353" s="5">
        <v>32343</v>
      </c>
    </row>
    <row r="1354" spans="1:10" x14ac:dyDescent="0.25">
      <c r="A1354" t="s">
        <v>319</v>
      </c>
      <c r="B1354" t="s">
        <v>377</v>
      </c>
      <c r="C1354">
        <v>5</v>
      </c>
      <c r="D1354" t="s">
        <v>99</v>
      </c>
      <c r="F1354" t="s">
        <v>267</v>
      </c>
      <c r="G1354" t="str">
        <f t="shared" si="21"/>
        <v>Registered UsersAirtimeCumulative AT Volume - Reversals</v>
      </c>
      <c r="H1354" s="5">
        <v>9</v>
      </c>
      <c r="I1354" s="5">
        <v>18</v>
      </c>
      <c r="J1354" s="5">
        <v>95</v>
      </c>
    </row>
    <row r="1355" spans="1:10" x14ac:dyDescent="0.25">
      <c r="A1355" t="s">
        <v>319</v>
      </c>
      <c r="B1355" t="s">
        <v>377</v>
      </c>
      <c r="C1355">
        <v>6</v>
      </c>
      <c r="D1355" t="s">
        <v>99</v>
      </c>
      <c r="F1355" t="s">
        <v>268</v>
      </c>
      <c r="G1355" t="str">
        <f t="shared" si="21"/>
        <v>Registered UsersAirtimeMonthly AT Value</v>
      </c>
      <c r="H1355" s="5">
        <v>4415744.05</v>
      </c>
      <c r="I1355" s="5">
        <v>3688287.62</v>
      </c>
      <c r="J1355" s="5">
        <v>4169659.49</v>
      </c>
    </row>
    <row r="1356" spans="1:10" x14ac:dyDescent="0.25">
      <c r="A1356" t="s">
        <v>319</v>
      </c>
      <c r="B1356" t="s">
        <v>377</v>
      </c>
      <c r="C1356">
        <v>6</v>
      </c>
      <c r="D1356" t="s">
        <v>99</v>
      </c>
      <c r="F1356" t="s">
        <v>269</v>
      </c>
      <c r="G1356" t="str">
        <f t="shared" si="21"/>
        <v>Registered UsersAirtimeMonthly AT Value - Reversals</v>
      </c>
      <c r="H1356" s="5">
        <v>-3555</v>
      </c>
      <c r="I1356" s="5">
        <v>-26700</v>
      </c>
      <c r="J1356" s="5">
        <v>-66910</v>
      </c>
    </row>
    <row r="1357" spans="1:10" x14ac:dyDescent="0.25">
      <c r="A1357" t="s">
        <v>319</v>
      </c>
      <c r="B1357" t="s">
        <v>377</v>
      </c>
      <c r="C1357">
        <v>7</v>
      </c>
      <c r="D1357" t="s">
        <v>99</v>
      </c>
      <c r="F1357" t="s">
        <v>270</v>
      </c>
      <c r="G1357" t="str">
        <f t="shared" si="21"/>
        <v>Registered UsersAirtimeCumulative AT Value</v>
      </c>
      <c r="H1357" s="5">
        <v>10242020.449999999</v>
      </c>
      <c r="I1357" s="5">
        <v>13930308.07</v>
      </c>
      <c r="J1357" s="5">
        <v>18099867.559999999</v>
      </c>
    </row>
    <row r="1358" spans="1:10" x14ac:dyDescent="0.25">
      <c r="A1358" t="s">
        <v>319</v>
      </c>
      <c r="B1358" t="s">
        <v>377</v>
      </c>
      <c r="C1358">
        <v>7</v>
      </c>
      <c r="D1358" t="s">
        <v>99</v>
      </c>
      <c r="F1358" t="s">
        <v>271</v>
      </c>
      <c r="G1358" t="str">
        <f t="shared" si="21"/>
        <v>Registered UsersAirtimeCumulative AT Value - Reversals</v>
      </c>
      <c r="H1358" s="5">
        <v>-6555</v>
      </c>
      <c r="I1358" s="5">
        <v>-33255</v>
      </c>
      <c r="J1358" s="5">
        <v>-100165</v>
      </c>
    </row>
    <row r="1359" spans="1:10" x14ac:dyDescent="0.25">
      <c r="A1359" t="s">
        <v>319</v>
      </c>
      <c r="B1359" t="s">
        <v>377</v>
      </c>
      <c r="C1359">
        <v>8</v>
      </c>
      <c r="D1359" t="s">
        <v>99</v>
      </c>
      <c r="F1359" t="s">
        <v>272</v>
      </c>
      <c r="G1359" t="str">
        <f t="shared" si="21"/>
        <v>Registered UsersAirtimeAverage Value of AT</v>
      </c>
      <c r="H1359" s="5">
        <v>955.84</v>
      </c>
      <c r="I1359" s="5">
        <v>-3610</v>
      </c>
      <c r="J1359" s="5">
        <v>2520.17</v>
      </c>
    </row>
    <row r="1360" spans="1:10" x14ac:dyDescent="0.25">
      <c r="A1360" t="s">
        <v>319</v>
      </c>
      <c r="B1360" t="s">
        <v>377</v>
      </c>
      <c r="C1360">
        <v>8</v>
      </c>
      <c r="D1360" t="s">
        <v>99</v>
      </c>
      <c r="F1360" t="s">
        <v>273</v>
      </c>
      <c r="G1360" t="str">
        <f t="shared" si="21"/>
        <v>Registered UsersAirtimeAverage Value of AT - Reversals</v>
      </c>
      <c r="H1360" s="5">
        <v>-444.38</v>
      </c>
      <c r="I1360" s="5">
        <v>-5087.5</v>
      </c>
      <c r="J1360" s="5">
        <v>-1832.77</v>
      </c>
    </row>
    <row r="1361" spans="1:10" x14ac:dyDescent="0.25">
      <c r="A1361" t="s">
        <v>319</v>
      </c>
      <c r="B1361" t="s">
        <v>377</v>
      </c>
      <c r="C1361">
        <v>9</v>
      </c>
      <c r="D1361" t="s">
        <v>99</v>
      </c>
      <c r="F1361" t="s">
        <v>274</v>
      </c>
      <c r="G1361" t="str">
        <f t="shared" si="21"/>
        <v>Registered UsersAirtimeMonthly Paga AT Income</v>
      </c>
      <c r="H1361" s="5">
        <v>329940.39</v>
      </c>
      <c r="I1361" s="5">
        <v>277668.09999999998</v>
      </c>
      <c r="J1361" s="5">
        <v>309080.88</v>
      </c>
    </row>
    <row r="1362" spans="1:10" x14ac:dyDescent="0.25">
      <c r="A1362" t="s">
        <v>319</v>
      </c>
      <c r="B1362" t="s">
        <v>377</v>
      </c>
      <c r="C1362">
        <v>9</v>
      </c>
      <c r="D1362" t="s">
        <v>99</v>
      </c>
      <c r="F1362" t="s">
        <v>275</v>
      </c>
      <c r="G1362" t="str">
        <f t="shared" si="21"/>
        <v>Registered UsersAirtimeMonthly Paga AT Income - Reversals</v>
      </c>
      <c r="H1362" s="5">
        <v>-355.5</v>
      </c>
      <c r="I1362" s="5">
        <v>-2085</v>
      </c>
      <c r="J1362" s="5">
        <v>-6292</v>
      </c>
    </row>
    <row r="1363" spans="1:10" x14ac:dyDescent="0.25">
      <c r="A1363" t="s">
        <v>319</v>
      </c>
      <c r="B1363" t="s">
        <v>377</v>
      </c>
      <c r="C1363">
        <v>10</v>
      </c>
      <c r="D1363" t="s">
        <v>99</v>
      </c>
      <c r="F1363" t="s">
        <v>276</v>
      </c>
      <c r="G1363" t="str">
        <f t="shared" si="21"/>
        <v>Registered UsersAirtimeCumulative Paga AT Income</v>
      </c>
      <c r="H1363" s="5">
        <v>766685.2</v>
      </c>
      <c r="I1363" s="5">
        <v>1044359.3</v>
      </c>
      <c r="J1363" s="5">
        <v>1353433.18</v>
      </c>
    </row>
    <row r="1364" spans="1:10" x14ac:dyDescent="0.25">
      <c r="A1364" t="s">
        <v>319</v>
      </c>
      <c r="B1364" t="s">
        <v>377</v>
      </c>
      <c r="C1364">
        <v>10</v>
      </c>
      <c r="D1364" t="s">
        <v>99</v>
      </c>
      <c r="F1364" t="s">
        <v>277</v>
      </c>
      <c r="G1364" t="str">
        <f t="shared" si="21"/>
        <v>Registered UsersAirtimeCumulative Paga AT Income - Reversals</v>
      </c>
      <c r="H1364" s="5">
        <v>-655.5</v>
      </c>
      <c r="I1364" s="5">
        <v>-2740.5</v>
      </c>
      <c r="J1364" s="5">
        <v>-9032.5</v>
      </c>
    </row>
    <row r="1365" spans="1:10" x14ac:dyDescent="0.25">
      <c r="A1365" t="s">
        <v>319</v>
      </c>
      <c r="B1365" t="s">
        <v>378</v>
      </c>
      <c r="C1365">
        <v>1</v>
      </c>
      <c r="D1365" t="s">
        <v>278</v>
      </c>
      <c r="F1365" t="s">
        <v>279</v>
      </c>
      <c r="G1365" t="str">
        <f t="shared" si="21"/>
        <v>Non-registered active usersActive Unauthenticated Customers# of non-logged in customers using Paga by themselves</v>
      </c>
      <c r="H1365" s="5">
        <v>1219</v>
      </c>
      <c r="I1365" s="5">
        <v>591</v>
      </c>
      <c r="J1365" s="5">
        <v>503</v>
      </c>
    </row>
    <row r="1366" spans="1:10" x14ac:dyDescent="0.25">
      <c r="A1366" t="s">
        <v>319</v>
      </c>
      <c r="B1366" t="s">
        <v>378</v>
      </c>
      <c r="C1366">
        <v>1</v>
      </c>
      <c r="D1366" t="s">
        <v>280</v>
      </c>
      <c r="F1366" t="s">
        <v>151</v>
      </c>
      <c r="G1366" t="str">
        <f t="shared" si="21"/>
        <v>Non-registered active usersChurn Unautenticated Customers in monthChurn Registered Consumers</v>
      </c>
      <c r="H1366" s="5">
        <v>1079</v>
      </c>
      <c r="I1366" s="5">
        <v>1041</v>
      </c>
      <c r="J1366" s="5">
        <v>468</v>
      </c>
    </row>
    <row r="1367" spans="1:10" x14ac:dyDescent="0.25">
      <c r="A1367" t="s">
        <v>319</v>
      </c>
      <c r="B1367" t="s">
        <v>378</v>
      </c>
      <c r="C1367">
        <v>1</v>
      </c>
      <c r="D1367" t="s">
        <v>281</v>
      </c>
      <c r="F1367" t="s">
        <v>153</v>
      </c>
      <c r="G1367" t="str">
        <f t="shared" si="21"/>
        <v>Non-registered active usersNewly Active Unauthenticated Customers in monthFresh Registered Consumers</v>
      </c>
      <c r="H1367" s="5">
        <v>0</v>
      </c>
      <c r="I1367" s="5">
        <v>0</v>
      </c>
      <c r="J1367" s="5">
        <v>0</v>
      </c>
    </row>
    <row r="1368" spans="1:10" x14ac:dyDescent="0.25">
      <c r="A1368" t="s">
        <v>319</v>
      </c>
      <c r="B1368" t="s">
        <v>378</v>
      </c>
      <c r="C1368">
        <v>1</v>
      </c>
      <c r="D1368" t="s">
        <v>154</v>
      </c>
      <c r="F1368" t="s">
        <v>282</v>
      </c>
      <c r="G1368" t="str">
        <f t="shared" si="21"/>
        <v>Non-registered active usersMoney Transfer# of non-logged in customers performing 1 money transfer</v>
      </c>
      <c r="H1368" s="5">
        <v>6</v>
      </c>
      <c r="I1368" s="5">
        <v>3</v>
      </c>
      <c r="J1368" s="5">
        <v>4</v>
      </c>
    </row>
    <row r="1369" spans="1:10" x14ac:dyDescent="0.25">
      <c r="A1369" t="s">
        <v>319</v>
      </c>
      <c r="B1369" t="s">
        <v>378</v>
      </c>
      <c r="C1369">
        <v>2</v>
      </c>
      <c r="D1369" t="s">
        <v>154</v>
      </c>
      <c r="F1369" t="s">
        <v>283</v>
      </c>
      <c r="G1369" t="str">
        <f t="shared" si="21"/>
        <v>Non-registered active usersMoney TransferChurn MT non-logged in Customers in month</v>
      </c>
      <c r="H1369" s="5">
        <v>8</v>
      </c>
      <c r="I1369" s="5">
        <v>5</v>
      </c>
      <c r="J1369" s="5">
        <v>3</v>
      </c>
    </row>
    <row r="1370" spans="1:10" x14ac:dyDescent="0.25">
      <c r="A1370" t="s">
        <v>319</v>
      </c>
      <c r="B1370" t="s">
        <v>378</v>
      </c>
      <c r="C1370">
        <v>3</v>
      </c>
      <c r="D1370" t="s">
        <v>154</v>
      </c>
      <c r="F1370" t="s">
        <v>284</v>
      </c>
      <c r="G1370" t="str">
        <f t="shared" si="21"/>
        <v>Non-registered active usersMoney TransferNewly Active non-logged in MT Customers in month</v>
      </c>
      <c r="H1370" s="5">
        <v>0</v>
      </c>
      <c r="I1370" s="5">
        <v>0</v>
      </c>
      <c r="J1370" s="5">
        <v>0</v>
      </c>
    </row>
    <row r="1371" spans="1:10" x14ac:dyDescent="0.25">
      <c r="A1371" t="s">
        <v>319</v>
      </c>
      <c r="B1371" t="s">
        <v>378</v>
      </c>
      <c r="C1371">
        <v>4</v>
      </c>
      <c r="D1371" t="s">
        <v>154</v>
      </c>
      <c r="F1371" t="s">
        <v>158</v>
      </c>
      <c r="G1371" t="str">
        <f t="shared" si="21"/>
        <v>Non-registered active usersMoney TransferMonthly MT Volume</v>
      </c>
      <c r="H1371" s="5">
        <v>7</v>
      </c>
      <c r="I1371" s="5">
        <v>3</v>
      </c>
      <c r="J1371" s="5">
        <v>4</v>
      </c>
    </row>
    <row r="1372" spans="1:10" x14ac:dyDescent="0.25">
      <c r="A1372" t="s">
        <v>319</v>
      </c>
      <c r="B1372" t="s">
        <v>378</v>
      </c>
      <c r="C1372">
        <v>5</v>
      </c>
      <c r="D1372" t="s">
        <v>154</v>
      </c>
      <c r="F1372" t="s">
        <v>160</v>
      </c>
      <c r="G1372" t="str">
        <f t="shared" si="21"/>
        <v>Non-registered active usersMoney TransferCumulative MT Volume</v>
      </c>
      <c r="H1372" s="5">
        <v>15</v>
      </c>
      <c r="I1372" s="5">
        <v>17</v>
      </c>
      <c r="J1372" s="5">
        <v>21</v>
      </c>
    </row>
    <row r="1373" spans="1:10" x14ac:dyDescent="0.25">
      <c r="A1373" t="s">
        <v>319</v>
      </c>
      <c r="B1373" t="s">
        <v>378</v>
      </c>
      <c r="C1373">
        <v>6</v>
      </c>
      <c r="D1373" t="s">
        <v>154</v>
      </c>
      <c r="F1373" t="s">
        <v>162</v>
      </c>
      <c r="G1373" t="str">
        <f t="shared" si="21"/>
        <v>Non-registered active usersMoney TransferMonthly MT Value</v>
      </c>
      <c r="H1373" s="5">
        <v>22000</v>
      </c>
      <c r="I1373" s="5">
        <v>7800</v>
      </c>
      <c r="J1373" s="5">
        <v>22500</v>
      </c>
    </row>
    <row r="1374" spans="1:10" x14ac:dyDescent="0.25">
      <c r="A1374" t="s">
        <v>319</v>
      </c>
      <c r="B1374" t="s">
        <v>378</v>
      </c>
      <c r="C1374">
        <v>7</v>
      </c>
      <c r="D1374" t="s">
        <v>154</v>
      </c>
      <c r="F1374" t="s">
        <v>164</v>
      </c>
      <c r="G1374" t="str">
        <f t="shared" si="21"/>
        <v>Non-registered active usersMoney TransferCumulative MT Value</v>
      </c>
      <c r="H1374" s="5">
        <v>57650</v>
      </c>
      <c r="I1374" s="5">
        <v>60450</v>
      </c>
      <c r="J1374" s="5">
        <v>82950</v>
      </c>
    </row>
    <row r="1375" spans="1:10" x14ac:dyDescent="0.25">
      <c r="A1375" t="s">
        <v>319</v>
      </c>
      <c r="B1375" t="s">
        <v>378</v>
      </c>
      <c r="C1375">
        <v>8</v>
      </c>
      <c r="D1375" t="s">
        <v>154</v>
      </c>
      <c r="F1375" t="s">
        <v>31</v>
      </c>
      <c r="G1375" t="str">
        <f t="shared" si="21"/>
        <v>Non-registered active usersMoney TransferAverage Value of MT</v>
      </c>
      <c r="H1375" s="5">
        <v>7833.33</v>
      </c>
      <c r="I1375" s="5">
        <v>2600</v>
      </c>
      <c r="J1375" s="5">
        <v>5625</v>
      </c>
    </row>
    <row r="1376" spans="1:10" x14ac:dyDescent="0.25">
      <c r="A1376" t="s">
        <v>319</v>
      </c>
      <c r="B1376" t="s">
        <v>378</v>
      </c>
      <c r="C1376">
        <v>9</v>
      </c>
      <c r="D1376" t="s">
        <v>154</v>
      </c>
      <c r="F1376" t="s">
        <v>167</v>
      </c>
      <c r="G1376" t="str">
        <f t="shared" si="21"/>
        <v>Non-registered active usersMoney TransferMonthly Paga MT Income</v>
      </c>
      <c r="H1376" s="5">
        <v>550</v>
      </c>
      <c r="I1376" s="5">
        <v>150</v>
      </c>
      <c r="J1376" s="5">
        <v>600</v>
      </c>
    </row>
    <row r="1377" spans="1:10" x14ac:dyDescent="0.25">
      <c r="A1377" t="s">
        <v>319</v>
      </c>
      <c r="B1377" t="s">
        <v>378</v>
      </c>
      <c r="C1377">
        <v>10</v>
      </c>
      <c r="D1377" t="s">
        <v>154</v>
      </c>
      <c r="F1377" t="s">
        <v>169</v>
      </c>
      <c r="G1377" t="str">
        <f t="shared" si="21"/>
        <v>Non-registered active usersMoney TransferCumulative Paga MT Income</v>
      </c>
      <c r="H1377" s="5">
        <v>1450</v>
      </c>
      <c r="I1377" s="5">
        <v>1600</v>
      </c>
      <c r="J1377" s="5">
        <v>2200</v>
      </c>
    </row>
    <row r="1378" spans="1:10" x14ac:dyDescent="0.25">
      <c r="A1378" t="s">
        <v>319</v>
      </c>
      <c r="B1378" t="s">
        <v>378</v>
      </c>
      <c r="C1378">
        <v>1</v>
      </c>
      <c r="D1378" t="s">
        <v>34</v>
      </c>
      <c r="F1378" t="s">
        <v>285</v>
      </c>
      <c r="G1378" t="str">
        <f t="shared" si="21"/>
        <v>Non-registered active usersDeposit To Bank# of non-logged in customers performing 1 deposit to bank</v>
      </c>
      <c r="H1378" s="5">
        <v>25</v>
      </c>
      <c r="I1378" s="5">
        <v>19</v>
      </c>
      <c r="J1378" s="5">
        <v>0</v>
      </c>
    </row>
    <row r="1379" spans="1:10" x14ac:dyDescent="0.25">
      <c r="A1379" t="s">
        <v>319</v>
      </c>
      <c r="B1379" t="s">
        <v>378</v>
      </c>
      <c r="C1379">
        <v>2</v>
      </c>
      <c r="D1379" t="s">
        <v>34</v>
      </c>
      <c r="F1379" t="s">
        <v>286</v>
      </c>
      <c r="G1379" t="str">
        <f t="shared" si="21"/>
        <v>Non-registered active usersDeposit To BankChurn DTB non-logged in Customers in month</v>
      </c>
      <c r="H1379" s="5">
        <v>17</v>
      </c>
      <c r="I1379" s="5">
        <v>22</v>
      </c>
      <c r="J1379" s="5">
        <v>19</v>
      </c>
    </row>
    <row r="1380" spans="1:10" s="6" customFormat="1" x14ac:dyDescent="0.25">
      <c r="A1380" s="6" t="s">
        <v>319</v>
      </c>
      <c r="B1380" s="6" t="s">
        <v>378</v>
      </c>
      <c r="C1380" s="6">
        <v>3</v>
      </c>
      <c r="D1380" s="6" t="s">
        <v>34</v>
      </c>
      <c r="F1380" s="6" t="s">
        <v>287</v>
      </c>
      <c r="G1380" s="6" t="str">
        <f t="shared" si="21"/>
        <v>Non-registered active usersDeposit To BankNewly Active non-logged in DTB Customers in month</v>
      </c>
      <c r="H1380" s="7">
        <v>0</v>
      </c>
      <c r="I1380" s="7">
        <v>0</v>
      </c>
      <c r="J1380" s="5">
        <v>0</v>
      </c>
    </row>
    <row r="1381" spans="1:10" s="6" customFormat="1" x14ac:dyDescent="0.25">
      <c r="A1381" s="6" t="s">
        <v>319</v>
      </c>
      <c r="B1381" s="6" t="s">
        <v>378</v>
      </c>
      <c r="C1381" s="6">
        <v>4</v>
      </c>
      <c r="D1381" s="6" t="s">
        <v>34</v>
      </c>
      <c r="F1381" s="6" t="s">
        <v>174</v>
      </c>
      <c r="G1381" s="6" t="str">
        <f t="shared" si="21"/>
        <v>Non-registered active usersDeposit To BankMonthly DB Volume</v>
      </c>
      <c r="H1381" s="7">
        <v>37</v>
      </c>
      <c r="I1381" s="7">
        <v>24</v>
      </c>
      <c r="J1381" s="5">
        <v>0</v>
      </c>
    </row>
    <row r="1382" spans="1:10" s="6" customFormat="1" x14ac:dyDescent="0.25">
      <c r="A1382" s="6" t="s">
        <v>319</v>
      </c>
      <c r="B1382" s="6" t="s">
        <v>378</v>
      </c>
      <c r="C1382" s="6">
        <v>5</v>
      </c>
      <c r="D1382" s="6" t="s">
        <v>34</v>
      </c>
      <c r="F1382" s="6" t="s">
        <v>176</v>
      </c>
      <c r="G1382" s="6" t="str">
        <f t="shared" si="21"/>
        <v>Non-registered active usersDeposit To BankCumulative DB Volume</v>
      </c>
      <c r="H1382" s="7">
        <v>61</v>
      </c>
      <c r="I1382" s="7">
        <v>83</v>
      </c>
      <c r="J1382" s="5">
        <v>0</v>
      </c>
    </row>
    <row r="1383" spans="1:10" s="6" customFormat="1" x14ac:dyDescent="0.25">
      <c r="A1383" s="6" t="s">
        <v>319</v>
      </c>
      <c r="B1383" s="6" t="s">
        <v>378</v>
      </c>
      <c r="C1383" s="6">
        <v>6</v>
      </c>
      <c r="D1383" s="6" t="s">
        <v>34</v>
      </c>
      <c r="F1383" s="6" t="s">
        <v>178</v>
      </c>
      <c r="G1383" s="6" t="str">
        <f t="shared" si="21"/>
        <v>Non-registered active usersDeposit To BankMonthly DB Value</v>
      </c>
      <c r="H1383" s="7">
        <v>216700</v>
      </c>
      <c r="I1383" s="7">
        <v>114250</v>
      </c>
      <c r="J1383" s="5">
        <v>0</v>
      </c>
    </row>
    <row r="1384" spans="1:10" s="6" customFormat="1" x14ac:dyDescent="0.25">
      <c r="A1384" s="6" t="s">
        <v>319</v>
      </c>
      <c r="B1384" s="6" t="s">
        <v>378</v>
      </c>
      <c r="C1384" s="6">
        <v>7</v>
      </c>
      <c r="D1384" s="6" t="s">
        <v>34</v>
      </c>
      <c r="F1384" s="6" t="s">
        <v>180</v>
      </c>
      <c r="G1384" s="6" t="str">
        <f t="shared" si="21"/>
        <v>Non-registered active usersDeposit To BankCumulative DB Value</v>
      </c>
      <c r="H1384" s="7">
        <v>368024</v>
      </c>
      <c r="I1384" s="7">
        <v>478274</v>
      </c>
      <c r="J1384" s="5">
        <v>0</v>
      </c>
    </row>
    <row r="1385" spans="1:10" s="6" customFormat="1" x14ac:dyDescent="0.25">
      <c r="A1385" s="6" t="s">
        <v>319</v>
      </c>
      <c r="B1385" s="6" t="s">
        <v>378</v>
      </c>
      <c r="C1385" s="6">
        <v>7</v>
      </c>
      <c r="D1385" s="6" t="s">
        <v>34</v>
      </c>
      <c r="F1385" s="6" t="s">
        <v>288</v>
      </c>
      <c r="G1385" s="6" t="str">
        <f t="shared" si="21"/>
        <v>Non-registered active usersDeposit To BankCumulative DB Value - Reversals</v>
      </c>
      <c r="H1385" s="7">
        <v>368024</v>
      </c>
      <c r="I1385" s="7">
        <v>478274</v>
      </c>
      <c r="J1385" s="5">
        <v>0</v>
      </c>
    </row>
    <row r="1386" spans="1:10" s="6" customFormat="1" x14ac:dyDescent="0.25">
      <c r="A1386" s="6" t="s">
        <v>319</v>
      </c>
      <c r="B1386" s="6" t="s">
        <v>378</v>
      </c>
      <c r="C1386" s="6">
        <v>8</v>
      </c>
      <c r="D1386" s="6" t="s">
        <v>34</v>
      </c>
      <c r="F1386" s="6" t="s">
        <v>43</v>
      </c>
      <c r="G1386" s="6" t="str">
        <f t="shared" si="21"/>
        <v>Non-registered active usersDeposit To BankAverage Value of DB</v>
      </c>
      <c r="H1386" s="7">
        <v>8077.14</v>
      </c>
      <c r="I1386" s="7">
        <v>4760.42</v>
      </c>
      <c r="J1386" s="5">
        <v>0</v>
      </c>
    </row>
    <row r="1387" spans="1:10" s="6" customFormat="1" x14ac:dyDescent="0.25">
      <c r="A1387" s="6" t="s">
        <v>319</v>
      </c>
      <c r="B1387" s="6" t="s">
        <v>378</v>
      </c>
      <c r="C1387" s="6">
        <v>9</v>
      </c>
      <c r="D1387" s="6" t="s">
        <v>34</v>
      </c>
      <c r="F1387" s="6" t="s">
        <v>183</v>
      </c>
      <c r="G1387" s="6" t="str">
        <f t="shared" si="21"/>
        <v>Non-registered active usersDeposit To BankMonthly Paga DB Income</v>
      </c>
      <c r="H1387" s="7">
        <v>3700</v>
      </c>
      <c r="I1387" s="7">
        <v>2400</v>
      </c>
      <c r="J1387" s="5">
        <v>0</v>
      </c>
    </row>
    <row r="1388" spans="1:10" s="6" customFormat="1" x14ac:dyDescent="0.25">
      <c r="A1388" s="6" t="s">
        <v>319</v>
      </c>
      <c r="B1388" s="6" t="s">
        <v>378</v>
      </c>
      <c r="C1388" s="6">
        <v>10</v>
      </c>
      <c r="D1388" s="6" t="s">
        <v>34</v>
      </c>
      <c r="F1388" s="6" t="s">
        <v>185</v>
      </c>
      <c r="G1388" s="6" t="str">
        <f t="shared" si="21"/>
        <v>Non-registered active usersDeposit To BankCumulative Paga DB Income</v>
      </c>
      <c r="H1388" s="7">
        <v>6100</v>
      </c>
      <c r="I1388" s="7">
        <v>8300</v>
      </c>
      <c r="J1388" s="5">
        <v>0</v>
      </c>
    </row>
    <row r="1389" spans="1:10" x14ac:dyDescent="0.25">
      <c r="A1389" t="s">
        <v>319</v>
      </c>
      <c r="B1389" t="s">
        <v>378</v>
      </c>
      <c r="C1389">
        <v>1</v>
      </c>
      <c r="D1389" t="s">
        <v>187</v>
      </c>
      <c r="F1389" t="s">
        <v>387</v>
      </c>
      <c r="G1389" t="str">
        <f t="shared" si="21"/>
        <v>Non-registered active usersMerchant Payments - DStv# of non-logged in customers performing DStv</v>
      </c>
      <c r="H1389" s="5">
        <v>138</v>
      </c>
      <c r="I1389" s="5">
        <v>109</v>
      </c>
      <c r="J1389" s="5">
        <v>177</v>
      </c>
    </row>
    <row r="1390" spans="1:10" x14ac:dyDescent="0.25">
      <c r="A1390" t="s">
        <v>319</v>
      </c>
      <c r="B1390" t="s">
        <v>378</v>
      </c>
      <c r="C1390">
        <v>2</v>
      </c>
      <c r="D1390" t="s">
        <v>187</v>
      </c>
      <c r="F1390" t="s">
        <v>290</v>
      </c>
      <c r="G1390" t="str">
        <f t="shared" si="21"/>
        <v>Non-registered active usersMerchant Payments - DStvChurn DStv BP non-logged in Customers in month</v>
      </c>
      <c r="H1390" s="5">
        <v>111</v>
      </c>
      <c r="I1390" s="5">
        <v>109</v>
      </c>
      <c r="J1390" s="5">
        <v>78</v>
      </c>
    </row>
    <row r="1391" spans="1:10" x14ac:dyDescent="0.25">
      <c r="A1391" t="s">
        <v>319</v>
      </c>
      <c r="B1391" t="s">
        <v>378</v>
      </c>
      <c r="C1391">
        <v>3</v>
      </c>
      <c r="D1391" t="s">
        <v>187</v>
      </c>
      <c r="F1391" t="s">
        <v>291</v>
      </c>
      <c r="G1391" t="str">
        <f t="shared" si="21"/>
        <v>Non-registered active usersMerchant Payments - DStvNewly Active non-logged in DStv BP Customers in month</v>
      </c>
      <c r="H1391" s="5">
        <v>0</v>
      </c>
      <c r="I1391" s="5">
        <v>0</v>
      </c>
      <c r="J1391" s="5">
        <v>0</v>
      </c>
    </row>
    <row r="1392" spans="1:10" x14ac:dyDescent="0.25">
      <c r="A1392" t="s">
        <v>319</v>
      </c>
      <c r="B1392" t="s">
        <v>378</v>
      </c>
      <c r="C1392">
        <v>4</v>
      </c>
      <c r="D1392" t="s">
        <v>187</v>
      </c>
      <c r="F1392" t="s">
        <v>191</v>
      </c>
      <c r="G1392" t="str">
        <f t="shared" si="21"/>
        <v>Non-registered active usersMerchant Payments - DStvMonthly DStv BP Volume</v>
      </c>
      <c r="H1392" s="5">
        <v>161</v>
      </c>
      <c r="I1392" s="5">
        <v>122</v>
      </c>
      <c r="J1392" s="5">
        <v>225</v>
      </c>
    </row>
    <row r="1393" spans="1:10" x14ac:dyDescent="0.25">
      <c r="A1393" t="s">
        <v>319</v>
      </c>
      <c r="B1393" t="s">
        <v>378</v>
      </c>
      <c r="C1393">
        <v>5</v>
      </c>
      <c r="D1393" t="s">
        <v>187</v>
      </c>
      <c r="F1393" t="s">
        <v>193</v>
      </c>
      <c r="G1393" t="str">
        <f t="shared" si="21"/>
        <v>Non-registered active usersMerchant Payments - DStvCumulative DStv BP Volume</v>
      </c>
      <c r="H1393" s="5">
        <v>313</v>
      </c>
      <c r="I1393" s="5">
        <v>435</v>
      </c>
      <c r="J1393" s="5">
        <v>660</v>
      </c>
    </row>
    <row r="1394" spans="1:10" x14ac:dyDescent="0.25">
      <c r="A1394" t="s">
        <v>319</v>
      </c>
      <c r="B1394" t="s">
        <v>378</v>
      </c>
      <c r="C1394">
        <v>6</v>
      </c>
      <c r="D1394" t="s">
        <v>187</v>
      </c>
      <c r="F1394" t="s">
        <v>195</v>
      </c>
      <c r="G1394" t="str">
        <f t="shared" si="21"/>
        <v>Non-registered active usersMerchant Payments - DStvMonthly DStv BP Value</v>
      </c>
      <c r="H1394" s="5">
        <v>1029120</v>
      </c>
      <c r="I1394" s="5">
        <v>654650</v>
      </c>
      <c r="J1394" s="5">
        <v>1376318</v>
      </c>
    </row>
    <row r="1395" spans="1:10" x14ac:dyDescent="0.25">
      <c r="A1395" t="s">
        <v>319</v>
      </c>
      <c r="B1395" t="s">
        <v>378</v>
      </c>
      <c r="C1395">
        <v>7</v>
      </c>
      <c r="D1395" t="s">
        <v>187</v>
      </c>
      <c r="F1395" t="s">
        <v>197</v>
      </c>
      <c r="G1395" t="str">
        <f t="shared" si="21"/>
        <v>Non-registered active usersMerchant Payments - DStvCumulative DStv BP Value</v>
      </c>
      <c r="H1395" s="5">
        <v>1988169</v>
      </c>
      <c r="I1395" s="5">
        <v>2642819</v>
      </c>
      <c r="J1395" s="5">
        <v>4019137</v>
      </c>
    </row>
    <row r="1396" spans="1:10" x14ac:dyDescent="0.25">
      <c r="A1396" t="s">
        <v>319</v>
      </c>
      <c r="B1396" t="s">
        <v>378</v>
      </c>
      <c r="C1396">
        <v>8</v>
      </c>
      <c r="D1396" t="s">
        <v>187</v>
      </c>
      <c r="F1396" t="s">
        <v>57</v>
      </c>
      <c r="G1396" t="str">
        <f t="shared" si="21"/>
        <v>Non-registered active usersMerchant Payments - DStvAverage Value of DStv BP</v>
      </c>
      <c r="H1396" s="5">
        <v>6392.05</v>
      </c>
      <c r="I1396" s="5">
        <v>5365.98</v>
      </c>
      <c r="J1396" s="5">
        <v>25574.15</v>
      </c>
    </row>
    <row r="1397" spans="1:10" x14ac:dyDescent="0.25">
      <c r="A1397" t="s">
        <v>319</v>
      </c>
      <c r="B1397" t="s">
        <v>378</v>
      </c>
      <c r="C1397">
        <v>9</v>
      </c>
      <c r="D1397" t="s">
        <v>187</v>
      </c>
      <c r="F1397" t="s">
        <v>200</v>
      </c>
      <c r="G1397" t="str">
        <f t="shared" si="21"/>
        <v>Non-registered active usersMerchant Payments - DStvMonthly Paga DStv BP Income</v>
      </c>
      <c r="H1397" s="5">
        <v>15436.8</v>
      </c>
      <c r="I1397" s="5">
        <v>9819.75</v>
      </c>
      <c r="J1397" s="5">
        <v>20644.77</v>
      </c>
    </row>
    <row r="1398" spans="1:10" x14ac:dyDescent="0.25">
      <c r="A1398" t="s">
        <v>319</v>
      </c>
      <c r="B1398" t="s">
        <v>378</v>
      </c>
      <c r="C1398">
        <v>10</v>
      </c>
      <c r="D1398" t="s">
        <v>187</v>
      </c>
      <c r="F1398" t="s">
        <v>202</v>
      </c>
      <c r="G1398" t="str">
        <f t="shared" si="21"/>
        <v>Non-registered active usersMerchant Payments - DStvCumulative Paga DStv BP Income</v>
      </c>
      <c r="H1398" s="5">
        <v>29822.53</v>
      </c>
      <c r="I1398" s="5">
        <v>39642.28</v>
      </c>
      <c r="J1398" s="5">
        <v>60287.05</v>
      </c>
    </row>
    <row r="1399" spans="1:10" x14ac:dyDescent="0.25">
      <c r="A1399" t="s">
        <v>319</v>
      </c>
      <c r="B1399" t="s">
        <v>378</v>
      </c>
      <c r="C1399">
        <v>1</v>
      </c>
      <c r="D1399" t="s">
        <v>204</v>
      </c>
      <c r="F1399" t="s">
        <v>388</v>
      </c>
      <c r="G1399" t="str">
        <f t="shared" si="21"/>
        <v>Non-registered active usersMerchant Payments - GOtv# of non-logged in customers performing Gotv</v>
      </c>
      <c r="H1399" s="5">
        <v>100</v>
      </c>
      <c r="I1399" s="5">
        <v>94</v>
      </c>
      <c r="J1399" s="5">
        <v>183</v>
      </c>
    </row>
    <row r="1400" spans="1:10" x14ac:dyDescent="0.25">
      <c r="A1400" t="s">
        <v>319</v>
      </c>
      <c r="B1400" t="s">
        <v>378</v>
      </c>
      <c r="C1400">
        <v>2</v>
      </c>
      <c r="D1400" t="s">
        <v>204</v>
      </c>
      <c r="F1400" t="s">
        <v>293</v>
      </c>
      <c r="G1400" t="str">
        <f t="shared" si="21"/>
        <v>Non-registered active usersMerchant Payments - GOtvChurn GOtv BP non-logged in Customers in month</v>
      </c>
      <c r="H1400" s="5">
        <v>61</v>
      </c>
      <c r="I1400" s="5">
        <v>76</v>
      </c>
      <c r="J1400" s="5">
        <v>62</v>
      </c>
    </row>
    <row r="1401" spans="1:10" x14ac:dyDescent="0.25">
      <c r="A1401" t="s">
        <v>319</v>
      </c>
      <c r="B1401" t="s">
        <v>378</v>
      </c>
      <c r="C1401">
        <v>3</v>
      </c>
      <c r="D1401" t="s">
        <v>204</v>
      </c>
      <c r="F1401" t="s">
        <v>294</v>
      </c>
      <c r="G1401" t="str">
        <f t="shared" si="21"/>
        <v>Non-registered active usersMerchant Payments - GOtvNewly Active non-logged in GOtv BP Customers in month</v>
      </c>
      <c r="H1401" s="5">
        <v>0</v>
      </c>
      <c r="I1401" s="5">
        <v>0</v>
      </c>
      <c r="J1401" s="5">
        <v>0</v>
      </c>
    </row>
    <row r="1402" spans="1:10" x14ac:dyDescent="0.25">
      <c r="A1402" t="s">
        <v>319</v>
      </c>
      <c r="B1402" t="s">
        <v>378</v>
      </c>
      <c r="C1402">
        <v>4</v>
      </c>
      <c r="D1402" t="s">
        <v>204</v>
      </c>
      <c r="F1402" t="s">
        <v>208</v>
      </c>
      <c r="G1402" t="str">
        <f t="shared" si="21"/>
        <v>Non-registered active usersMerchant Payments - GOtvMonthly GOtv BP Volume</v>
      </c>
      <c r="H1402" s="5">
        <v>122</v>
      </c>
      <c r="I1402" s="5">
        <v>126</v>
      </c>
      <c r="J1402" s="5">
        <v>264</v>
      </c>
    </row>
    <row r="1403" spans="1:10" x14ac:dyDescent="0.25">
      <c r="A1403" t="s">
        <v>319</v>
      </c>
      <c r="B1403" t="s">
        <v>378</v>
      </c>
      <c r="C1403">
        <v>5</v>
      </c>
      <c r="D1403" t="s">
        <v>204</v>
      </c>
      <c r="F1403" t="s">
        <v>209</v>
      </c>
      <c r="G1403" t="str">
        <f t="shared" si="21"/>
        <v>Non-registered active usersMerchant Payments - GOtvCumulative GOtv BP Volume</v>
      </c>
      <c r="H1403" s="5">
        <v>208</v>
      </c>
      <c r="I1403" s="5">
        <v>334</v>
      </c>
      <c r="J1403" s="5">
        <v>598</v>
      </c>
    </row>
    <row r="1404" spans="1:10" x14ac:dyDescent="0.25">
      <c r="A1404" t="s">
        <v>319</v>
      </c>
      <c r="B1404" t="s">
        <v>378</v>
      </c>
      <c r="C1404">
        <v>6</v>
      </c>
      <c r="D1404" t="s">
        <v>204</v>
      </c>
      <c r="F1404" t="s">
        <v>210</v>
      </c>
      <c r="G1404" t="str">
        <f t="shared" si="21"/>
        <v>Non-registered active usersMerchant Payments - GOtvMonthly GOtv BP Value</v>
      </c>
      <c r="H1404" s="5">
        <v>187100</v>
      </c>
      <c r="I1404" s="5">
        <v>211650</v>
      </c>
      <c r="J1404" s="5">
        <v>387631</v>
      </c>
    </row>
    <row r="1405" spans="1:10" x14ac:dyDescent="0.25">
      <c r="A1405" t="s">
        <v>319</v>
      </c>
      <c r="B1405" t="s">
        <v>378</v>
      </c>
      <c r="C1405">
        <v>7</v>
      </c>
      <c r="D1405" t="s">
        <v>204</v>
      </c>
      <c r="F1405" t="s">
        <v>211</v>
      </c>
      <c r="G1405" t="str">
        <f t="shared" si="21"/>
        <v>Non-registered active usersMerchant Payments - GOtvCumulative GOtv BP Value</v>
      </c>
      <c r="H1405" s="5">
        <v>324250</v>
      </c>
      <c r="I1405" s="5">
        <v>535900</v>
      </c>
      <c r="J1405" s="5">
        <v>923531</v>
      </c>
    </row>
    <row r="1406" spans="1:10" x14ac:dyDescent="0.25">
      <c r="A1406" t="s">
        <v>319</v>
      </c>
      <c r="B1406" t="s">
        <v>378</v>
      </c>
      <c r="C1406">
        <v>8</v>
      </c>
      <c r="D1406" t="s">
        <v>204</v>
      </c>
      <c r="F1406" t="s">
        <v>212</v>
      </c>
      <c r="G1406" t="str">
        <f t="shared" si="21"/>
        <v>Non-registered active usersMerchant Payments - GOtvAverage Value of GOtv BP</v>
      </c>
      <c r="H1406" s="5">
        <v>1533.61</v>
      </c>
      <c r="I1406" s="5">
        <v>1679.76</v>
      </c>
      <c r="J1406" s="5">
        <v>4342.05</v>
      </c>
    </row>
    <row r="1407" spans="1:10" x14ac:dyDescent="0.25">
      <c r="A1407" t="s">
        <v>319</v>
      </c>
      <c r="B1407" t="s">
        <v>378</v>
      </c>
      <c r="C1407">
        <v>9</v>
      </c>
      <c r="D1407" t="s">
        <v>204</v>
      </c>
      <c r="F1407" t="s">
        <v>213</v>
      </c>
      <c r="G1407" t="str">
        <f t="shared" si="21"/>
        <v>Non-registered active usersMerchant Payments - GOtvMonthly Paga GOtv BP Income</v>
      </c>
      <c r="H1407" s="5">
        <v>2806.5</v>
      </c>
      <c r="I1407" s="5">
        <v>3174.75</v>
      </c>
      <c r="J1407" s="5">
        <v>5814.46</v>
      </c>
    </row>
    <row r="1408" spans="1:10" x14ac:dyDescent="0.25">
      <c r="A1408" t="s">
        <v>319</v>
      </c>
      <c r="B1408" t="s">
        <v>378</v>
      </c>
      <c r="C1408">
        <v>10</v>
      </c>
      <c r="D1408" t="s">
        <v>204</v>
      </c>
      <c r="F1408" t="s">
        <v>214</v>
      </c>
      <c r="G1408" t="str">
        <f t="shared" si="21"/>
        <v>Non-registered active usersMerchant Payments - GOtvCumulative Paga GOtv BP Income</v>
      </c>
      <c r="H1408" s="5">
        <v>4863.75</v>
      </c>
      <c r="I1408" s="5">
        <v>8038.5</v>
      </c>
      <c r="J1408" s="5">
        <v>13852.96</v>
      </c>
    </row>
    <row r="1409" spans="1:10" x14ac:dyDescent="0.25">
      <c r="A1409" t="s">
        <v>319</v>
      </c>
      <c r="B1409" t="s">
        <v>378</v>
      </c>
      <c r="C1409">
        <v>1</v>
      </c>
      <c r="D1409" t="s">
        <v>215</v>
      </c>
      <c r="F1409" t="s">
        <v>389</v>
      </c>
      <c r="G1409" t="str">
        <f t="shared" si="21"/>
        <v>Non-registered active usersMerchant Payments - Startimes# of non-logged in customers performing Startimes</v>
      </c>
      <c r="H1409" s="5">
        <v>22</v>
      </c>
      <c r="I1409" s="5">
        <v>28</v>
      </c>
      <c r="J1409" s="5">
        <v>62</v>
      </c>
    </row>
    <row r="1410" spans="1:10" x14ac:dyDescent="0.25">
      <c r="A1410" t="s">
        <v>319</v>
      </c>
      <c r="B1410" t="s">
        <v>378</v>
      </c>
      <c r="C1410">
        <v>2</v>
      </c>
      <c r="D1410" t="s">
        <v>215</v>
      </c>
      <c r="F1410" t="s">
        <v>296</v>
      </c>
      <c r="G1410" t="str">
        <f t="shared" si="21"/>
        <v>Non-registered active usersMerchant Payments - StartimesChurn Startimes BP non-logged in Customers in month</v>
      </c>
      <c r="H1410" s="5">
        <v>56</v>
      </c>
      <c r="I1410" s="5">
        <v>18</v>
      </c>
      <c r="J1410" s="5">
        <v>17</v>
      </c>
    </row>
    <row r="1411" spans="1:10" x14ac:dyDescent="0.25">
      <c r="A1411" t="s">
        <v>319</v>
      </c>
      <c r="B1411" t="s">
        <v>378</v>
      </c>
      <c r="C1411">
        <v>3</v>
      </c>
      <c r="D1411" t="s">
        <v>215</v>
      </c>
      <c r="F1411" t="s">
        <v>297</v>
      </c>
      <c r="G1411" t="str">
        <f t="shared" ref="G1411:G1474" si="22">B1411&amp;D1411&amp;F1411</f>
        <v>Non-registered active usersMerchant Payments - StartimesNewly Active non-logged in Startimes BP Customers in month</v>
      </c>
      <c r="H1411" s="5">
        <v>0</v>
      </c>
      <c r="I1411" s="5">
        <v>0</v>
      </c>
      <c r="J1411" s="5">
        <v>0</v>
      </c>
    </row>
    <row r="1412" spans="1:10" x14ac:dyDescent="0.25">
      <c r="A1412" t="s">
        <v>319</v>
      </c>
      <c r="B1412" t="s">
        <v>378</v>
      </c>
      <c r="C1412">
        <v>4</v>
      </c>
      <c r="D1412" t="s">
        <v>215</v>
      </c>
      <c r="F1412" t="s">
        <v>220</v>
      </c>
      <c r="G1412" t="str">
        <f t="shared" si="22"/>
        <v>Non-registered active usersMerchant Payments - StartimesMonthly Startimes BP Volume</v>
      </c>
      <c r="H1412" s="5">
        <v>29</v>
      </c>
      <c r="I1412" s="5">
        <v>31</v>
      </c>
      <c r="J1412" s="5">
        <v>87</v>
      </c>
    </row>
    <row r="1413" spans="1:10" x14ac:dyDescent="0.25">
      <c r="A1413" t="s">
        <v>319</v>
      </c>
      <c r="B1413" t="s">
        <v>378</v>
      </c>
      <c r="C1413">
        <v>5</v>
      </c>
      <c r="D1413" t="s">
        <v>215</v>
      </c>
      <c r="F1413" t="s">
        <v>222</v>
      </c>
      <c r="G1413" t="str">
        <f t="shared" si="22"/>
        <v>Non-registered active usersMerchant Payments - StartimesCumulative Startimes BP Volume</v>
      </c>
      <c r="H1413" s="5">
        <v>125</v>
      </c>
      <c r="I1413" s="5">
        <v>156</v>
      </c>
      <c r="J1413" s="5">
        <v>243</v>
      </c>
    </row>
    <row r="1414" spans="1:10" x14ac:dyDescent="0.25">
      <c r="A1414" t="s">
        <v>319</v>
      </c>
      <c r="B1414" t="s">
        <v>378</v>
      </c>
      <c r="C1414">
        <v>6</v>
      </c>
      <c r="D1414" t="s">
        <v>215</v>
      </c>
      <c r="F1414" t="s">
        <v>219</v>
      </c>
      <c r="G1414" t="str">
        <f t="shared" si="22"/>
        <v>Non-registered active usersMerchant Payments - StartimesMonthly Startimes BP Value</v>
      </c>
      <c r="H1414" s="5">
        <v>56750</v>
      </c>
      <c r="I1414" s="5">
        <v>57700</v>
      </c>
      <c r="J1414" s="5">
        <v>127985</v>
      </c>
    </row>
    <row r="1415" spans="1:10" x14ac:dyDescent="0.25">
      <c r="A1415" t="s">
        <v>319</v>
      </c>
      <c r="B1415" t="s">
        <v>378</v>
      </c>
      <c r="C1415">
        <v>7</v>
      </c>
      <c r="D1415" t="s">
        <v>215</v>
      </c>
      <c r="F1415" t="s">
        <v>221</v>
      </c>
      <c r="G1415" t="str">
        <f t="shared" si="22"/>
        <v>Non-registered active usersMerchant Payments - StartimesCumulative Startimes BP Value</v>
      </c>
      <c r="H1415" s="5">
        <v>224010</v>
      </c>
      <c r="I1415" s="5">
        <v>281710</v>
      </c>
      <c r="J1415" s="5">
        <v>409695</v>
      </c>
    </row>
    <row r="1416" spans="1:10" x14ac:dyDescent="0.25">
      <c r="A1416" t="s">
        <v>319</v>
      </c>
      <c r="B1416" t="s">
        <v>378</v>
      </c>
      <c r="C1416">
        <v>8</v>
      </c>
      <c r="D1416" t="s">
        <v>215</v>
      </c>
      <c r="F1416" t="s">
        <v>81</v>
      </c>
      <c r="G1416" t="str">
        <f t="shared" si="22"/>
        <v>Non-registered active usersMerchant Payments - StartimesAverage Value of Startimes BP</v>
      </c>
      <c r="H1416" s="5">
        <v>1956.9</v>
      </c>
      <c r="I1416" s="5">
        <v>4823.33</v>
      </c>
      <c r="J1416" s="5">
        <v>4983.18</v>
      </c>
    </row>
    <row r="1417" spans="1:10" x14ac:dyDescent="0.25">
      <c r="A1417" t="s">
        <v>319</v>
      </c>
      <c r="B1417" t="s">
        <v>378</v>
      </c>
      <c r="C1417">
        <v>9</v>
      </c>
      <c r="D1417" t="s">
        <v>215</v>
      </c>
      <c r="F1417" t="s">
        <v>223</v>
      </c>
      <c r="G1417" t="str">
        <f t="shared" si="22"/>
        <v>Non-registered active usersMerchant Payments - StartimesMonthly Paga Startimes BP Income</v>
      </c>
      <c r="H1417" s="5">
        <v>56750</v>
      </c>
      <c r="I1417" s="5">
        <v>57700</v>
      </c>
      <c r="J1417" s="5">
        <v>127985</v>
      </c>
    </row>
    <row r="1418" spans="1:10" x14ac:dyDescent="0.25">
      <c r="A1418" t="s">
        <v>319</v>
      </c>
      <c r="B1418" t="s">
        <v>378</v>
      </c>
      <c r="C1418">
        <v>10</v>
      </c>
      <c r="D1418" t="s">
        <v>215</v>
      </c>
      <c r="F1418" t="s">
        <v>224</v>
      </c>
      <c r="G1418" t="str">
        <f t="shared" si="22"/>
        <v>Non-registered active usersMerchant Payments - StartimesCumulative Paga Startimes BP Income</v>
      </c>
      <c r="H1418" s="5">
        <v>224010</v>
      </c>
      <c r="I1418" s="5">
        <v>281710</v>
      </c>
      <c r="J1418" s="5">
        <v>409695</v>
      </c>
    </row>
    <row r="1419" spans="1:10" s="6" customFormat="1" x14ac:dyDescent="0.25">
      <c r="A1419" s="6" t="s">
        <v>319</v>
      </c>
      <c r="B1419" s="6" t="s">
        <v>378</v>
      </c>
      <c r="C1419" s="6">
        <v>1</v>
      </c>
      <c r="D1419" s="6" t="s">
        <v>225</v>
      </c>
      <c r="F1419" s="6" t="s">
        <v>390</v>
      </c>
      <c r="G1419" s="6" t="str">
        <f t="shared" si="22"/>
        <v>Non-registered active usersMerchant Payments - ePay# of non-logged in customers performing ePay transaction</v>
      </c>
      <c r="H1419" s="7">
        <v>823</v>
      </c>
      <c r="I1419" s="7">
        <v>268</v>
      </c>
      <c r="J1419" s="5">
        <v>0</v>
      </c>
    </row>
    <row r="1420" spans="1:10" s="6" customFormat="1" x14ac:dyDescent="0.25">
      <c r="A1420" s="6" t="s">
        <v>319</v>
      </c>
      <c r="B1420" s="6" t="s">
        <v>378</v>
      </c>
      <c r="C1420" s="6">
        <v>2</v>
      </c>
      <c r="D1420" s="6" t="s">
        <v>225</v>
      </c>
      <c r="F1420" s="6" t="s">
        <v>299</v>
      </c>
      <c r="G1420" s="6" t="str">
        <f t="shared" si="22"/>
        <v>Non-registered active usersMerchant Payments - ePayChurn Other ePay BP non-logged in Customers in month</v>
      </c>
      <c r="H1420" s="7">
        <v>815</v>
      </c>
      <c r="I1420" s="7">
        <v>770</v>
      </c>
      <c r="J1420" s="7">
        <v>268</v>
      </c>
    </row>
    <row r="1421" spans="1:10" s="6" customFormat="1" x14ac:dyDescent="0.25">
      <c r="A1421" s="6" t="s">
        <v>319</v>
      </c>
      <c r="B1421" s="6" t="s">
        <v>378</v>
      </c>
      <c r="C1421" s="6">
        <v>3</v>
      </c>
      <c r="D1421" s="6" t="s">
        <v>225</v>
      </c>
      <c r="F1421" s="6" t="s">
        <v>300</v>
      </c>
      <c r="G1421" s="6" t="str">
        <f t="shared" si="22"/>
        <v>Non-registered active usersMerchant Payments - ePayNewly Active non-logged in Other ePay BP Customers in month</v>
      </c>
      <c r="H1421" s="7">
        <v>0</v>
      </c>
      <c r="I1421" s="7">
        <v>0</v>
      </c>
      <c r="J1421" s="5">
        <v>0</v>
      </c>
    </row>
    <row r="1422" spans="1:10" s="6" customFormat="1" x14ac:dyDescent="0.25">
      <c r="A1422" s="6" t="s">
        <v>319</v>
      </c>
      <c r="B1422" s="6" t="s">
        <v>378</v>
      </c>
      <c r="C1422" s="6">
        <v>4</v>
      </c>
      <c r="D1422" s="6" t="s">
        <v>225</v>
      </c>
      <c r="F1422" s="6" t="s">
        <v>229</v>
      </c>
      <c r="G1422" s="6" t="str">
        <f t="shared" si="22"/>
        <v>Non-registered active usersMerchant Payments - ePayMonthly Other ePay BP Volume</v>
      </c>
      <c r="H1422" s="7">
        <v>1269</v>
      </c>
      <c r="I1422" s="7">
        <v>425</v>
      </c>
      <c r="J1422" s="5">
        <v>0</v>
      </c>
    </row>
    <row r="1423" spans="1:10" s="6" customFormat="1" x14ac:dyDescent="0.25">
      <c r="A1423" s="6" t="s">
        <v>319</v>
      </c>
      <c r="B1423" s="6" t="s">
        <v>378</v>
      </c>
      <c r="C1423" s="6">
        <v>4</v>
      </c>
      <c r="D1423" s="6" t="s">
        <v>225</v>
      </c>
      <c r="F1423" s="6" t="s">
        <v>301</v>
      </c>
      <c r="G1423" s="6" t="str">
        <f t="shared" si="22"/>
        <v>Non-registered active usersMerchant Payments - ePayMonthly Other ePay BP Volume - Reversals</v>
      </c>
      <c r="H1423" s="7">
        <v>2</v>
      </c>
      <c r="I1423" s="7" t="s">
        <v>122</v>
      </c>
      <c r="J1423" s="5">
        <v>0</v>
      </c>
    </row>
    <row r="1424" spans="1:10" s="6" customFormat="1" x14ac:dyDescent="0.25">
      <c r="A1424" s="6" t="s">
        <v>319</v>
      </c>
      <c r="B1424" s="6" t="s">
        <v>378</v>
      </c>
      <c r="C1424" s="6">
        <v>5</v>
      </c>
      <c r="D1424" s="6" t="s">
        <v>225</v>
      </c>
      <c r="F1424" s="6" t="s">
        <v>231</v>
      </c>
      <c r="G1424" s="6" t="str">
        <f t="shared" si="22"/>
        <v>Non-registered active usersMerchant Payments - ePayCumulative Other ePay BP Volume</v>
      </c>
      <c r="H1424" s="7">
        <v>2820</v>
      </c>
      <c r="I1424" s="7">
        <v>3211</v>
      </c>
      <c r="J1424" s="5">
        <v>0</v>
      </c>
    </row>
    <row r="1425" spans="1:10" s="6" customFormat="1" x14ac:dyDescent="0.25">
      <c r="A1425" s="6" t="s">
        <v>319</v>
      </c>
      <c r="B1425" s="6" t="s">
        <v>378</v>
      </c>
      <c r="C1425" s="6">
        <v>5</v>
      </c>
      <c r="D1425" s="6" t="s">
        <v>225</v>
      </c>
      <c r="F1425" s="6" t="s">
        <v>302</v>
      </c>
      <c r="G1425" s="6" t="str">
        <f t="shared" si="22"/>
        <v>Non-registered active usersMerchant Payments - ePayCumulative Other ePay BP Volume - Reversals</v>
      </c>
      <c r="H1425" s="7">
        <v>2</v>
      </c>
      <c r="I1425" s="7" t="s">
        <v>122</v>
      </c>
      <c r="J1425" s="5">
        <v>0</v>
      </c>
    </row>
    <row r="1426" spans="1:10" s="6" customFormat="1" x14ac:dyDescent="0.25">
      <c r="A1426" s="6" t="s">
        <v>319</v>
      </c>
      <c r="B1426" s="6" t="s">
        <v>378</v>
      </c>
      <c r="C1426" s="6">
        <v>6</v>
      </c>
      <c r="D1426" s="6" t="s">
        <v>225</v>
      </c>
      <c r="F1426" s="6" t="s">
        <v>233</v>
      </c>
      <c r="G1426" s="6" t="str">
        <f t="shared" si="22"/>
        <v>Non-registered active usersMerchant Payments - ePayMonthly Other ePay BP  Value</v>
      </c>
      <c r="H1426" s="7">
        <v>81699064.370000005</v>
      </c>
      <c r="I1426" s="7">
        <v>19535237.030000001</v>
      </c>
      <c r="J1426" s="5">
        <v>0</v>
      </c>
    </row>
    <row r="1427" spans="1:10" s="6" customFormat="1" x14ac:dyDescent="0.25">
      <c r="A1427" s="6" t="s">
        <v>319</v>
      </c>
      <c r="B1427" s="6" t="s">
        <v>378</v>
      </c>
      <c r="C1427" s="6">
        <v>6</v>
      </c>
      <c r="D1427" s="6" t="s">
        <v>225</v>
      </c>
      <c r="F1427" s="6" t="s">
        <v>303</v>
      </c>
      <c r="G1427" s="6" t="str">
        <f t="shared" si="22"/>
        <v>Non-registered active usersMerchant Payments - ePayMonthly Other ePay BP  Value - Reversals</v>
      </c>
      <c r="H1427" s="7">
        <v>-2850</v>
      </c>
      <c r="I1427" s="7" t="s">
        <v>122</v>
      </c>
      <c r="J1427" s="5">
        <v>0</v>
      </c>
    </row>
    <row r="1428" spans="1:10" s="6" customFormat="1" x14ac:dyDescent="0.25">
      <c r="A1428" s="6" t="s">
        <v>319</v>
      </c>
      <c r="B1428" s="6" t="s">
        <v>378</v>
      </c>
      <c r="C1428" s="6">
        <v>7</v>
      </c>
      <c r="D1428" s="6" t="s">
        <v>225</v>
      </c>
      <c r="F1428" s="6" t="s">
        <v>235</v>
      </c>
      <c r="G1428" s="6" t="str">
        <f t="shared" si="22"/>
        <v>Non-registered active usersMerchant Payments - ePayCumulative Other ePay BP  Value</v>
      </c>
      <c r="H1428" s="7">
        <v>188776551.78</v>
      </c>
      <c r="I1428" s="7">
        <v>208207886.05000001</v>
      </c>
      <c r="J1428" s="5">
        <v>0</v>
      </c>
    </row>
    <row r="1429" spans="1:10" s="6" customFormat="1" x14ac:dyDescent="0.25">
      <c r="A1429" s="6" t="s">
        <v>319</v>
      </c>
      <c r="B1429" s="6" t="s">
        <v>378</v>
      </c>
      <c r="C1429" s="6">
        <v>7</v>
      </c>
      <c r="D1429" s="6" t="s">
        <v>225</v>
      </c>
      <c r="F1429" s="6" t="s">
        <v>304</v>
      </c>
      <c r="G1429" s="6" t="str">
        <f t="shared" si="22"/>
        <v>Non-registered active usersMerchant Payments - ePayCumulative Other ePay BP  Value - Reversals</v>
      </c>
      <c r="H1429" s="7">
        <v>-2850</v>
      </c>
      <c r="I1429" s="7" t="s">
        <v>122</v>
      </c>
      <c r="J1429" s="5">
        <v>0</v>
      </c>
    </row>
    <row r="1430" spans="1:10" s="6" customFormat="1" x14ac:dyDescent="0.25">
      <c r="A1430" s="6" t="s">
        <v>319</v>
      </c>
      <c r="B1430" s="6" t="s">
        <v>378</v>
      </c>
      <c r="C1430" s="6">
        <v>8</v>
      </c>
      <c r="D1430" s="6" t="s">
        <v>225</v>
      </c>
      <c r="F1430" s="6" t="s">
        <v>237</v>
      </c>
      <c r="G1430" s="6" t="str">
        <f t="shared" si="22"/>
        <v xml:space="preserve">Non-registered active usersMerchant Payments - ePayAverage Value of Other ePay BP </v>
      </c>
      <c r="H1430" s="7">
        <v>350544.01</v>
      </c>
      <c r="I1430" s="7">
        <v>344580.49</v>
      </c>
      <c r="J1430" s="5">
        <v>0</v>
      </c>
    </row>
    <row r="1431" spans="1:10" s="6" customFormat="1" x14ac:dyDescent="0.25">
      <c r="A1431" s="6" t="s">
        <v>319</v>
      </c>
      <c r="B1431" s="6" t="s">
        <v>378</v>
      </c>
      <c r="C1431" s="6">
        <v>8</v>
      </c>
      <c r="D1431" s="6" t="s">
        <v>225</v>
      </c>
      <c r="F1431" s="6" t="s">
        <v>305</v>
      </c>
      <c r="G1431" s="6" t="str">
        <f t="shared" si="22"/>
        <v xml:space="preserve">Non-registered active usersMerchant Payments - ePayAverage Value of Other ePay BP - Reversals </v>
      </c>
      <c r="H1431" s="7">
        <v>-2850</v>
      </c>
      <c r="I1431" s="7" t="s">
        <v>122</v>
      </c>
      <c r="J1431" s="5">
        <v>0</v>
      </c>
    </row>
    <row r="1432" spans="1:10" s="6" customFormat="1" x14ac:dyDescent="0.25">
      <c r="A1432" s="6" t="s">
        <v>319</v>
      </c>
      <c r="B1432" s="6" t="s">
        <v>378</v>
      </c>
      <c r="C1432" s="6">
        <v>9</v>
      </c>
      <c r="D1432" s="6" t="s">
        <v>225</v>
      </c>
      <c r="F1432" s="6" t="s">
        <v>239</v>
      </c>
      <c r="G1432" s="6" t="str">
        <f t="shared" si="22"/>
        <v>Non-registered active usersMerchant Payments - ePayMonthly Paga Other ePay BP  Income</v>
      </c>
      <c r="H1432" s="7">
        <v>873318.79</v>
      </c>
      <c r="I1432" s="7">
        <v>229203.12</v>
      </c>
      <c r="J1432" s="5">
        <v>0</v>
      </c>
    </row>
    <row r="1433" spans="1:10" s="6" customFormat="1" x14ac:dyDescent="0.25">
      <c r="A1433" s="6" t="s">
        <v>319</v>
      </c>
      <c r="B1433" s="6" t="s">
        <v>378</v>
      </c>
      <c r="C1433" s="6">
        <v>9</v>
      </c>
      <c r="D1433" s="6" t="s">
        <v>225</v>
      </c>
      <c r="F1433" s="6" t="s">
        <v>240</v>
      </c>
      <c r="G1433" s="6" t="str">
        <f t="shared" si="22"/>
        <v>Non-registered active usersMerchant Payments - ePayMonthly Paga Other ePay BP  Income - Reversals</v>
      </c>
      <c r="H1433" s="7">
        <v>0</v>
      </c>
      <c r="I1433" s="7" t="s">
        <v>122</v>
      </c>
      <c r="J1433" s="5">
        <v>0</v>
      </c>
    </row>
    <row r="1434" spans="1:10" s="6" customFormat="1" x14ac:dyDescent="0.25">
      <c r="A1434" s="6" t="s">
        <v>319</v>
      </c>
      <c r="B1434" s="6" t="s">
        <v>378</v>
      </c>
      <c r="C1434" s="6">
        <v>10</v>
      </c>
      <c r="D1434" s="6" t="s">
        <v>225</v>
      </c>
      <c r="F1434" s="6" t="s">
        <v>241</v>
      </c>
      <c r="G1434" s="6" t="str">
        <f t="shared" si="22"/>
        <v>Non-registered active usersMerchant Payments - ePayCumulative Paga Other ePay BP  Income</v>
      </c>
      <c r="H1434" s="7">
        <v>2011488.87</v>
      </c>
      <c r="I1434" s="7">
        <v>2239090.7000000002</v>
      </c>
      <c r="J1434" s="5">
        <v>0</v>
      </c>
    </row>
    <row r="1435" spans="1:10" s="6" customFormat="1" x14ac:dyDescent="0.25">
      <c r="A1435" s="6" t="s">
        <v>319</v>
      </c>
      <c r="B1435" s="6" t="s">
        <v>378</v>
      </c>
      <c r="C1435" s="6">
        <v>10</v>
      </c>
      <c r="D1435" s="6" t="s">
        <v>225</v>
      </c>
      <c r="F1435" s="6" t="s">
        <v>242</v>
      </c>
      <c r="G1435" s="6" t="str">
        <f t="shared" si="22"/>
        <v>Non-registered active usersMerchant Payments - ePayCumulative Paga Other ePay BP  Income - Reversals</v>
      </c>
      <c r="H1435" s="7">
        <v>0</v>
      </c>
      <c r="I1435" s="7" t="s">
        <v>122</v>
      </c>
      <c r="J1435" s="5">
        <v>0</v>
      </c>
    </row>
    <row r="1436" spans="1:10" x14ac:dyDescent="0.25">
      <c r="A1436" t="s">
        <v>319</v>
      </c>
      <c r="B1436" t="s">
        <v>378</v>
      </c>
      <c r="C1436">
        <v>1</v>
      </c>
      <c r="D1436" t="s">
        <v>243</v>
      </c>
      <c r="F1436" t="s">
        <v>391</v>
      </c>
      <c r="G1436" t="str">
        <f t="shared" si="22"/>
        <v>Non-registered active usersMerchant Payments - Other (not ePay)# of non-logged in customers performing Other BP</v>
      </c>
      <c r="H1436" s="5">
        <v>17</v>
      </c>
      <c r="I1436" s="5">
        <v>10</v>
      </c>
      <c r="J1436" s="5">
        <v>12</v>
      </c>
    </row>
    <row r="1437" spans="1:10" x14ac:dyDescent="0.25">
      <c r="A1437" t="s">
        <v>319</v>
      </c>
      <c r="B1437" t="s">
        <v>378</v>
      </c>
      <c r="C1437">
        <v>2</v>
      </c>
      <c r="D1437" t="s">
        <v>243</v>
      </c>
      <c r="F1437" t="s">
        <v>307</v>
      </c>
      <c r="G1437" t="str">
        <f t="shared" si="22"/>
        <v>Non-registered active usersMerchant Payments - Other (not ePay)Churn Other Other BP non-logged in Customers in month</v>
      </c>
      <c r="H1437" s="5">
        <v>7</v>
      </c>
      <c r="I1437" s="5">
        <v>13</v>
      </c>
      <c r="J1437" s="5">
        <v>7</v>
      </c>
    </row>
    <row r="1438" spans="1:10" x14ac:dyDescent="0.25">
      <c r="A1438" t="s">
        <v>319</v>
      </c>
      <c r="B1438" t="s">
        <v>378</v>
      </c>
      <c r="C1438">
        <v>3</v>
      </c>
      <c r="D1438" t="s">
        <v>243</v>
      </c>
      <c r="F1438" t="s">
        <v>308</v>
      </c>
      <c r="G1438" t="str">
        <f t="shared" si="22"/>
        <v>Non-registered active usersMerchant Payments - Other (not ePay)Newly Active non-logged in Other Other BP Customers in month</v>
      </c>
      <c r="H1438" s="5">
        <v>0</v>
      </c>
      <c r="I1438" s="5">
        <v>0</v>
      </c>
      <c r="J1438" s="5">
        <v>0</v>
      </c>
    </row>
    <row r="1439" spans="1:10" x14ac:dyDescent="0.25">
      <c r="A1439" t="s">
        <v>319</v>
      </c>
      <c r="B1439" t="s">
        <v>378</v>
      </c>
      <c r="C1439">
        <v>4</v>
      </c>
      <c r="D1439" t="s">
        <v>243</v>
      </c>
      <c r="F1439" t="s">
        <v>158</v>
      </c>
      <c r="G1439" t="str">
        <f t="shared" si="22"/>
        <v>Non-registered active usersMerchant Payments - Other (not ePay)Monthly MT Volume</v>
      </c>
      <c r="H1439" s="5">
        <v>23</v>
      </c>
      <c r="I1439" s="5">
        <v>13</v>
      </c>
      <c r="J1439" s="5">
        <v>21</v>
      </c>
    </row>
    <row r="1440" spans="1:10" x14ac:dyDescent="0.25">
      <c r="A1440" t="s">
        <v>319</v>
      </c>
      <c r="B1440" t="s">
        <v>378</v>
      </c>
      <c r="C1440">
        <v>4</v>
      </c>
      <c r="D1440" t="s">
        <v>243</v>
      </c>
      <c r="F1440" t="s">
        <v>309</v>
      </c>
      <c r="G1440" t="str">
        <f t="shared" si="22"/>
        <v>Non-registered active usersMerchant Payments - Other (not ePay)Monthly MT Volume - Reversals</v>
      </c>
      <c r="H1440" s="5">
        <v>1</v>
      </c>
      <c r="I1440" s="5" t="s">
        <v>122</v>
      </c>
      <c r="J1440" s="5">
        <v>0</v>
      </c>
    </row>
    <row r="1441" spans="1:10" x14ac:dyDescent="0.25">
      <c r="A1441" t="s">
        <v>319</v>
      </c>
      <c r="B1441" t="s">
        <v>378</v>
      </c>
      <c r="C1441">
        <v>5</v>
      </c>
      <c r="D1441" t="s">
        <v>243</v>
      </c>
      <c r="F1441" t="s">
        <v>160</v>
      </c>
      <c r="G1441" t="str">
        <f t="shared" si="22"/>
        <v>Non-registered active usersMerchant Payments - Other (not ePay)Cumulative MT Volume</v>
      </c>
      <c r="H1441" s="5">
        <v>30</v>
      </c>
      <c r="I1441" s="5">
        <v>35</v>
      </c>
      <c r="J1441" s="5">
        <v>55</v>
      </c>
    </row>
    <row r="1442" spans="1:10" x14ac:dyDescent="0.25">
      <c r="A1442" t="s">
        <v>319</v>
      </c>
      <c r="B1442" t="s">
        <v>378</v>
      </c>
      <c r="C1442">
        <v>5</v>
      </c>
      <c r="D1442" t="s">
        <v>243</v>
      </c>
      <c r="F1442" t="s">
        <v>310</v>
      </c>
      <c r="G1442" t="str">
        <f t="shared" si="22"/>
        <v>Non-registered active usersMerchant Payments - Other (not ePay)Cumulative MT Volume - Reversals</v>
      </c>
      <c r="H1442" s="5">
        <v>1</v>
      </c>
      <c r="I1442" s="5" t="s">
        <v>122</v>
      </c>
      <c r="J1442" s="5">
        <v>0</v>
      </c>
    </row>
    <row r="1443" spans="1:10" x14ac:dyDescent="0.25">
      <c r="A1443" t="s">
        <v>319</v>
      </c>
      <c r="B1443" t="s">
        <v>378</v>
      </c>
      <c r="C1443">
        <v>6</v>
      </c>
      <c r="D1443" t="s">
        <v>243</v>
      </c>
      <c r="F1443" t="s">
        <v>162</v>
      </c>
      <c r="G1443" t="str">
        <f t="shared" si="22"/>
        <v>Non-registered active usersMerchant Payments - Other (not ePay)Monthly MT Value</v>
      </c>
      <c r="H1443" s="5">
        <v>102103</v>
      </c>
      <c r="I1443" s="5">
        <v>54600</v>
      </c>
      <c r="J1443" s="5">
        <v>94100</v>
      </c>
    </row>
    <row r="1444" spans="1:10" x14ac:dyDescent="0.25">
      <c r="A1444" t="s">
        <v>319</v>
      </c>
      <c r="B1444" t="s">
        <v>378</v>
      </c>
      <c r="C1444">
        <v>6</v>
      </c>
      <c r="D1444" t="s">
        <v>243</v>
      </c>
      <c r="F1444" t="s">
        <v>311</v>
      </c>
      <c r="G1444" t="str">
        <f t="shared" si="22"/>
        <v>Non-registered active usersMerchant Payments - Other (not ePay)Monthly MT Value - Reversals</v>
      </c>
      <c r="H1444" s="5">
        <v>-97</v>
      </c>
      <c r="I1444" s="5" t="s">
        <v>122</v>
      </c>
      <c r="J1444" s="5">
        <v>0</v>
      </c>
    </row>
    <row r="1445" spans="1:10" x14ac:dyDescent="0.25">
      <c r="A1445" t="s">
        <v>319</v>
      </c>
      <c r="B1445" t="s">
        <v>378</v>
      </c>
      <c r="C1445">
        <v>7</v>
      </c>
      <c r="D1445" t="s">
        <v>243</v>
      </c>
      <c r="F1445" t="s">
        <v>164</v>
      </c>
      <c r="G1445" t="str">
        <f t="shared" si="22"/>
        <v>Non-registered active usersMerchant Payments - Other (not ePay)Cumulative MT Value</v>
      </c>
      <c r="H1445" s="5">
        <v>154514.19</v>
      </c>
      <c r="I1445" s="5">
        <v>196511.19</v>
      </c>
      <c r="J1445" s="5">
        <v>285111.19</v>
      </c>
    </row>
    <row r="1446" spans="1:10" x14ac:dyDescent="0.25">
      <c r="A1446" t="s">
        <v>319</v>
      </c>
      <c r="B1446" t="s">
        <v>378</v>
      </c>
      <c r="C1446">
        <v>7</v>
      </c>
      <c r="D1446" t="s">
        <v>243</v>
      </c>
      <c r="F1446" t="s">
        <v>312</v>
      </c>
      <c r="G1446" t="str">
        <f t="shared" si="22"/>
        <v>Non-registered active usersMerchant Payments - Other (not ePay)Cumulative MT Value - Reversals</v>
      </c>
      <c r="H1446" s="5">
        <v>-97</v>
      </c>
      <c r="I1446" s="5" t="s">
        <v>122</v>
      </c>
      <c r="J1446" s="5">
        <v>0</v>
      </c>
    </row>
    <row r="1447" spans="1:10" x14ac:dyDescent="0.25">
      <c r="A1447" t="s">
        <v>319</v>
      </c>
      <c r="B1447" t="s">
        <v>378</v>
      </c>
      <c r="C1447">
        <v>8</v>
      </c>
      <c r="D1447" t="s">
        <v>243</v>
      </c>
      <c r="F1447" t="s">
        <v>31</v>
      </c>
      <c r="G1447" t="str">
        <f t="shared" si="22"/>
        <v>Non-registered active usersMerchant Payments - Other (not ePay)Average Value of MT</v>
      </c>
      <c r="H1447" s="5">
        <v>11469.67</v>
      </c>
      <c r="I1447" s="5">
        <v>7827.27</v>
      </c>
      <c r="J1447" s="5">
        <v>9727.7800000000007</v>
      </c>
    </row>
    <row r="1448" spans="1:10" x14ac:dyDescent="0.25">
      <c r="A1448" t="s">
        <v>319</v>
      </c>
      <c r="B1448" t="s">
        <v>378</v>
      </c>
      <c r="C1448">
        <v>8</v>
      </c>
      <c r="D1448" t="s">
        <v>243</v>
      </c>
      <c r="F1448" t="s">
        <v>313</v>
      </c>
      <c r="G1448" t="str">
        <f t="shared" si="22"/>
        <v>Non-registered active usersMerchant Payments - Other (not ePay)Average Value of MT - Reversals</v>
      </c>
      <c r="H1448" s="5">
        <v>-97</v>
      </c>
      <c r="I1448" s="5" t="s">
        <v>122</v>
      </c>
      <c r="J1448" s="5">
        <v>0</v>
      </c>
    </row>
    <row r="1449" spans="1:10" x14ac:dyDescent="0.25">
      <c r="A1449" t="s">
        <v>319</v>
      </c>
      <c r="B1449" t="s">
        <v>378</v>
      </c>
      <c r="C1449">
        <v>9</v>
      </c>
      <c r="D1449" t="s">
        <v>243</v>
      </c>
      <c r="F1449" t="s">
        <v>167</v>
      </c>
      <c r="G1449" t="str">
        <f t="shared" si="22"/>
        <v>Non-registered active usersMerchant Payments - Other (not ePay)Monthly Paga MT Income</v>
      </c>
      <c r="H1449" s="5">
        <v>1602.61</v>
      </c>
      <c r="I1449" s="5">
        <v>856.46</v>
      </c>
      <c r="J1449" s="5">
        <v>1358.17</v>
      </c>
    </row>
    <row r="1450" spans="1:10" x14ac:dyDescent="0.25">
      <c r="A1450" t="s">
        <v>319</v>
      </c>
      <c r="B1450" t="s">
        <v>378</v>
      </c>
      <c r="C1450">
        <v>9</v>
      </c>
      <c r="D1450" t="s">
        <v>243</v>
      </c>
      <c r="F1450" t="s">
        <v>314</v>
      </c>
      <c r="G1450" t="str">
        <f t="shared" si="22"/>
        <v>Non-registered active usersMerchant Payments - Other (not ePay)Monthly Paga MT Income - Reversals</v>
      </c>
      <c r="H1450" s="5">
        <v>0</v>
      </c>
      <c r="I1450" s="5" t="s">
        <v>122</v>
      </c>
      <c r="J1450" s="5">
        <v>0</v>
      </c>
    </row>
    <row r="1451" spans="1:10" x14ac:dyDescent="0.25">
      <c r="A1451" t="s">
        <v>319</v>
      </c>
      <c r="B1451" t="s">
        <v>378</v>
      </c>
      <c r="C1451">
        <v>10</v>
      </c>
      <c r="D1451" t="s">
        <v>243</v>
      </c>
      <c r="F1451" t="s">
        <v>169</v>
      </c>
      <c r="G1451" t="str">
        <f t="shared" si="22"/>
        <v>Non-registered active usersMerchant Payments - Other (not ePay)Cumulative Paga MT Income</v>
      </c>
      <c r="H1451" s="5">
        <v>2430.13</v>
      </c>
      <c r="I1451" s="5">
        <v>3097.09</v>
      </c>
      <c r="J1451" s="5">
        <v>4372.76</v>
      </c>
    </row>
    <row r="1452" spans="1:10" x14ac:dyDescent="0.25">
      <c r="A1452" t="s">
        <v>319</v>
      </c>
      <c r="B1452" t="s">
        <v>378</v>
      </c>
      <c r="C1452">
        <v>10</v>
      </c>
      <c r="D1452" t="s">
        <v>243</v>
      </c>
      <c r="F1452" t="s">
        <v>315</v>
      </c>
      <c r="G1452" t="str">
        <f t="shared" si="22"/>
        <v>Non-registered active usersMerchant Payments - Other (not ePay)Cumulative Paga MT Income - Reversals</v>
      </c>
      <c r="H1452" s="5">
        <v>0</v>
      </c>
      <c r="I1452" s="5" t="s">
        <v>122</v>
      </c>
      <c r="J1452" s="5">
        <v>0</v>
      </c>
    </row>
    <row r="1453" spans="1:10" x14ac:dyDescent="0.25">
      <c r="A1453" t="s">
        <v>319</v>
      </c>
      <c r="B1453" t="s">
        <v>378</v>
      </c>
      <c r="C1453">
        <v>1</v>
      </c>
      <c r="D1453" t="s">
        <v>99</v>
      </c>
      <c r="F1453" t="s">
        <v>316</v>
      </c>
      <c r="G1453" t="str">
        <f t="shared" si="22"/>
        <v>Non-registered active usersAirtime# of non-logged in consumers performing airtime</v>
      </c>
      <c r="H1453" s="5">
        <v>88</v>
      </c>
      <c r="I1453" s="5">
        <v>60</v>
      </c>
      <c r="J1453" s="5">
        <v>65</v>
      </c>
    </row>
    <row r="1454" spans="1:10" x14ac:dyDescent="0.25">
      <c r="A1454" t="s">
        <v>319</v>
      </c>
      <c r="B1454" t="s">
        <v>378</v>
      </c>
      <c r="C1454">
        <v>2</v>
      </c>
      <c r="D1454" t="s">
        <v>99</v>
      </c>
      <c r="F1454" t="s">
        <v>317</v>
      </c>
      <c r="G1454" t="str">
        <f t="shared" si="22"/>
        <v>Non-registered active usersAirtimeChurn AT non-logged in Customers in month</v>
      </c>
      <c r="H1454" s="5">
        <v>38</v>
      </c>
      <c r="I1454" s="5">
        <v>69</v>
      </c>
      <c r="J1454" s="5">
        <v>49</v>
      </c>
    </row>
    <row r="1455" spans="1:10" x14ac:dyDescent="0.25">
      <c r="A1455" t="s">
        <v>319</v>
      </c>
      <c r="B1455" t="s">
        <v>378</v>
      </c>
      <c r="C1455">
        <v>3</v>
      </c>
      <c r="D1455" t="s">
        <v>99</v>
      </c>
      <c r="F1455" t="s">
        <v>318</v>
      </c>
      <c r="G1455" t="str">
        <f t="shared" si="22"/>
        <v>Non-registered active usersAirtimeNewly Active non-logged in AT Customers in month</v>
      </c>
      <c r="H1455" s="5">
        <v>0</v>
      </c>
      <c r="I1455" s="5">
        <v>0</v>
      </c>
      <c r="J1455" s="5">
        <v>0</v>
      </c>
    </row>
    <row r="1456" spans="1:10" x14ac:dyDescent="0.25">
      <c r="A1456" t="s">
        <v>319</v>
      </c>
      <c r="B1456" t="s">
        <v>378</v>
      </c>
      <c r="C1456">
        <v>4</v>
      </c>
      <c r="D1456" t="s">
        <v>99</v>
      </c>
      <c r="F1456" t="s">
        <v>264</v>
      </c>
      <c r="G1456" t="str">
        <f t="shared" si="22"/>
        <v>Non-registered active usersAirtimeMonthly AT Volume</v>
      </c>
      <c r="H1456" s="5">
        <v>152</v>
      </c>
      <c r="I1456" s="5">
        <v>92</v>
      </c>
      <c r="J1456" s="5">
        <v>87</v>
      </c>
    </row>
    <row r="1457" spans="1:10" x14ac:dyDescent="0.25">
      <c r="A1457" t="s">
        <v>319</v>
      </c>
      <c r="B1457" t="s">
        <v>378</v>
      </c>
      <c r="C1457">
        <v>4</v>
      </c>
      <c r="D1457" t="s">
        <v>99</v>
      </c>
      <c r="F1457" t="s">
        <v>265</v>
      </c>
      <c r="G1457" t="str">
        <f t="shared" si="22"/>
        <v>Non-registered active usersAirtimeMonthly AT Volume - Reversals</v>
      </c>
      <c r="H1457" s="5" t="s">
        <v>122</v>
      </c>
      <c r="I1457" s="5" t="s">
        <v>122</v>
      </c>
      <c r="J1457" s="5">
        <v>1</v>
      </c>
    </row>
    <row r="1458" spans="1:10" x14ac:dyDescent="0.25">
      <c r="A1458" t="s">
        <v>319</v>
      </c>
      <c r="B1458" t="s">
        <v>378</v>
      </c>
      <c r="C1458">
        <v>5</v>
      </c>
      <c r="D1458" t="s">
        <v>99</v>
      </c>
      <c r="F1458" t="s">
        <v>266</v>
      </c>
      <c r="G1458" t="str">
        <f t="shared" si="22"/>
        <v>Non-registered active usersAirtimeCumulative AT Volume</v>
      </c>
      <c r="H1458" s="5">
        <v>236</v>
      </c>
      <c r="I1458" s="5">
        <v>328</v>
      </c>
      <c r="J1458" s="5">
        <v>415</v>
      </c>
    </row>
    <row r="1459" spans="1:10" x14ac:dyDescent="0.25">
      <c r="A1459" t="s">
        <v>319</v>
      </c>
      <c r="B1459" t="s">
        <v>378</v>
      </c>
      <c r="C1459">
        <v>5</v>
      </c>
      <c r="D1459" t="s">
        <v>99</v>
      </c>
      <c r="F1459" t="s">
        <v>267</v>
      </c>
      <c r="G1459" t="str">
        <f t="shared" si="22"/>
        <v>Non-registered active usersAirtimeCumulative AT Volume - Reversals</v>
      </c>
      <c r="H1459" s="5" t="s">
        <v>122</v>
      </c>
      <c r="I1459" s="5" t="s">
        <v>122</v>
      </c>
      <c r="J1459" s="5">
        <v>1</v>
      </c>
    </row>
    <row r="1460" spans="1:10" x14ac:dyDescent="0.25">
      <c r="A1460" t="s">
        <v>319</v>
      </c>
      <c r="B1460" t="s">
        <v>378</v>
      </c>
      <c r="C1460">
        <v>6</v>
      </c>
      <c r="D1460" t="s">
        <v>99</v>
      </c>
      <c r="F1460" t="s">
        <v>268</v>
      </c>
      <c r="G1460" t="str">
        <f t="shared" si="22"/>
        <v>Non-registered active usersAirtimeMonthly AT Value</v>
      </c>
      <c r="H1460" s="5">
        <v>118240</v>
      </c>
      <c r="I1460" s="5">
        <v>79678</v>
      </c>
      <c r="J1460" s="5">
        <v>59330</v>
      </c>
    </row>
    <row r="1461" spans="1:10" x14ac:dyDescent="0.25">
      <c r="A1461" t="s">
        <v>319</v>
      </c>
      <c r="B1461" t="s">
        <v>378</v>
      </c>
      <c r="C1461">
        <v>6</v>
      </c>
      <c r="D1461" t="s">
        <v>99</v>
      </c>
      <c r="F1461" t="s">
        <v>269</v>
      </c>
      <c r="G1461" t="str">
        <f t="shared" si="22"/>
        <v>Non-registered active usersAirtimeMonthly AT Value - Reversals</v>
      </c>
      <c r="H1461" s="5" t="s">
        <v>122</v>
      </c>
      <c r="I1461" s="5" t="s">
        <v>122</v>
      </c>
      <c r="J1461" s="5">
        <v>-1000</v>
      </c>
    </row>
    <row r="1462" spans="1:10" x14ac:dyDescent="0.25">
      <c r="A1462" t="s">
        <v>319</v>
      </c>
      <c r="B1462" t="s">
        <v>378</v>
      </c>
      <c r="C1462">
        <v>7</v>
      </c>
      <c r="D1462" t="s">
        <v>99</v>
      </c>
      <c r="F1462" t="s">
        <v>270</v>
      </c>
      <c r="G1462" t="str">
        <f t="shared" si="22"/>
        <v>Non-registered active usersAirtimeCumulative AT Value</v>
      </c>
      <c r="H1462" s="5">
        <v>183600</v>
      </c>
      <c r="I1462" s="5">
        <v>263278</v>
      </c>
      <c r="J1462" s="5">
        <v>322608</v>
      </c>
    </row>
    <row r="1463" spans="1:10" x14ac:dyDescent="0.25">
      <c r="A1463" t="s">
        <v>319</v>
      </c>
      <c r="B1463" t="s">
        <v>378</v>
      </c>
      <c r="C1463">
        <v>7</v>
      </c>
      <c r="D1463" t="s">
        <v>99</v>
      </c>
      <c r="F1463" t="s">
        <v>271</v>
      </c>
      <c r="G1463" t="str">
        <f t="shared" si="22"/>
        <v>Non-registered active usersAirtimeCumulative AT Value - Reversals</v>
      </c>
      <c r="H1463" s="5" t="s">
        <v>122</v>
      </c>
      <c r="I1463" s="5" t="s">
        <v>122</v>
      </c>
      <c r="J1463" s="5">
        <v>-1000</v>
      </c>
    </row>
    <row r="1464" spans="1:10" x14ac:dyDescent="0.25">
      <c r="A1464" t="s">
        <v>319</v>
      </c>
      <c r="B1464" t="s">
        <v>378</v>
      </c>
      <c r="C1464">
        <v>8</v>
      </c>
      <c r="D1464" t="s">
        <v>99</v>
      </c>
      <c r="F1464" t="s">
        <v>272</v>
      </c>
      <c r="G1464" t="str">
        <f t="shared" si="22"/>
        <v>Non-registered active usersAirtimeAverage Value of AT</v>
      </c>
      <c r="H1464" s="5">
        <v>777.89</v>
      </c>
      <c r="I1464" s="5">
        <v>866.07</v>
      </c>
      <c r="J1464" s="5">
        <v>223.23</v>
      </c>
    </row>
    <row r="1465" spans="1:10" x14ac:dyDescent="0.25">
      <c r="A1465" t="s">
        <v>319</v>
      </c>
      <c r="B1465" t="s">
        <v>378</v>
      </c>
      <c r="C1465">
        <v>8</v>
      </c>
      <c r="D1465" t="s">
        <v>99</v>
      </c>
      <c r="F1465" t="s">
        <v>273</v>
      </c>
      <c r="G1465" t="str">
        <f t="shared" si="22"/>
        <v>Non-registered active usersAirtimeAverage Value of AT - Reversals</v>
      </c>
      <c r="H1465" s="5" t="s">
        <v>122</v>
      </c>
      <c r="I1465" s="5" t="s">
        <v>122</v>
      </c>
      <c r="J1465" s="5">
        <v>-1000</v>
      </c>
    </row>
    <row r="1466" spans="1:10" x14ac:dyDescent="0.25">
      <c r="A1466" t="s">
        <v>319</v>
      </c>
      <c r="B1466" t="s">
        <v>378</v>
      </c>
      <c r="C1466">
        <v>9</v>
      </c>
      <c r="D1466" t="s">
        <v>99</v>
      </c>
      <c r="F1466" t="s">
        <v>274</v>
      </c>
      <c r="G1466" t="str">
        <f t="shared" si="22"/>
        <v>Non-registered active usersAirtimeMonthly Paga AT Income</v>
      </c>
      <c r="H1466" s="5">
        <v>9150.2000000000007</v>
      </c>
      <c r="I1466" s="5">
        <v>5850.44</v>
      </c>
      <c r="J1466" s="5">
        <v>4607.3</v>
      </c>
    </row>
    <row r="1467" spans="1:10" x14ac:dyDescent="0.25">
      <c r="A1467" t="s">
        <v>319</v>
      </c>
      <c r="B1467" t="s">
        <v>378</v>
      </c>
      <c r="C1467">
        <v>9</v>
      </c>
      <c r="D1467" t="s">
        <v>99</v>
      </c>
      <c r="F1467" t="s">
        <v>275</v>
      </c>
      <c r="G1467" t="str">
        <f t="shared" si="22"/>
        <v>Non-registered active usersAirtimeMonthly Paga AT Income - Reversals</v>
      </c>
      <c r="H1467" s="5" t="s">
        <v>122</v>
      </c>
      <c r="I1467" s="5" t="s">
        <v>122</v>
      </c>
      <c r="J1467" s="5">
        <v>-100</v>
      </c>
    </row>
    <row r="1468" spans="1:10" x14ac:dyDescent="0.25">
      <c r="A1468" t="s">
        <v>319</v>
      </c>
      <c r="B1468" t="s">
        <v>378</v>
      </c>
      <c r="C1468">
        <v>10</v>
      </c>
      <c r="D1468" t="s">
        <v>99</v>
      </c>
      <c r="F1468" t="s">
        <v>276</v>
      </c>
      <c r="G1468" t="str">
        <f t="shared" si="22"/>
        <v>Non-registered active usersAirtimeCumulative Paga AT Income</v>
      </c>
      <c r="H1468" s="5">
        <v>14119.4</v>
      </c>
      <c r="I1468" s="5">
        <v>19969.84</v>
      </c>
      <c r="J1468" s="5">
        <v>24577.14</v>
      </c>
    </row>
    <row r="1469" spans="1:10" x14ac:dyDescent="0.25">
      <c r="A1469" t="s">
        <v>319</v>
      </c>
      <c r="B1469" t="s">
        <v>378</v>
      </c>
      <c r="C1469">
        <v>10</v>
      </c>
      <c r="D1469" t="s">
        <v>99</v>
      </c>
      <c r="F1469" t="s">
        <v>277</v>
      </c>
      <c r="G1469" t="str">
        <f t="shared" si="22"/>
        <v>Non-registered active usersAirtimeCumulative Paga AT Income - Reversals</v>
      </c>
      <c r="H1469" s="5" t="s">
        <v>122</v>
      </c>
      <c r="I1469" s="5" t="s">
        <v>122</v>
      </c>
      <c r="J1469" s="5">
        <v>-100</v>
      </c>
    </row>
    <row r="1470" spans="1:10" x14ac:dyDescent="0.25">
      <c r="A1470" t="s">
        <v>372</v>
      </c>
      <c r="B1470" t="s">
        <v>394</v>
      </c>
      <c r="D1470" t="s">
        <v>373</v>
      </c>
      <c r="F1470" t="s">
        <v>367</v>
      </c>
      <c r="G1470" t="str">
        <f t="shared" si="22"/>
        <v>REGISTERED BUSINESSES (NOT AGENTS WHO ARE BUSINESSES)Business Sales Number of Registered Businesses (not agents who are businesses)</v>
      </c>
      <c r="H1470" s="5">
        <v>231</v>
      </c>
      <c r="I1470" s="5">
        <v>345</v>
      </c>
      <c r="J1470" s="5">
        <v>456</v>
      </c>
    </row>
    <row r="1471" spans="1:10" x14ac:dyDescent="0.25">
      <c r="A1471" t="s">
        <v>372</v>
      </c>
      <c r="B1471" t="s">
        <v>394</v>
      </c>
      <c r="D1471" t="s">
        <v>373</v>
      </c>
      <c r="F1471" t="s">
        <v>366</v>
      </c>
      <c r="G1471" t="str">
        <f t="shared" si="22"/>
        <v>REGISTERED BUSINESSES (NOT AGENTS WHO ARE BUSINESSES)Business Sales Active Businesses (performed 1 bulk disbursement or business API or Affiliate API transaction)</v>
      </c>
      <c r="H1471" s="5">
        <v>18</v>
      </c>
      <c r="I1471" s="5">
        <v>21</v>
      </c>
      <c r="J1471" s="5">
        <v>22</v>
      </c>
    </row>
    <row r="1472" spans="1:10" x14ac:dyDescent="0.25">
      <c r="A1472" t="s">
        <v>372</v>
      </c>
      <c r="B1472" t="s">
        <v>394</v>
      </c>
      <c r="D1472" t="s">
        <v>373</v>
      </c>
      <c r="F1472" t="s">
        <v>365</v>
      </c>
      <c r="G1472" t="str">
        <f t="shared" si="22"/>
        <v>REGISTERED BUSINESSES (NOT AGENTS WHO ARE BUSINESSES)Business Sales Fresh</v>
      </c>
      <c r="H1472" s="5">
        <v>1</v>
      </c>
      <c r="I1472" s="5">
        <v>4</v>
      </c>
      <c r="J1472" s="5">
        <v>5</v>
      </c>
    </row>
    <row r="1473" spans="1:10" x14ac:dyDescent="0.25">
      <c r="A1473" t="s">
        <v>372</v>
      </c>
      <c r="B1473" t="s">
        <v>394</v>
      </c>
      <c r="D1473" t="s">
        <v>373</v>
      </c>
      <c r="F1473" t="s">
        <v>364</v>
      </c>
      <c r="G1473" t="str">
        <f t="shared" si="22"/>
        <v>REGISTERED BUSINESSES (NOT AGENTS WHO ARE BUSINESSES)Business Sales Churn</v>
      </c>
      <c r="H1473" s="5">
        <v>4</v>
      </c>
      <c r="I1473" s="5">
        <v>1</v>
      </c>
      <c r="J1473" s="5">
        <v>4</v>
      </c>
    </row>
    <row r="1474" spans="1:10" x14ac:dyDescent="0.25">
      <c r="A1474" t="s">
        <v>372</v>
      </c>
      <c r="B1474" t="s">
        <v>394</v>
      </c>
      <c r="D1474" t="s">
        <v>154</v>
      </c>
      <c r="F1474" t="s">
        <v>395</v>
      </c>
      <c r="G1474" t="str">
        <f t="shared" si="22"/>
        <v>REGISTERED BUSINESSES (NOT AGENTS WHO ARE BUSINESSES)Money Transfer# of Businesses sending money to customer or non customer</v>
      </c>
      <c r="H1474" s="5">
        <v>8</v>
      </c>
      <c r="I1474" s="5">
        <v>11</v>
      </c>
      <c r="J1474" s="5">
        <v>6</v>
      </c>
    </row>
    <row r="1475" spans="1:10" x14ac:dyDescent="0.25">
      <c r="A1475" t="s">
        <v>372</v>
      </c>
      <c r="B1475" t="s">
        <v>394</v>
      </c>
      <c r="D1475" t="s">
        <v>154</v>
      </c>
      <c r="F1475" t="s">
        <v>360</v>
      </c>
      <c r="G1475" t="str">
        <f t="shared" ref="G1475:G1517" si="23">B1475&amp;D1475&amp;F1475</f>
        <v>REGISTERED BUSINESSES (NOT AGENTS WHO ARE BUSINESSES)Money Transfer# of Fresh Business Sending Money to Customer or non Customer for the period</v>
      </c>
      <c r="H1475" s="5">
        <v>1</v>
      </c>
      <c r="I1475" s="5">
        <v>4</v>
      </c>
      <c r="J1475" s="5">
        <v>0</v>
      </c>
    </row>
    <row r="1476" spans="1:10" x14ac:dyDescent="0.25">
      <c r="A1476" t="s">
        <v>372</v>
      </c>
      <c r="B1476" t="s">
        <v>394</v>
      </c>
      <c r="D1476" t="s">
        <v>154</v>
      </c>
      <c r="F1476" t="s">
        <v>359</v>
      </c>
      <c r="G1476" t="str">
        <f t="shared" si="23"/>
        <v>REGISTERED BUSINESSES (NOT AGENTS WHO ARE BUSINESSES)Money Transfer# of Churn Business Sending Money to Customer or non Customer for the period</v>
      </c>
      <c r="H1476" s="5">
        <v>2</v>
      </c>
      <c r="I1476" s="5">
        <v>1</v>
      </c>
      <c r="J1476" s="5">
        <v>5</v>
      </c>
    </row>
    <row r="1477" spans="1:10" x14ac:dyDescent="0.25">
      <c r="A1477" t="s">
        <v>372</v>
      </c>
      <c r="B1477" t="s">
        <v>394</v>
      </c>
      <c r="D1477" t="s">
        <v>154</v>
      </c>
      <c r="F1477" t="s">
        <v>158</v>
      </c>
      <c r="G1477" t="str">
        <f t="shared" si="23"/>
        <v>REGISTERED BUSINESSES (NOT AGENTS WHO ARE BUSINESSES)Money TransferMonthly MT Volume</v>
      </c>
      <c r="H1477" s="5">
        <v>207</v>
      </c>
      <c r="I1477" s="5">
        <v>373</v>
      </c>
      <c r="J1477" s="5">
        <v>377</v>
      </c>
    </row>
    <row r="1478" spans="1:10" x14ac:dyDescent="0.25">
      <c r="A1478" t="s">
        <v>372</v>
      </c>
      <c r="B1478" t="s">
        <v>394</v>
      </c>
      <c r="D1478" t="s">
        <v>154</v>
      </c>
      <c r="F1478" t="s">
        <v>358</v>
      </c>
      <c r="G1478" t="str">
        <f t="shared" si="23"/>
        <v>REGISTERED BUSINESSES (NOT AGENTS WHO ARE BUSINESSES)Money TransferMonthly MT Volume Reversal</v>
      </c>
      <c r="J1478" s="5">
        <v>0</v>
      </c>
    </row>
    <row r="1479" spans="1:10" x14ac:dyDescent="0.25">
      <c r="A1479" t="s">
        <v>372</v>
      </c>
      <c r="B1479" t="s">
        <v>394</v>
      </c>
      <c r="D1479" t="s">
        <v>154</v>
      </c>
      <c r="F1479" t="s">
        <v>162</v>
      </c>
      <c r="G1479" t="str">
        <f t="shared" si="23"/>
        <v>REGISTERED BUSINESSES (NOT AGENTS WHO ARE BUSINESSES)Money TransferMonthly MT Value</v>
      </c>
      <c r="H1479" s="5">
        <v>6791795</v>
      </c>
      <c r="I1479" s="5">
        <v>8309966.1699999999</v>
      </c>
      <c r="J1479" s="5">
        <v>9148340.6999999993</v>
      </c>
    </row>
    <row r="1480" spans="1:10" x14ac:dyDescent="0.25">
      <c r="A1480" t="s">
        <v>372</v>
      </c>
      <c r="B1480" t="s">
        <v>394</v>
      </c>
      <c r="D1480" t="s">
        <v>154</v>
      </c>
      <c r="F1480" t="s">
        <v>357</v>
      </c>
      <c r="G1480" t="str">
        <f t="shared" si="23"/>
        <v>REGISTERED BUSINESSES (NOT AGENTS WHO ARE BUSINESSES)Money TransferMonthly MT Value Reversal</v>
      </c>
      <c r="J1480" s="5">
        <v>0</v>
      </c>
    </row>
    <row r="1481" spans="1:10" x14ac:dyDescent="0.25">
      <c r="A1481" t="s">
        <v>372</v>
      </c>
      <c r="B1481" t="s">
        <v>394</v>
      </c>
      <c r="D1481" t="s">
        <v>154</v>
      </c>
      <c r="F1481" t="s">
        <v>31</v>
      </c>
      <c r="G1481" t="str">
        <f t="shared" si="23"/>
        <v>REGISTERED BUSINESSES (NOT AGENTS WHO ARE BUSINESSES)Money TransferAverage Value of MT</v>
      </c>
      <c r="H1481" s="5">
        <v>32810.6</v>
      </c>
      <c r="I1481" s="5">
        <v>22278.73</v>
      </c>
      <c r="J1481" s="5">
        <v>24266.16</v>
      </c>
    </row>
    <row r="1482" spans="1:10" x14ac:dyDescent="0.25">
      <c r="A1482" t="s">
        <v>372</v>
      </c>
      <c r="B1482" t="s">
        <v>394</v>
      </c>
      <c r="D1482" t="s">
        <v>154</v>
      </c>
      <c r="F1482" t="s">
        <v>356</v>
      </c>
      <c r="G1482" t="str">
        <f t="shared" si="23"/>
        <v>REGISTERED BUSINESSES (NOT AGENTS WHO ARE BUSINESSES)Money TransferAverage Value of MT Reversal</v>
      </c>
      <c r="J1482" s="5">
        <v>0</v>
      </c>
    </row>
    <row r="1483" spans="1:10" x14ac:dyDescent="0.25">
      <c r="A1483" t="s">
        <v>372</v>
      </c>
      <c r="B1483" t="s">
        <v>394</v>
      </c>
      <c r="D1483" t="s">
        <v>154</v>
      </c>
      <c r="F1483" t="s">
        <v>167</v>
      </c>
      <c r="G1483" t="str">
        <f t="shared" si="23"/>
        <v>REGISTERED BUSINESSES (NOT AGENTS WHO ARE BUSINESSES)Money TransferMonthly Paga MT Income</v>
      </c>
      <c r="H1483" s="5">
        <v>35990</v>
      </c>
      <c r="I1483" s="5">
        <v>69540</v>
      </c>
      <c r="J1483" s="5">
        <v>73520</v>
      </c>
    </row>
    <row r="1484" spans="1:10" x14ac:dyDescent="0.25">
      <c r="A1484" t="s">
        <v>372</v>
      </c>
      <c r="B1484" t="s">
        <v>394</v>
      </c>
      <c r="D1484" t="s">
        <v>154</v>
      </c>
      <c r="F1484" t="s">
        <v>355</v>
      </c>
      <c r="G1484" t="str">
        <f t="shared" si="23"/>
        <v>REGISTERED BUSINESSES (NOT AGENTS WHO ARE BUSINESSES)Money TransferMonthly Paga MT Income Reversal</v>
      </c>
      <c r="J1484" s="5">
        <v>0</v>
      </c>
    </row>
    <row r="1485" spans="1:10" x14ac:dyDescent="0.25">
      <c r="A1485" t="s">
        <v>372</v>
      </c>
      <c r="B1485" t="s">
        <v>394</v>
      </c>
      <c r="D1485" t="s">
        <v>354</v>
      </c>
      <c r="F1485" t="s">
        <v>396</v>
      </c>
      <c r="G1485" t="str">
        <f t="shared" si="23"/>
        <v>REGISTERED BUSINESSES (NOT AGENTS WHO ARE BUSINESSES)Deposit to Bank# of Businesses performing deposit to bank</v>
      </c>
      <c r="H1485" s="5">
        <v>4</v>
      </c>
      <c r="I1485" s="5">
        <v>4</v>
      </c>
      <c r="J1485" s="5">
        <v>3</v>
      </c>
    </row>
    <row r="1486" spans="1:10" x14ac:dyDescent="0.25">
      <c r="A1486" t="s">
        <v>372</v>
      </c>
      <c r="B1486" t="s">
        <v>394</v>
      </c>
      <c r="D1486" t="s">
        <v>354</v>
      </c>
      <c r="F1486" t="s">
        <v>352</v>
      </c>
      <c r="G1486" t="str">
        <f t="shared" si="23"/>
        <v>REGISTERED BUSINESSES (NOT AGENTS WHO ARE BUSINESSES)Deposit to Bank# of Fresh Businesses performing deposit to bank</v>
      </c>
      <c r="H1486" s="5">
        <v>1</v>
      </c>
      <c r="J1486" s="5">
        <v>0</v>
      </c>
    </row>
    <row r="1487" spans="1:10" x14ac:dyDescent="0.25">
      <c r="A1487" t="s">
        <v>372</v>
      </c>
      <c r="B1487" t="s">
        <v>394</v>
      </c>
      <c r="D1487" t="s">
        <v>354</v>
      </c>
      <c r="F1487" t="s">
        <v>351</v>
      </c>
      <c r="G1487" t="str">
        <f t="shared" si="23"/>
        <v>REGISTERED BUSINESSES (NOT AGENTS WHO ARE BUSINESSES)Deposit to Bank# of Churn Businesses performing deposit to bank for the period</v>
      </c>
      <c r="H1487" s="5">
        <v>2</v>
      </c>
      <c r="J1487" s="5">
        <v>1</v>
      </c>
    </row>
    <row r="1488" spans="1:10" x14ac:dyDescent="0.25">
      <c r="A1488" t="s">
        <v>372</v>
      </c>
      <c r="B1488" t="s">
        <v>394</v>
      </c>
      <c r="D1488" t="s">
        <v>354</v>
      </c>
      <c r="F1488" t="s">
        <v>174</v>
      </c>
      <c r="G1488" t="str">
        <f t="shared" si="23"/>
        <v>REGISTERED BUSINESSES (NOT AGENTS WHO ARE BUSINESSES)Deposit to BankMonthly DB Volume</v>
      </c>
      <c r="H1488" s="5">
        <v>1447</v>
      </c>
      <c r="I1488" s="5">
        <v>2153</v>
      </c>
      <c r="J1488" s="5">
        <v>2012</v>
      </c>
    </row>
    <row r="1489" spans="1:10" x14ac:dyDescent="0.25">
      <c r="A1489" t="s">
        <v>372</v>
      </c>
      <c r="B1489" t="s">
        <v>394</v>
      </c>
      <c r="D1489" t="s">
        <v>354</v>
      </c>
      <c r="F1489" t="s">
        <v>350</v>
      </c>
      <c r="G1489" t="str">
        <f t="shared" si="23"/>
        <v>REGISTERED BUSINESSES (NOT AGENTS WHO ARE BUSINESSES)Deposit to BankMonthly DB Volume Reversal</v>
      </c>
      <c r="J1489" s="5">
        <v>0</v>
      </c>
    </row>
    <row r="1490" spans="1:10" x14ac:dyDescent="0.25">
      <c r="A1490" t="s">
        <v>372</v>
      </c>
      <c r="B1490" t="s">
        <v>394</v>
      </c>
      <c r="D1490" t="s">
        <v>354</v>
      </c>
      <c r="F1490" t="s">
        <v>178</v>
      </c>
      <c r="G1490" t="str">
        <f t="shared" si="23"/>
        <v>REGISTERED BUSINESSES (NOT AGENTS WHO ARE BUSINESSES)Deposit to BankMonthly DB Value</v>
      </c>
      <c r="H1490" s="5">
        <v>98472434.140000001</v>
      </c>
      <c r="I1490" s="5">
        <v>138633327.22</v>
      </c>
      <c r="J1490" s="5">
        <v>123215675</v>
      </c>
    </row>
    <row r="1491" spans="1:10" x14ac:dyDescent="0.25">
      <c r="A1491" t="s">
        <v>372</v>
      </c>
      <c r="B1491" t="s">
        <v>394</v>
      </c>
      <c r="D1491" t="s">
        <v>354</v>
      </c>
      <c r="F1491" t="s">
        <v>349</v>
      </c>
      <c r="G1491" t="str">
        <f t="shared" si="23"/>
        <v>REGISTERED BUSINESSES (NOT AGENTS WHO ARE BUSINESSES)Deposit to BankMonthly DB Value Reversal</v>
      </c>
      <c r="J1491" s="5">
        <v>0</v>
      </c>
    </row>
    <row r="1492" spans="1:10" x14ac:dyDescent="0.25">
      <c r="A1492" t="s">
        <v>372</v>
      </c>
      <c r="B1492" t="s">
        <v>394</v>
      </c>
      <c r="D1492" t="s">
        <v>354</v>
      </c>
      <c r="F1492" t="s">
        <v>43</v>
      </c>
      <c r="G1492" t="str">
        <f t="shared" si="23"/>
        <v>REGISTERED BUSINESSES (NOT AGENTS WHO ARE BUSINESSES)Deposit to BankAverage Value of DB</v>
      </c>
      <c r="H1492" s="5">
        <v>68052.820000000007</v>
      </c>
      <c r="I1492" s="5">
        <v>64390.77</v>
      </c>
      <c r="J1492" s="5">
        <v>61240.4</v>
      </c>
    </row>
    <row r="1493" spans="1:10" x14ac:dyDescent="0.25">
      <c r="A1493" t="s">
        <v>372</v>
      </c>
      <c r="B1493" t="s">
        <v>394</v>
      </c>
      <c r="D1493" t="s">
        <v>354</v>
      </c>
      <c r="F1493" t="s">
        <v>348</v>
      </c>
      <c r="G1493" t="str">
        <f t="shared" si="23"/>
        <v>REGISTERED BUSINESSES (NOT AGENTS WHO ARE BUSINESSES)Deposit to BankAverage Value of DB Reversal</v>
      </c>
      <c r="J1493" s="5">
        <v>0</v>
      </c>
    </row>
    <row r="1494" spans="1:10" x14ac:dyDescent="0.25">
      <c r="A1494" t="s">
        <v>372</v>
      </c>
      <c r="B1494" t="s">
        <v>394</v>
      </c>
      <c r="D1494" t="s">
        <v>354</v>
      </c>
      <c r="F1494" t="s">
        <v>183</v>
      </c>
      <c r="G1494" t="str">
        <f t="shared" si="23"/>
        <v>REGISTERED BUSINESSES (NOT AGENTS WHO ARE BUSINESSES)Deposit to BankMonthly Paga DB Income</v>
      </c>
      <c r="H1494" s="5">
        <v>169800</v>
      </c>
      <c r="I1494" s="5">
        <v>248500</v>
      </c>
      <c r="J1494" s="5">
        <v>231600</v>
      </c>
    </row>
    <row r="1495" spans="1:10" x14ac:dyDescent="0.25">
      <c r="A1495" t="s">
        <v>372</v>
      </c>
      <c r="B1495" t="s">
        <v>394</v>
      </c>
      <c r="D1495" t="s">
        <v>354</v>
      </c>
      <c r="F1495" t="s">
        <v>347</v>
      </c>
      <c r="G1495" t="str">
        <f t="shared" si="23"/>
        <v>REGISTERED BUSINESSES (NOT AGENTS WHO ARE BUSINESSES)Deposit to BankMonthly Paga DB Income Reversal</v>
      </c>
      <c r="J1495" s="5">
        <v>0</v>
      </c>
    </row>
    <row r="1496" spans="1:10" x14ac:dyDescent="0.25">
      <c r="A1496" t="s">
        <v>372</v>
      </c>
      <c r="B1496" t="s">
        <v>394</v>
      </c>
      <c r="D1496" t="s">
        <v>99</v>
      </c>
      <c r="F1496" t="s">
        <v>397</v>
      </c>
      <c r="G1496" t="str">
        <f t="shared" si="23"/>
        <v>REGISTERED BUSINESSES (NOT AGENTS WHO ARE BUSINESSES)Airtime# of Businesses sending airtime</v>
      </c>
      <c r="H1496" s="5">
        <v>11</v>
      </c>
      <c r="I1496" s="5">
        <v>12</v>
      </c>
      <c r="J1496" s="5">
        <v>15</v>
      </c>
    </row>
    <row r="1497" spans="1:10" x14ac:dyDescent="0.25">
      <c r="A1497" t="s">
        <v>372</v>
      </c>
      <c r="B1497" t="s">
        <v>394</v>
      </c>
      <c r="D1497" t="s">
        <v>99</v>
      </c>
      <c r="F1497" t="s">
        <v>345</v>
      </c>
      <c r="G1497" t="str">
        <f t="shared" si="23"/>
        <v>REGISTERED BUSINESSES (NOT AGENTS WHO ARE BUSINESSES)Airtime# of Fresh Business sending airtime for the period</v>
      </c>
      <c r="I1497" s="5">
        <v>1</v>
      </c>
      <c r="J1497" s="5">
        <v>4</v>
      </c>
    </row>
    <row r="1498" spans="1:10" x14ac:dyDescent="0.25">
      <c r="A1498" t="s">
        <v>372</v>
      </c>
      <c r="B1498" t="s">
        <v>394</v>
      </c>
      <c r="D1498" t="s">
        <v>99</v>
      </c>
      <c r="F1498" t="s">
        <v>344</v>
      </c>
      <c r="G1498" t="str">
        <f t="shared" si="23"/>
        <v>REGISTERED BUSINESSES (NOT AGENTS WHO ARE BUSINESSES)Airtime# of Churn Business sending airtime for the period</v>
      </c>
      <c r="H1498" s="5">
        <v>4</v>
      </c>
      <c r="J1498" s="5">
        <v>1</v>
      </c>
    </row>
    <row r="1499" spans="1:10" x14ac:dyDescent="0.25">
      <c r="A1499" t="s">
        <v>372</v>
      </c>
      <c r="B1499" t="s">
        <v>394</v>
      </c>
      <c r="D1499" t="s">
        <v>99</v>
      </c>
      <c r="F1499" t="s">
        <v>264</v>
      </c>
      <c r="G1499" t="str">
        <f t="shared" si="23"/>
        <v>REGISTERED BUSINESSES (NOT AGENTS WHO ARE BUSINESSES)AirtimeMonthly AT Volume</v>
      </c>
      <c r="H1499" s="5">
        <v>3284</v>
      </c>
      <c r="I1499" s="5">
        <v>5887</v>
      </c>
      <c r="J1499" s="5">
        <v>6894</v>
      </c>
    </row>
    <row r="1500" spans="1:10" x14ac:dyDescent="0.25">
      <c r="A1500" t="s">
        <v>372</v>
      </c>
      <c r="B1500" t="s">
        <v>394</v>
      </c>
      <c r="D1500" t="s">
        <v>99</v>
      </c>
      <c r="F1500" t="s">
        <v>343</v>
      </c>
      <c r="G1500" t="str">
        <f t="shared" si="23"/>
        <v>REGISTERED BUSINESSES (NOT AGENTS WHO ARE BUSINESSES)AirtimeMonthly AT Volume Reversal</v>
      </c>
      <c r="J1500" s="5">
        <v>0</v>
      </c>
    </row>
    <row r="1501" spans="1:10" x14ac:dyDescent="0.25">
      <c r="A1501" t="s">
        <v>372</v>
      </c>
      <c r="B1501" t="s">
        <v>394</v>
      </c>
      <c r="D1501" t="s">
        <v>99</v>
      </c>
      <c r="F1501" t="s">
        <v>268</v>
      </c>
      <c r="G1501" t="str">
        <f t="shared" si="23"/>
        <v>REGISTERED BUSINESSES (NOT AGENTS WHO ARE BUSINESSES)AirtimeMonthly AT Value</v>
      </c>
      <c r="H1501" s="5">
        <v>2672782</v>
      </c>
      <c r="I1501" s="5">
        <v>2863890</v>
      </c>
      <c r="J1501" s="5">
        <v>3063311</v>
      </c>
    </row>
    <row r="1502" spans="1:10" x14ac:dyDescent="0.25">
      <c r="A1502" t="s">
        <v>372</v>
      </c>
      <c r="B1502" t="s">
        <v>394</v>
      </c>
      <c r="D1502" t="s">
        <v>99</v>
      </c>
      <c r="F1502" t="s">
        <v>342</v>
      </c>
      <c r="G1502" t="str">
        <f t="shared" si="23"/>
        <v>REGISTERED BUSINESSES (NOT AGENTS WHO ARE BUSINESSES)AirtimeMonthly AT Value Reversal</v>
      </c>
      <c r="J1502" s="5">
        <v>0</v>
      </c>
    </row>
    <row r="1503" spans="1:10" x14ac:dyDescent="0.25">
      <c r="A1503" t="s">
        <v>372</v>
      </c>
      <c r="B1503" t="s">
        <v>394</v>
      </c>
      <c r="D1503" t="s">
        <v>99</v>
      </c>
      <c r="F1503" t="s">
        <v>272</v>
      </c>
      <c r="G1503" t="str">
        <f t="shared" si="23"/>
        <v>REGISTERED BUSINESSES (NOT AGENTS WHO ARE BUSINESSES)AirtimeAverage Value of AT</v>
      </c>
      <c r="H1503" s="5">
        <v>813.88</v>
      </c>
      <c r="I1503" s="5">
        <v>486.48</v>
      </c>
      <c r="J1503" s="5">
        <v>444.34</v>
      </c>
    </row>
    <row r="1504" spans="1:10" x14ac:dyDescent="0.25">
      <c r="A1504" t="s">
        <v>372</v>
      </c>
      <c r="B1504" t="s">
        <v>394</v>
      </c>
      <c r="D1504" t="s">
        <v>99</v>
      </c>
      <c r="F1504" t="s">
        <v>341</v>
      </c>
      <c r="G1504" t="str">
        <f t="shared" si="23"/>
        <v>REGISTERED BUSINESSES (NOT AGENTS WHO ARE BUSINESSES)AirtimeAverage Value of AT Reversal</v>
      </c>
      <c r="J1504" s="5">
        <v>0</v>
      </c>
    </row>
    <row r="1505" spans="1:10" x14ac:dyDescent="0.25">
      <c r="A1505" t="s">
        <v>372</v>
      </c>
      <c r="B1505" t="s">
        <v>394</v>
      </c>
      <c r="D1505" t="s">
        <v>99</v>
      </c>
      <c r="F1505" t="s">
        <v>274</v>
      </c>
      <c r="G1505" t="str">
        <f t="shared" si="23"/>
        <v>REGISTERED BUSINESSES (NOT AGENTS WHO ARE BUSINESSES)AirtimeMonthly Paga AT Income</v>
      </c>
      <c r="H1505" s="5">
        <v>198191.56</v>
      </c>
      <c r="I1505" s="5">
        <v>213628.2</v>
      </c>
      <c r="J1505" s="5">
        <v>232287.88</v>
      </c>
    </row>
    <row r="1506" spans="1:10" x14ac:dyDescent="0.25">
      <c r="A1506" t="s">
        <v>372</v>
      </c>
      <c r="B1506" t="s">
        <v>394</v>
      </c>
      <c r="D1506" t="s">
        <v>99</v>
      </c>
      <c r="F1506" t="s">
        <v>340</v>
      </c>
      <c r="G1506" t="str">
        <f t="shared" si="23"/>
        <v>REGISTERED BUSINESSES (NOT AGENTS WHO ARE BUSINESSES)AirtimeMonthly Paga AT Income Reversal</v>
      </c>
      <c r="J1506" s="5">
        <v>0</v>
      </c>
    </row>
    <row r="1507" spans="1:10" x14ac:dyDescent="0.25">
      <c r="A1507" t="s">
        <v>372</v>
      </c>
      <c r="B1507" t="s">
        <v>394</v>
      </c>
      <c r="D1507" t="s">
        <v>49</v>
      </c>
      <c r="F1507" t="s">
        <v>398</v>
      </c>
      <c r="G1507" t="str">
        <f t="shared" si="23"/>
        <v>REGISTERED BUSINESSES (NOT AGENTS WHO ARE BUSINESSES)Merchant Payments (Bill Pay)# of Businesses using Paga for bill payments</v>
      </c>
      <c r="J1507" s="5">
        <v>1</v>
      </c>
    </row>
    <row r="1508" spans="1:10" x14ac:dyDescent="0.25">
      <c r="A1508" t="s">
        <v>372</v>
      </c>
      <c r="B1508" t="s">
        <v>394</v>
      </c>
      <c r="D1508" t="s">
        <v>49</v>
      </c>
      <c r="F1508" t="s">
        <v>337</v>
      </c>
      <c r="G1508" t="str">
        <f t="shared" si="23"/>
        <v>REGISTERED BUSINESSES (NOT AGENTS WHO ARE BUSINESSES)Merchant Payments (Bill Pay)# of Fresh Business using Paga for bill payments for the period</v>
      </c>
      <c r="J1508" s="5">
        <v>1</v>
      </c>
    </row>
    <row r="1509" spans="1:10" x14ac:dyDescent="0.25">
      <c r="A1509" t="s">
        <v>372</v>
      </c>
      <c r="B1509" t="s">
        <v>394</v>
      </c>
      <c r="D1509" t="s">
        <v>49</v>
      </c>
      <c r="F1509" t="s">
        <v>399</v>
      </c>
      <c r="G1509" t="str">
        <f t="shared" si="23"/>
        <v>REGISTERED BUSINESSES (NOT AGENTS WHO ARE BUSINESSES)Merchant Payments (Bill Pay)# of Churn Business using Paga for bill payments for the period</v>
      </c>
      <c r="J1509" s="5">
        <v>0</v>
      </c>
    </row>
    <row r="1510" spans="1:10" x14ac:dyDescent="0.25">
      <c r="A1510" t="s">
        <v>372</v>
      </c>
      <c r="B1510" t="s">
        <v>394</v>
      </c>
      <c r="D1510" t="s">
        <v>49</v>
      </c>
      <c r="F1510" t="s">
        <v>335</v>
      </c>
      <c r="G1510" t="str">
        <f t="shared" si="23"/>
        <v>REGISTERED BUSINESSES (NOT AGENTS WHO ARE BUSINESSES)Merchant Payments (Bill Pay)Monthly BP Volume</v>
      </c>
      <c r="J1510" s="5">
        <v>78</v>
      </c>
    </row>
    <row r="1511" spans="1:10" x14ac:dyDescent="0.25">
      <c r="A1511" t="s">
        <v>372</v>
      </c>
      <c r="B1511" t="s">
        <v>394</v>
      </c>
      <c r="D1511" t="s">
        <v>49</v>
      </c>
      <c r="F1511" t="s">
        <v>334</v>
      </c>
      <c r="G1511" t="str">
        <f t="shared" si="23"/>
        <v>REGISTERED BUSINESSES (NOT AGENTS WHO ARE BUSINESSES)Merchant Payments (Bill Pay)Monthly BP Volume Reversal</v>
      </c>
      <c r="H1511" s="5">
        <v>10</v>
      </c>
      <c r="I1511" s="5">
        <v>11</v>
      </c>
      <c r="J1511" s="5">
        <v>3</v>
      </c>
    </row>
    <row r="1512" spans="1:10" x14ac:dyDescent="0.25">
      <c r="A1512" t="s">
        <v>372</v>
      </c>
      <c r="B1512" t="s">
        <v>394</v>
      </c>
      <c r="D1512" t="s">
        <v>49</v>
      </c>
      <c r="F1512" t="s">
        <v>333</v>
      </c>
      <c r="G1512" t="str">
        <f t="shared" si="23"/>
        <v>REGISTERED BUSINESSES (NOT AGENTS WHO ARE BUSINESSES)Merchant Payments (Bill Pay)Monthly BP Value</v>
      </c>
      <c r="J1512" s="5">
        <v>151600</v>
      </c>
    </row>
    <row r="1513" spans="1:10" x14ac:dyDescent="0.25">
      <c r="A1513" t="s">
        <v>372</v>
      </c>
      <c r="B1513" t="s">
        <v>394</v>
      </c>
      <c r="D1513" t="s">
        <v>49</v>
      </c>
      <c r="F1513" t="s">
        <v>332</v>
      </c>
      <c r="G1513" t="str">
        <f t="shared" si="23"/>
        <v>REGISTERED BUSINESSES (NOT AGENTS WHO ARE BUSINESSES)Merchant Payments (Bill Pay)Monthly BP Value Reversal</v>
      </c>
      <c r="H1513" s="5">
        <v>3644</v>
      </c>
      <c r="I1513" s="5">
        <v>888.6</v>
      </c>
      <c r="J1513" s="5">
        <v>598.5</v>
      </c>
    </row>
    <row r="1514" spans="1:10" x14ac:dyDescent="0.25">
      <c r="A1514" t="s">
        <v>372</v>
      </c>
      <c r="B1514" t="s">
        <v>394</v>
      </c>
      <c r="D1514" t="s">
        <v>49</v>
      </c>
      <c r="F1514" t="s">
        <v>331</v>
      </c>
      <c r="G1514" t="str">
        <f t="shared" si="23"/>
        <v>REGISTERED BUSINESSES (NOT AGENTS WHO ARE BUSINESSES)Merchant Payments (Bill Pay)Average Value of BP</v>
      </c>
      <c r="J1514" s="5">
        <v>1943.59</v>
      </c>
    </row>
    <row r="1515" spans="1:10" x14ac:dyDescent="0.25">
      <c r="A1515" t="s">
        <v>372</v>
      </c>
      <c r="B1515" t="s">
        <v>394</v>
      </c>
      <c r="D1515" t="s">
        <v>49</v>
      </c>
      <c r="F1515" t="s">
        <v>330</v>
      </c>
      <c r="G1515" t="str">
        <f t="shared" si="23"/>
        <v>REGISTERED BUSINESSES (NOT AGENTS WHO ARE BUSINESSES)Merchant Payments (Bill Pay)Average Value of BP Reversal</v>
      </c>
      <c r="H1515" s="5">
        <v>364.4</v>
      </c>
      <c r="I1515" s="5">
        <v>80.78</v>
      </c>
      <c r="J1515" s="5">
        <v>199.5</v>
      </c>
    </row>
    <row r="1516" spans="1:10" x14ac:dyDescent="0.25">
      <c r="A1516" t="s">
        <v>372</v>
      </c>
      <c r="B1516" t="s">
        <v>394</v>
      </c>
      <c r="D1516" t="s">
        <v>49</v>
      </c>
      <c r="F1516" t="s">
        <v>329</v>
      </c>
      <c r="G1516" t="str">
        <f t="shared" si="23"/>
        <v>REGISTERED BUSINESSES (NOT AGENTS WHO ARE BUSINESSES)Merchant Payments (Bill Pay)Monthly Paga BP Income</v>
      </c>
      <c r="J1516" s="5">
        <v>3059.5</v>
      </c>
    </row>
    <row r="1517" spans="1:10" x14ac:dyDescent="0.25">
      <c r="A1517" t="s">
        <v>372</v>
      </c>
      <c r="B1517" t="s">
        <v>394</v>
      </c>
      <c r="D1517" t="s">
        <v>49</v>
      </c>
      <c r="F1517" t="s">
        <v>328</v>
      </c>
      <c r="G1517" t="str">
        <f t="shared" si="23"/>
        <v>REGISTERED BUSINESSES (NOT AGENTS WHO ARE BUSINESSES)Merchant Payments (Bill Pay)Monthly Paga BP Income Reversal</v>
      </c>
      <c r="J1517" s="5">
        <v>0</v>
      </c>
    </row>
  </sheetData>
  <autoFilter ref="A1:J15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00"/>
  <sheetViews>
    <sheetView topLeftCell="A66" zoomScale="75" zoomScaleNormal="75" workbookViewId="0">
      <selection activeCell="D96" sqref="D96"/>
    </sheetView>
  </sheetViews>
  <sheetFormatPr defaultRowHeight="15" x14ac:dyDescent="0.25"/>
  <cols>
    <col min="1" max="1" width="10.140625" customWidth="1"/>
    <col min="2" max="2" width="37.42578125" customWidth="1"/>
    <col min="3" max="3" width="6.85546875" customWidth="1"/>
    <col min="4" max="4" width="37.42578125" customWidth="1"/>
    <col min="5" max="7" width="15.140625" style="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117</v>
      </c>
      <c r="F1" s="2" t="s">
        <v>118</v>
      </c>
      <c r="G1" s="2" t="s">
        <v>119</v>
      </c>
    </row>
    <row r="2" spans="1:7" x14ac:dyDescent="0.25">
      <c r="A2">
        <v>1</v>
      </c>
      <c r="B2" t="s">
        <v>4</v>
      </c>
      <c r="C2">
        <v>1</v>
      </c>
      <c r="D2" t="s">
        <v>5</v>
      </c>
      <c r="E2" s="4">
        <v>7238</v>
      </c>
      <c r="F2" s="4">
        <v>7453</v>
      </c>
      <c r="G2" s="4">
        <v>7743</v>
      </c>
    </row>
    <row r="3" spans="1:7" x14ac:dyDescent="0.25">
      <c r="A3">
        <v>1</v>
      </c>
      <c r="B3" t="s">
        <v>4</v>
      </c>
      <c r="C3">
        <v>2</v>
      </c>
      <c r="D3" t="s">
        <v>6</v>
      </c>
      <c r="E3" s="4">
        <v>4187</v>
      </c>
      <c r="F3" s="4">
        <v>4293</v>
      </c>
      <c r="G3" s="4">
        <v>4502</v>
      </c>
    </row>
    <row r="4" spans="1:7" x14ac:dyDescent="0.25">
      <c r="A4">
        <v>1</v>
      </c>
      <c r="B4" t="s">
        <v>4</v>
      </c>
      <c r="C4">
        <v>2</v>
      </c>
      <c r="D4" t="s">
        <v>7</v>
      </c>
      <c r="E4" s="4">
        <v>3624</v>
      </c>
      <c r="F4" s="4">
        <v>3694</v>
      </c>
      <c r="G4" s="4">
        <v>3949</v>
      </c>
    </row>
    <row r="5" spans="1:7" x14ac:dyDescent="0.25">
      <c r="A5">
        <v>1</v>
      </c>
      <c r="B5" t="s">
        <v>4</v>
      </c>
      <c r="C5">
        <v>2</v>
      </c>
      <c r="D5" t="s">
        <v>8</v>
      </c>
      <c r="E5" s="4">
        <v>369</v>
      </c>
      <c r="F5" s="4">
        <v>440</v>
      </c>
      <c r="G5" s="4">
        <v>472</v>
      </c>
    </row>
    <row r="6" spans="1:7" x14ac:dyDescent="0.25">
      <c r="A6">
        <v>1</v>
      </c>
      <c r="B6" t="s">
        <v>4</v>
      </c>
      <c r="C6">
        <v>2</v>
      </c>
      <c r="D6" t="s">
        <v>9</v>
      </c>
      <c r="E6" s="4">
        <v>364</v>
      </c>
      <c r="F6" s="4">
        <v>384</v>
      </c>
      <c r="G6" s="4">
        <v>466</v>
      </c>
    </row>
    <row r="7" spans="1:7" x14ac:dyDescent="0.25">
      <c r="A7">
        <v>1</v>
      </c>
      <c r="B7" t="s">
        <v>4</v>
      </c>
      <c r="C7">
        <v>3</v>
      </c>
      <c r="D7" t="s">
        <v>10</v>
      </c>
      <c r="E7" s="4">
        <v>309</v>
      </c>
      <c r="F7" s="4">
        <v>334</v>
      </c>
      <c r="G7" s="4">
        <v>263</v>
      </c>
    </row>
    <row r="8" spans="1:7" x14ac:dyDescent="0.25">
      <c r="A8">
        <v>1</v>
      </c>
      <c r="B8" t="s">
        <v>4</v>
      </c>
      <c r="C8">
        <v>3</v>
      </c>
      <c r="D8" t="s">
        <v>11</v>
      </c>
      <c r="E8" s="4">
        <v>330</v>
      </c>
      <c r="F8" s="4">
        <v>314</v>
      </c>
      <c r="G8" s="4">
        <v>211</v>
      </c>
    </row>
    <row r="9" spans="1:7" x14ac:dyDescent="0.25">
      <c r="A9">
        <v>2</v>
      </c>
      <c r="B9" t="s">
        <v>12</v>
      </c>
      <c r="C9">
        <v>4</v>
      </c>
      <c r="D9" t="s">
        <v>13</v>
      </c>
      <c r="E9" s="4">
        <v>2492</v>
      </c>
      <c r="F9" s="4">
        <v>2554</v>
      </c>
      <c r="G9" s="4">
        <v>2650</v>
      </c>
    </row>
    <row r="10" spans="1:7" x14ac:dyDescent="0.25">
      <c r="A10">
        <v>2</v>
      </c>
      <c r="B10" t="s">
        <v>12</v>
      </c>
      <c r="C10">
        <v>5</v>
      </c>
      <c r="D10" t="s">
        <v>14</v>
      </c>
      <c r="E10" s="4">
        <v>1512</v>
      </c>
      <c r="F10" s="4">
        <v>1554</v>
      </c>
      <c r="G10" s="4">
        <v>1615</v>
      </c>
    </row>
    <row r="11" spans="1:7" x14ac:dyDescent="0.25">
      <c r="A11">
        <v>2</v>
      </c>
      <c r="B11" t="s">
        <v>12</v>
      </c>
      <c r="C11">
        <v>5</v>
      </c>
      <c r="D11" t="s">
        <v>15</v>
      </c>
      <c r="E11" s="4">
        <v>1365</v>
      </c>
      <c r="F11" s="4">
        <v>1357</v>
      </c>
      <c r="G11" s="4">
        <v>1459</v>
      </c>
    </row>
    <row r="12" spans="1:7" x14ac:dyDescent="0.25">
      <c r="A12">
        <v>2</v>
      </c>
      <c r="B12" t="s">
        <v>12</v>
      </c>
      <c r="C12">
        <v>6</v>
      </c>
      <c r="D12" t="s">
        <v>16</v>
      </c>
      <c r="E12" s="4">
        <v>72</v>
      </c>
      <c r="F12" s="4">
        <v>89</v>
      </c>
      <c r="G12" s="4">
        <v>84</v>
      </c>
    </row>
    <row r="13" spans="1:7" x14ac:dyDescent="0.25">
      <c r="A13">
        <v>2</v>
      </c>
      <c r="B13" t="s">
        <v>12</v>
      </c>
      <c r="C13">
        <v>6</v>
      </c>
      <c r="D13" t="s">
        <v>17</v>
      </c>
      <c r="E13" s="4">
        <v>87</v>
      </c>
      <c r="F13" s="4">
        <v>112</v>
      </c>
      <c r="G13" s="4">
        <v>50</v>
      </c>
    </row>
    <row r="14" spans="1:7" x14ac:dyDescent="0.25">
      <c r="A14">
        <v>3</v>
      </c>
      <c r="B14" t="s">
        <v>18</v>
      </c>
      <c r="C14">
        <v>1</v>
      </c>
      <c r="D14" t="s">
        <v>19</v>
      </c>
      <c r="E14" s="4">
        <v>422</v>
      </c>
      <c r="F14" s="4">
        <v>407</v>
      </c>
      <c r="G14" s="4">
        <v>437</v>
      </c>
    </row>
    <row r="15" spans="1:7" x14ac:dyDescent="0.25">
      <c r="A15">
        <v>3</v>
      </c>
      <c r="B15" t="s">
        <v>18</v>
      </c>
      <c r="C15">
        <v>2</v>
      </c>
      <c r="D15" t="s">
        <v>20</v>
      </c>
      <c r="E15" s="4">
        <v>125</v>
      </c>
      <c r="F15" s="4">
        <v>107</v>
      </c>
      <c r="G15" s="4">
        <v>81</v>
      </c>
    </row>
    <row r="16" spans="1:7" x14ac:dyDescent="0.25">
      <c r="A16">
        <v>3</v>
      </c>
      <c r="B16" t="s">
        <v>18</v>
      </c>
      <c r="C16">
        <v>2</v>
      </c>
      <c r="D16" t="s">
        <v>21</v>
      </c>
      <c r="E16" s="4">
        <v>91</v>
      </c>
      <c r="F16" s="4">
        <v>92</v>
      </c>
      <c r="G16" s="4">
        <v>111</v>
      </c>
    </row>
    <row r="17" spans="1:7" x14ac:dyDescent="0.25">
      <c r="A17">
        <v>3</v>
      </c>
      <c r="B17" t="s">
        <v>18</v>
      </c>
      <c r="C17">
        <v>3</v>
      </c>
      <c r="D17" t="s">
        <v>22</v>
      </c>
      <c r="E17" s="4">
        <v>3946</v>
      </c>
      <c r="F17" s="4">
        <v>4288</v>
      </c>
      <c r="G17" s="4">
        <v>5283</v>
      </c>
    </row>
    <row r="18" spans="1:7" x14ac:dyDescent="0.25">
      <c r="A18">
        <v>3</v>
      </c>
      <c r="B18" t="s">
        <v>18</v>
      </c>
      <c r="C18">
        <v>4</v>
      </c>
      <c r="D18" t="s">
        <v>23</v>
      </c>
      <c r="E18" s="4">
        <v>64278410.310000002</v>
      </c>
      <c r="F18" s="4">
        <v>73904752.099999994</v>
      </c>
      <c r="G18" s="4">
        <v>103519906.68000001</v>
      </c>
    </row>
    <row r="19" spans="1:7" x14ac:dyDescent="0.25">
      <c r="A19">
        <v>3</v>
      </c>
      <c r="B19" t="s">
        <v>18</v>
      </c>
      <c r="C19">
        <v>5</v>
      </c>
      <c r="D19" t="s">
        <v>24</v>
      </c>
      <c r="E19" s="4">
        <v>16289.51</v>
      </c>
      <c r="F19" s="4">
        <v>17235.25</v>
      </c>
      <c r="G19" s="4">
        <v>19594.91</v>
      </c>
    </row>
    <row r="20" spans="1:7" x14ac:dyDescent="0.25">
      <c r="A20">
        <v>4</v>
      </c>
      <c r="B20" t="s">
        <v>25</v>
      </c>
      <c r="C20">
        <v>1</v>
      </c>
      <c r="D20" t="s">
        <v>26</v>
      </c>
      <c r="E20" s="4">
        <v>32</v>
      </c>
      <c r="F20" s="4">
        <v>34</v>
      </c>
      <c r="G20" s="4">
        <v>38</v>
      </c>
    </row>
    <row r="21" spans="1:7" x14ac:dyDescent="0.25">
      <c r="A21">
        <v>4</v>
      </c>
      <c r="B21" t="s">
        <v>25</v>
      </c>
      <c r="C21">
        <v>2</v>
      </c>
      <c r="D21" t="s">
        <v>27</v>
      </c>
      <c r="E21" s="4">
        <v>41</v>
      </c>
      <c r="F21" s="4">
        <v>23</v>
      </c>
      <c r="G21" s="4">
        <v>23</v>
      </c>
    </row>
    <row r="22" spans="1:7" x14ac:dyDescent="0.25">
      <c r="A22">
        <v>4</v>
      </c>
      <c r="B22" t="s">
        <v>25</v>
      </c>
      <c r="C22">
        <v>2</v>
      </c>
      <c r="D22" t="s">
        <v>28</v>
      </c>
      <c r="E22" s="4">
        <v>22</v>
      </c>
      <c r="F22" s="4">
        <v>25</v>
      </c>
      <c r="G22" s="4">
        <v>27</v>
      </c>
    </row>
    <row r="23" spans="1:7" x14ac:dyDescent="0.25">
      <c r="A23">
        <v>4</v>
      </c>
      <c r="B23" t="s">
        <v>25</v>
      </c>
      <c r="C23">
        <v>3</v>
      </c>
      <c r="D23" t="s">
        <v>29</v>
      </c>
      <c r="E23" s="4">
        <v>42</v>
      </c>
      <c r="F23" s="4">
        <v>42</v>
      </c>
      <c r="G23" s="4">
        <v>110</v>
      </c>
    </row>
    <row r="24" spans="1:7" x14ac:dyDescent="0.25">
      <c r="A24">
        <v>4</v>
      </c>
      <c r="B24" t="s">
        <v>25</v>
      </c>
      <c r="C24">
        <v>4</v>
      </c>
      <c r="D24" t="s">
        <v>30</v>
      </c>
      <c r="E24" s="4">
        <v>375250</v>
      </c>
      <c r="F24" s="4">
        <v>401200</v>
      </c>
      <c r="G24" s="4">
        <v>270650</v>
      </c>
    </row>
    <row r="25" spans="1:7" x14ac:dyDescent="0.25">
      <c r="A25">
        <v>4</v>
      </c>
      <c r="B25" t="s">
        <v>25</v>
      </c>
      <c r="C25">
        <v>5</v>
      </c>
      <c r="D25" t="s">
        <v>31</v>
      </c>
      <c r="E25" s="4">
        <v>8934.52</v>
      </c>
      <c r="F25" s="4">
        <v>9552.3799999999992</v>
      </c>
      <c r="G25" s="4">
        <v>2460.4499999999998</v>
      </c>
    </row>
    <row r="26" spans="1:7" x14ac:dyDescent="0.25">
      <c r="A26">
        <v>4</v>
      </c>
      <c r="B26" t="s">
        <v>25</v>
      </c>
      <c r="C26">
        <v>6</v>
      </c>
      <c r="D26" t="s">
        <v>32</v>
      </c>
      <c r="E26" s="4">
        <v>4250</v>
      </c>
      <c r="F26" s="4">
        <v>4210</v>
      </c>
      <c r="G26" s="4">
        <v>9840</v>
      </c>
    </row>
    <row r="27" spans="1:7" x14ac:dyDescent="0.25">
      <c r="A27">
        <v>4</v>
      </c>
      <c r="B27" t="s">
        <v>25</v>
      </c>
      <c r="C27">
        <v>7</v>
      </c>
      <c r="D27" t="s">
        <v>33</v>
      </c>
      <c r="E27" s="4">
        <v>2150</v>
      </c>
      <c r="F27" s="4">
        <v>2090</v>
      </c>
      <c r="G27" s="4">
        <v>3760</v>
      </c>
    </row>
    <row r="28" spans="1:7" x14ac:dyDescent="0.25">
      <c r="A28">
        <v>5</v>
      </c>
      <c r="B28" t="s">
        <v>34</v>
      </c>
      <c r="C28">
        <v>1</v>
      </c>
      <c r="D28" t="s">
        <v>35</v>
      </c>
      <c r="E28" s="4">
        <v>978</v>
      </c>
      <c r="F28" s="4">
        <v>1013</v>
      </c>
      <c r="G28" s="4">
        <v>1013</v>
      </c>
    </row>
    <row r="29" spans="1:7" x14ac:dyDescent="0.25">
      <c r="A29">
        <v>5</v>
      </c>
      <c r="B29" t="s">
        <v>34</v>
      </c>
      <c r="C29">
        <v>2</v>
      </c>
      <c r="D29" t="s">
        <v>36</v>
      </c>
      <c r="E29" s="4">
        <v>172</v>
      </c>
      <c r="F29" s="4">
        <v>128</v>
      </c>
      <c r="G29" s="4">
        <v>150</v>
      </c>
    </row>
    <row r="30" spans="1:7" x14ac:dyDescent="0.25">
      <c r="A30">
        <v>5</v>
      </c>
      <c r="B30" t="s">
        <v>37</v>
      </c>
      <c r="C30">
        <v>2</v>
      </c>
      <c r="D30" t="s">
        <v>38</v>
      </c>
      <c r="E30" s="4">
        <v>132</v>
      </c>
      <c r="F30" s="4">
        <v>169</v>
      </c>
      <c r="G30" s="4">
        <v>148</v>
      </c>
    </row>
    <row r="31" spans="1:7" x14ac:dyDescent="0.25">
      <c r="A31">
        <v>5</v>
      </c>
      <c r="B31" t="s">
        <v>34</v>
      </c>
      <c r="C31">
        <v>3</v>
      </c>
      <c r="D31" t="s">
        <v>39</v>
      </c>
      <c r="E31" s="4">
        <v>15976</v>
      </c>
      <c r="F31" s="4">
        <v>19089</v>
      </c>
      <c r="G31" s="4">
        <v>20366</v>
      </c>
    </row>
    <row r="32" spans="1:7" x14ac:dyDescent="0.25">
      <c r="A32">
        <v>5</v>
      </c>
      <c r="B32" t="s">
        <v>34</v>
      </c>
      <c r="C32">
        <v>3</v>
      </c>
      <c r="D32" t="s">
        <v>40</v>
      </c>
      <c r="E32" s="4">
        <v>33</v>
      </c>
      <c r="F32" s="4">
        <v>3</v>
      </c>
      <c r="G32" s="4">
        <v>7</v>
      </c>
    </row>
    <row r="33" spans="1:7" x14ac:dyDescent="0.25">
      <c r="A33">
        <v>5</v>
      </c>
      <c r="B33" t="s">
        <v>34</v>
      </c>
      <c r="C33">
        <v>4</v>
      </c>
      <c r="D33" t="s">
        <v>41</v>
      </c>
      <c r="E33" s="4">
        <v>240665370.38</v>
      </c>
      <c r="F33" s="4">
        <v>289810146.99000001</v>
      </c>
      <c r="G33" s="4">
        <v>303390960.74000001</v>
      </c>
    </row>
    <row r="34" spans="1:7" x14ac:dyDescent="0.25">
      <c r="A34">
        <v>5</v>
      </c>
      <c r="B34" t="s">
        <v>34</v>
      </c>
      <c r="C34">
        <v>4</v>
      </c>
      <c r="D34" t="s">
        <v>42</v>
      </c>
      <c r="E34" s="4">
        <v>-401750</v>
      </c>
      <c r="F34" s="4">
        <v>-52000</v>
      </c>
      <c r="G34" s="4">
        <v>-184000</v>
      </c>
    </row>
    <row r="35" spans="1:7" x14ac:dyDescent="0.25">
      <c r="A35">
        <v>5</v>
      </c>
      <c r="B35" t="s">
        <v>34</v>
      </c>
      <c r="C35">
        <v>5</v>
      </c>
      <c r="D35" t="s">
        <v>43</v>
      </c>
      <c r="E35" s="4">
        <v>15064.18</v>
      </c>
      <c r="F35" s="4">
        <v>15182.05</v>
      </c>
      <c r="G35" s="4">
        <v>14896.93</v>
      </c>
    </row>
    <row r="36" spans="1:7" x14ac:dyDescent="0.25">
      <c r="A36">
        <v>5</v>
      </c>
      <c r="B36" t="s">
        <v>34</v>
      </c>
      <c r="C36">
        <v>5</v>
      </c>
      <c r="D36" t="s">
        <v>44</v>
      </c>
      <c r="E36" s="4">
        <v>-12174.24</v>
      </c>
      <c r="F36" s="4">
        <v>-17333.330000000002</v>
      </c>
      <c r="G36" s="4">
        <v>-26285.71</v>
      </c>
    </row>
    <row r="37" spans="1:7" x14ac:dyDescent="0.25">
      <c r="A37">
        <v>5</v>
      </c>
      <c r="B37" t="s">
        <v>34</v>
      </c>
      <c r="C37">
        <v>6</v>
      </c>
      <c r="D37" t="s">
        <v>45</v>
      </c>
      <c r="E37" s="4">
        <v>1378310</v>
      </c>
      <c r="F37" s="4">
        <v>1652110</v>
      </c>
      <c r="G37" s="4">
        <v>1765880</v>
      </c>
    </row>
    <row r="38" spans="1:7" x14ac:dyDescent="0.25">
      <c r="A38">
        <v>5</v>
      </c>
      <c r="B38" t="s">
        <v>34</v>
      </c>
      <c r="C38">
        <v>6</v>
      </c>
      <c r="D38" t="s">
        <v>46</v>
      </c>
      <c r="E38" s="4">
        <v>-2670</v>
      </c>
      <c r="F38" s="4">
        <v>-250</v>
      </c>
      <c r="G38" s="4">
        <v>-510</v>
      </c>
    </row>
    <row r="39" spans="1:7" x14ac:dyDescent="0.25">
      <c r="A39">
        <v>5</v>
      </c>
      <c r="B39" t="s">
        <v>34</v>
      </c>
      <c r="C39">
        <v>7</v>
      </c>
      <c r="D39" t="s">
        <v>47</v>
      </c>
      <c r="E39" s="4">
        <v>1008140</v>
      </c>
      <c r="F39" s="4">
        <v>1210340</v>
      </c>
      <c r="G39" s="4">
        <v>1286920</v>
      </c>
    </row>
    <row r="40" spans="1:7" x14ac:dyDescent="0.25">
      <c r="A40">
        <v>5</v>
      </c>
      <c r="B40" t="s">
        <v>34</v>
      </c>
      <c r="C40">
        <v>7</v>
      </c>
      <c r="D40" t="s">
        <v>48</v>
      </c>
      <c r="E40" s="4">
        <v>-2280</v>
      </c>
      <c r="F40" s="4">
        <v>-200</v>
      </c>
      <c r="G40" s="4">
        <v>-540</v>
      </c>
    </row>
    <row r="41" spans="1:7" x14ac:dyDescent="0.25">
      <c r="A41">
        <v>6</v>
      </c>
      <c r="B41" t="s">
        <v>49</v>
      </c>
      <c r="C41">
        <v>1</v>
      </c>
      <c r="D41" t="s">
        <v>50</v>
      </c>
      <c r="E41" s="4">
        <v>1071</v>
      </c>
      <c r="F41" s="4">
        <v>1067</v>
      </c>
      <c r="G41" s="4">
        <v>1180</v>
      </c>
    </row>
    <row r="42" spans="1:7" x14ac:dyDescent="0.25">
      <c r="A42">
        <v>6</v>
      </c>
      <c r="B42" t="s">
        <v>49</v>
      </c>
      <c r="C42">
        <v>2</v>
      </c>
      <c r="D42" t="s">
        <v>51</v>
      </c>
      <c r="E42" s="4">
        <v>65</v>
      </c>
      <c r="F42" s="4">
        <v>53</v>
      </c>
      <c r="G42" s="4">
        <v>30</v>
      </c>
    </row>
    <row r="43" spans="1:7" x14ac:dyDescent="0.25">
      <c r="A43">
        <v>6</v>
      </c>
      <c r="B43" t="s">
        <v>49</v>
      </c>
      <c r="C43">
        <v>2</v>
      </c>
      <c r="D43" t="s">
        <v>52</v>
      </c>
      <c r="E43" s="4">
        <v>118</v>
      </c>
      <c r="F43" s="4">
        <v>135</v>
      </c>
      <c r="G43" s="4">
        <v>189</v>
      </c>
    </row>
    <row r="44" spans="1:7" x14ac:dyDescent="0.25">
      <c r="A44">
        <v>6</v>
      </c>
      <c r="B44" t="s">
        <v>49</v>
      </c>
      <c r="C44">
        <v>3</v>
      </c>
      <c r="D44" t="s">
        <v>53</v>
      </c>
      <c r="E44" s="4">
        <v>35074</v>
      </c>
      <c r="F44" s="4">
        <v>31520</v>
      </c>
      <c r="G44" s="4">
        <v>42495</v>
      </c>
    </row>
    <row r="45" spans="1:7" x14ac:dyDescent="0.25">
      <c r="A45">
        <v>6</v>
      </c>
      <c r="B45" t="s">
        <v>49</v>
      </c>
      <c r="C45">
        <v>3</v>
      </c>
      <c r="D45" t="s">
        <v>54</v>
      </c>
      <c r="E45" s="4">
        <v>125</v>
      </c>
      <c r="F45" s="4">
        <v>78</v>
      </c>
      <c r="G45" s="4">
        <v>81</v>
      </c>
    </row>
    <row r="46" spans="1:7" x14ac:dyDescent="0.25">
      <c r="A46">
        <v>6</v>
      </c>
      <c r="B46" t="s">
        <v>49</v>
      </c>
      <c r="C46">
        <v>4</v>
      </c>
      <c r="D46" t="s">
        <v>55</v>
      </c>
      <c r="E46" s="4">
        <v>141279921</v>
      </c>
      <c r="F46" s="4">
        <v>123407805.67</v>
      </c>
      <c r="G46" s="4">
        <v>161189552.09999999</v>
      </c>
    </row>
    <row r="47" spans="1:7" x14ac:dyDescent="0.25">
      <c r="A47">
        <v>6</v>
      </c>
      <c r="B47" t="s">
        <v>49</v>
      </c>
      <c r="C47">
        <v>4</v>
      </c>
      <c r="D47" t="s">
        <v>56</v>
      </c>
      <c r="E47" s="4">
        <v>-636280</v>
      </c>
      <c r="F47" s="4">
        <v>-454900</v>
      </c>
      <c r="G47" s="4">
        <v>-359550</v>
      </c>
    </row>
    <row r="48" spans="1:7" x14ac:dyDescent="0.25">
      <c r="A48">
        <v>6</v>
      </c>
      <c r="B48" t="s">
        <v>49</v>
      </c>
      <c r="C48">
        <v>5</v>
      </c>
      <c r="D48" t="s">
        <v>57</v>
      </c>
      <c r="E48" s="4">
        <v>4028.05</v>
      </c>
      <c r="F48" s="4">
        <v>3915.22</v>
      </c>
      <c r="G48" s="4">
        <v>3793.14</v>
      </c>
    </row>
    <row r="49" spans="1:7" x14ac:dyDescent="0.25">
      <c r="A49">
        <v>6</v>
      </c>
      <c r="B49" t="s">
        <v>49</v>
      </c>
      <c r="C49">
        <v>5</v>
      </c>
      <c r="D49" t="s">
        <v>58</v>
      </c>
      <c r="E49" s="4">
        <v>-5090.24</v>
      </c>
      <c r="F49" s="4">
        <v>-5832.05</v>
      </c>
      <c r="G49" s="4">
        <v>-4438.8900000000003</v>
      </c>
    </row>
    <row r="50" spans="1:7" x14ac:dyDescent="0.25">
      <c r="A50">
        <v>6</v>
      </c>
      <c r="B50" t="s">
        <v>49</v>
      </c>
      <c r="C50">
        <v>6</v>
      </c>
      <c r="D50" t="s">
        <v>59</v>
      </c>
      <c r="E50" s="4">
        <v>2117181.46</v>
      </c>
      <c r="F50" s="4">
        <v>1867462.06</v>
      </c>
      <c r="G50" s="4">
        <v>2463758.52</v>
      </c>
    </row>
    <row r="51" spans="1:7" x14ac:dyDescent="0.25">
      <c r="A51">
        <v>6</v>
      </c>
      <c r="B51" t="s">
        <v>49</v>
      </c>
      <c r="C51">
        <v>6</v>
      </c>
      <c r="D51" t="s">
        <v>60</v>
      </c>
      <c r="E51" s="4">
        <v>-991.3</v>
      </c>
      <c r="F51" s="4">
        <v>0</v>
      </c>
      <c r="G51" s="4">
        <v>0</v>
      </c>
    </row>
    <row r="52" spans="1:7" x14ac:dyDescent="0.25">
      <c r="A52">
        <v>6</v>
      </c>
      <c r="B52" t="s">
        <v>49</v>
      </c>
      <c r="C52">
        <v>7</v>
      </c>
      <c r="D52" t="s">
        <v>61</v>
      </c>
      <c r="E52" s="4">
        <v>1459190</v>
      </c>
      <c r="F52" s="4">
        <v>1285820</v>
      </c>
      <c r="G52" s="4">
        <v>1704980</v>
      </c>
    </row>
    <row r="53" spans="1:7" x14ac:dyDescent="0.25">
      <c r="A53">
        <v>6</v>
      </c>
      <c r="B53" t="s">
        <v>49</v>
      </c>
      <c r="C53">
        <v>7</v>
      </c>
      <c r="D53" t="s">
        <v>62</v>
      </c>
      <c r="E53" s="4">
        <v>-750</v>
      </c>
      <c r="F53" s="4">
        <v>0</v>
      </c>
      <c r="G53" s="4">
        <v>0</v>
      </c>
    </row>
    <row r="54" spans="1:7" x14ac:dyDescent="0.25">
      <c r="A54">
        <v>7</v>
      </c>
      <c r="B54" t="s">
        <v>49</v>
      </c>
      <c r="C54">
        <v>1</v>
      </c>
      <c r="D54" t="s">
        <v>63</v>
      </c>
      <c r="E54" s="4">
        <v>1229</v>
      </c>
      <c r="F54" s="4">
        <v>1267</v>
      </c>
      <c r="G54" s="4">
        <v>1451</v>
      </c>
    </row>
    <row r="55" spans="1:7" x14ac:dyDescent="0.25">
      <c r="A55">
        <v>7</v>
      </c>
      <c r="B55" t="s">
        <v>49</v>
      </c>
      <c r="C55">
        <v>2</v>
      </c>
      <c r="D55" t="s">
        <v>64</v>
      </c>
      <c r="E55" s="4">
        <v>72</v>
      </c>
      <c r="F55" s="4">
        <v>74</v>
      </c>
      <c r="G55" s="4">
        <v>48</v>
      </c>
    </row>
    <row r="56" spans="1:7" x14ac:dyDescent="0.25">
      <c r="A56">
        <v>7</v>
      </c>
      <c r="B56" t="s">
        <v>49</v>
      </c>
      <c r="C56">
        <v>2</v>
      </c>
      <c r="D56" t="s">
        <v>52</v>
      </c>
      <c r="E56" s="4">
        <v>137</v>
      </c>
      <c r="F56" s="4">
        <v>149</v>
      </c>
      <c r="G56" s="4">
        <v>174</v>
      </c>
    </row>
    <row r="57" spans="1:7" x14ac:dyDescent="0.25">
      <c r="A57">
        <v>7</v>
      </c>
      <c r="B57" t="s">
        <v>49</v>
      </c>
      <c r="C57">
        <v>3</v>
      </c>
      <c r="D57" t="s">
        <v>65</v>
      </c>
      <c r="E57" s="4">
        <v>112463</v>
      </c>
      <c r="F57" s="4">
        <v>104088</v>
      </c>
      <c r="G57" s="4">
        <v>149741</v>
      </c>
    </row>
    <row r="58" spans="1:7" x14ac:dyDescent="0.25">
      <c r="A58">
        <v>7</v>
      </c>
      <c r="B58" t="s">
        <v>49</v>
      </c>
      <c r="C58">
        <v>3</v>
      </c>
      <c r="D58" t="s">
        <v>66</v>
      </c>
      <c r="E58" s="4">
        <v>286</v>
      </c>
      <c r="F58" s="4">
        <v>205</v>
      </c>
      <c r="G58" s="4">
        <v>407</v>
      </c>
    </row>
    <row r="59" spans="1:7" x14ac:dyDescent="0.25">
      <c r="A59">
        <v>7</v>
      </c>
      <c r="B59" t="s">
        <v>49</v>
      </c>
      <c r="C59">
        <v>4</v>
      </c>
      <c r="D59" t="s">
        <v>67</v>
      </c>
      <c r="E59" s="4">
        <v>166645206</v>
      </c>
      <c r="F59" s="4">
        <v>154161650</v>
      </c>
      <c r="G59" s="4">
        <v>224024747</v>
      </c>
    </row>
    <row r="60" spans="1:7" x14ac:dyDescent="0.25">
      <c r="A60">
        <v>7</v>
      </c>
      <c r="B60" t="s">
        <v>49</v>
      </c>
      <c r="C60">
        <v>4</v>
      </c>
      <c r="D60" t="s">
        <v>68</v>
      </c>
      <c r="E60" s="4">
        <v>-496450</v>
      </c>
      <c r="F60" s="4">
        <v>-305000</v>
      </c>
      <c r="G60" s="4">
        <v>-624000</v>
      </c>
    </row>
    <row r="61" spans="1:7" x14ac:dyDescent="0.25">
      <c r="A61">
        <v>7</v>
      </c>
      <c r="B61" t="s">
        <v>49</v>
      </c>
      <c r="C61">
        <v>5</v>
      </c>
      <c r="D61" t="s">
        <v>69</v>
      </c>
      <c r="E61" s="4">
        <v>1481.78</v>
      </c>
      <c r="F61" s="4">
        <v>1481.07</v>
      </c>
      <c r="G61" s="4">
        <v>1496.08</v>
      </c>
    </row>
    <row r="62" spans="1:7" x14ac:dyDescent="0.25">
      <c r="A62">
        <v>7</v>
      </c>
      <c r="B62" t="s">
        <v>49</v>
      </c>
      <c r="C62">
        <v>5</v>
      </c>
      <c r="D62" t="s">
        <v>70</v>
      </c>
      <c r="E62" s="4">
        <v>-1735.84</v>
      </c>
      <c r="F62" s="4">
        <v>-1487.8</v>
      </c>
      <c r="G62" s="4">
        <v>-1533.17</v>
      </c>
    </row>
    <row r="63" spans="1:7" x14ac:dyDescent="0.25">
      <c r="A63">
        <v>7</v>
      </c>
      <c r="B63" t="s">
        <v>49</v>
      </c>
      <c r="C63">
        <v>6</v>
      </c>
      <c r="D63" t="s">
        <v>71</v>
      </c>
      <c r="E63" s="4">
        <v>3913006.56</v>
      </c>
      <c r="F63" s="4">
        <v>3622326.5</v>
      </c>
      <c r="G63" s="4">
        <v>5233154.97</v>
      </c>
    </row>
    <row r="64" spans="1:7" x14ac:dyDescent="0.25">
      <c r="A64">
        <v>7</v>
      </c>
      <c r="B64" t="s">
        <v>49</v>
      </c>
      <c r="C64">
        <v>6</v>
      </c>
      <c r="D64" t="s">
        <v>72</v>
      </c>
      <c r="E64" s="4">
        <v>-1925</v>
      </c>
      <c r="F64" s="4">
        <v>0</v>
      </c>
      <c r="G64" s="4">
        <v>0</v>
      </c>
    </row>
    <row r="65" spans="1:7" x14ac:dyDescent="0.25">
      <c r="A65">
        <v>7</v>
      </c>
      <c r="B65" t="s">
        <v>49</v>
      </c>
      <c r="C65">
        <v>7</v>
      </c>
      <c r="D65" t="s">
        <v>73</v>
      </c>
      <c r="E65" s="4">
        <v>2341770</v>
      </c>
      <c r="F65" s="4">
        <v>2144960</v>
      </c>
      <c r="G65" s="4">
        <v>3100210</v>
      </c>
    </row>
    <row r="66" spans="1:7" x14ac:dyDescent="0.25">
      <c r="A66">
        <v>7</v>
      </c>
      <c r="B66" t="s">
        <v>49</v>
      </c>
      <c r="C66">
        <v>7</v>
      </c>
      <c r="D66" t="s">
        <v>74</v>
      </c>
      <c r="E66" s="4">
        <v>-1130</v>
      </c>
      <c r="F66" s="4">
        <v>0</v>
      </c>
      <c r="G66" s="4">
        <v>0</v>
      </c>
    </row>
    <row r="67" spans="1:7" x14ac:dyDescent="0.25">
      <c r="A67">
        <v>8</v>
      </c>
      <c r="B67" t="s">
        <v>49</v>
      </c>
      <c r="C67">
        <v>1</v>
      </c>
      <c r="D67" t="s">
        <v>75</v>
      </c>
      <c r="E67" s="4">
        <v>546</v>
      </c>
      <c r="F67" s="4">
        <v>591</v>
      </c>
      <c r="G67" s="4">
        <v>691</v>
      </c>
    </row>
    <row r="68" spans="1:7" x14ac:dyDescent="0.25">
      <c r="A68">
        <v>8</v>
      </c>
      <c r="B68" t="s">
        <v>49</v>
      </c>
      <c r="C68">
        <v>2</v>
      </c>
      <c r="D68" t="s">
        <v>76</v>
      </c>
      <c r="E68" s="4">
        <v>14</v>
      </c>
      <c r="F68" s="4">
        <v>13</v>
      </c>
      <c r="G68" s="4">
        <v>11</v>
      </c>
    </row>
    <row r="69" spans="1:7" x14ac:dyDescent="0.25">
      <c r="A69">
        <v>8</v>
      </c>
      <c r="B69" t="s">
        <v>49</v>
      </c>
      <c r="C69">
        <v>2</v>
      </c>
      <c r="D69" t="s">
        <v>52</v>
      </c>
      <c r="E69" s="4">
        <v>114</v>
      </c>
      <c r="F69" s="4">
        <v>138</v>
      </c>
      <c r="G69" s="4">
        <v>190</v>
      </c>
    </row>
    <row r="70" spans="1:7" x14ac:dyDescent="0.25">
      <c r="A70">
        <v>8</v>
      </c>
      <c r="B70" t="s">
        <v>49</v>
      </c>
      <c r="C70">
        <v>3</v>
      </c>
      <c r="D70" t="s">
        <v>77</v>
      </c>
      <c r="E70" s="4">
        <v>4755</v>
      </c>
      <c r="F70" s="4">
        <v>4477</v>
      </c>
      <c r="G70" s="4">
        <v>6959</v>
      </c>
    </row>
    <row r="71" spans="1:7" x14ac:dyDescent="0.25">
      <c r="A71">
        <v>8</v>
      </c>
      <c r="B71" t="s">
        <v>49</v>
      </c>
      <c r="C71">
        <v>4</v>
      </c>
      <c r="D71" t="s">
        <v>79</v>
      </c>
      <c r="E71" s="4">
        <v>6177650</v>
      </c>
      <c r="F71" s="4">
        <v>5893300</v>
      </c>
      <c r="G71" s="4">
        <v>9204700</v>
      </c>
    </row>
    <row r="72" spans="1:7" x14ac:dyDescent="0.25">
      <c r="A72">
        <v>8</v>
      </c>
      <c r="B72" t="s">
        <v>49</v>
      </c>
      <c r="C72">
        <v>5</v>
      </c>
      <c r="D72" t="s">
        <v>81</v>
      </c>
      <c r="E72" s="4">
        <v>1299.19</v>
      </c>
      <c r="F72" s="4">
        <v>1316.35</v>
      </c>
      <c r="G72" s="4">
        <v>1322.7</v>
      </c>
    </row>
    <row r="73" spans="1:7" x14ac:dyDescent="0.25">
      <c r="A73">
        <v>8</v>
      </c>
      <c r="B73" t="s">
        <v>49</v>
      </c>
      <c r="C73">
        <v>6</v>
      </c>
      <c r="D73" t="s">
        <v>83</v>
      </c>
      <c r="E73" s="4">
        <v>5992320.5</v>
      </c>
      <c r="F73" s="4">
        <v>5716501</v>
      </c>
      <c r="G73" s="4">
        <v>8928559</v>
      </c>
    </row>
    <row r="74" spans="1:7" x14ac:dyDescent="0.25">
      <c r="A74">
        <v>8</v>
      </c>
      <c r="B74" t="s">
        <v>49</v>
      </c>
      <c r="C74">
        <v>7</v>
      </c>
      <c r="D74" t="s">
        <v>85</v>
      </c>
      <c r="E74" s="4">
        <v>185329.5</v>
      </c>
      <c r="F74" s="4">
        <v>176799</v>
      </c>
      <c r="G74" s="4">
        <v>276141</v>
      </c>
    </row>
    <row r="75" spans="1:7" x14ac:dyDescent="0.25">
      <c r="A75">
        <v>9</v>
      </c>
      <c r="B75" t="s">
        <v>49</v>
      </c>
      <c r="C75">
        <v>1</v>
      </c>
      <c r="D75" t="s">
        <v>87</v>
      </c>
      <c r="E75" s="4">
        <v>491</v>
      </c>
      <c r="F75" s="4">
        <v>481</v>
      </c>
      <c r="G75" s="4">
        <v>542</v>
      </c>
    </row>
    <row r="76" spans="1:7" x14ac:dyDescent="0.25">
      <c r="A76">
        <v>9</v>
      </c>
      <c r="B76" t="s">
        <v>49</v>
      </c>
      <c r="C76">
        <v>2</v>
      </c>
      <c r="D76" t="s">
        <v>88</v>
      </c>
      <c r="E76" s="4">
        <v>29</v>
      </c>
      <c r="F76" s="4">
        <v>25</v>
      </c>
      <c r="G76" s="4">
        <v>12</v>
      </c>
    </row>
    <row r="77" spans="1:7" x14ac:dyDescent="0.25">
      <c r="A77">
        <v>9</v>
      </c>
      <c r="B77" t="s">
        <v>49</v>
      </c>
      <c r="C77">
        <v>2</v>
      </c>
      <c r="D77" t="s">
        <v>52</v>
      </c>
      <c r="E77" s="4">
        <v>153</v>
      </c>
      <c r="F77" s="4">
        <v>138</v>
      </c>
      <c r="G77" s="4">
        <v>199</v>
      </c>
    </row>
    <row r="78" spans="1:7" x14ac:dyDescent="0.25">
      <c r="A78">
        <v>9</v>
      </c>
      <c r="B78" t="s">
        <v>49</v>
      </c>
      <c r="C78">
        <v>3</v>
      </c>
      <c r="D78" t="s">
        <v>89</v>
      </c>
      <c r="E78" s="4">
        <v>3192</v>
      </c>
      <c r="F78" s="4">
        <v>3129</v>
      </c>
      <c r="G78" s="4">
        <v>3374</v>
      </c>
    </row>
    <row r="79" spans="1:7" x14ac:dyDescent="0.25">
      <c r="A79">
        <v>9</v>
      </c>
      <c r="B79" t="s">
        <v>49</v>
      </c>
      <c r="C79">
        <v>3</v>
      </c>
      <c r="D79" t="s">
        <v>90</v>
      </c>
      <c r="E79" s="4">
        <v>43</v>
      </c>
      <c r="F79" s="4">
        <v>15</v>
      </c>
      <c r="G79" s="4">
        <v>6</v>
      </c>
    </row>
    <row r="80" spans="1:7" x14ac:dyDescent="0.25">
      <c r="A80">
        <v>9</v>
      </c>
      <c r="B80" t="s">
        <v>49</v>
      </c>
      <c r="C80">
        <v>4</v>
      </c>
      <c r="D80" t="s">
        <v>91</v>
      </c>
      <c r="E80" s="4">
        <v>10380434.470000001</v>
      </c>
      <c r="F80" s="4">
        <v>10337743</v>
      </c>
      <c r="G80" s="4">
        <v>11858851.279999999</v>
      </c>
    </row>
    <row r="81" spans="1:7" x14ac:dyDescent="0.25">
      <c r="A81">
        <v>9</v>
      </c>
      <c r="B81" t="s">
        <v>49</v>
      </c>
      <c r="C81">
        <v>4</v>
      </c>
      <c r="D81" t="s">
        <v>92</v>
      </c>
      <c r="E81" s="4">
        <v>-251800.53</v>
      </c>
      <c r="F81" s="4">
        <v>-37790</v>
      </c>
      <c r="G81" s="4">
        <v>-22000</v>
      </c>
    </row>
    <row r="82" spans="1:7" x14ac:dyDescent="0.25">
      <c r="A82">
        <v>9</v>
      </c>
      <c r="B82" t="s">
        <v>49</v>
      </c>
      <c r="C82">
        <v>5</v>
      </c>
      <c r="D82" t="s">
        <v>93</v>
      </c>
      <c r="E82" s="4">
        <v>3252.02</v>
      </c>
      <c r="F82" s="4">
        <v>3303.85</v>
      </c>
      <c r="G82" s="4">
        <v>3514.78</v>
      </c>
    </row>
    <row r="83" spans="1:7" x14ac:dyDescent="0.25">
      <c r="A83">
        <v>9</v>
      </c>
      <c r="B83" t="s">
        <v>49</v>
      </c>
      <c r="C83">
        <v>5</v>
      </c>
      <c r="D83" t="s">
        <v>94</v>
      </c>
      <c r="E83" s="4">
        <v>-5855.83</v>
      </c>
      <c r="F83" s="4">
        <v>-2519.33</v>
      </c>
      <c r="G83" s="4">
        <v>-3666.67</v>
      </c>
    </row>
    <row r="84" spans="1:7" x14ac:dyDescent="0.25">
      <c r="A84">
        <v>9</v>
      </c>
      <c r="B84" t="s">
        <v>49</v>
      </c>
      <c r="C84">
        <v>6</v>
      </c>
      <c r="D84" t="s">
        <v>95</v>
      </c>
      <c r="E84" s="4">
        <v>122405.69</v>
      </c>
      <c r="F84" s="4">
        <v>112756.91</v>
      </c>
      <c r="G84" s="4">
        <v>134922.76999999999</v>
      </c>
    </row>
    <row r="85" spans="1:7" x14ac:dyDescent="0.25">
      <c r="A85">
        <v>9</v>
      </c>
      <c r="B85" t="s">
        <v>49</v>
      </c>
      <c r="C85">
        <v>6</v>
      </c>
      <c r="D85" t="s">
        <v>96</v>
      </c>
      <c r="E85" s="4">
        <v>-11.04</v>
      </c>
      <c r="F85" s="4">
        <v>-29.48</v>
      </c>
      <c r="G85" s="4">
        <v>0</v>
      </c>
    </row>
    <row r="86" spans="1:7" x14ac:dyDescent="0.25">
      <c r="A86">
        <v>9</v>
      </c>
      <c r="B86" t="s">
        <v>49</v>
      </c>
      <c r="C86">
        <v>7</v>
      </c>
      <c r="D86" t="s">
        <v>97</v>
      </c>
      <c r="E86" s="4">
        <v>122035</v>
      </c>
      <c r="F86" s="4">
        <v>121925</v>
      </c>
      <c r="G86" s="4">
        <v>134255</v>
      </c>
    </row>
    <row r="87" spans="1:7" x14ac:dyDescent="0.25">
      <c r="A87">
        <v>9</v>
      </c>
      <c r="B87" t="s">
        <v>49</v>
      </c>
      <c r="C87">
        <v>7</v>
      </c>
      <c r="D87" t="s">
        <v>98</v>
      </c>
      <c r="E87" s="4">
        <v>-60</v>
      </c>
      <c r="F87" s="4">
        <v>-100</v>
      </c>
      <c r="G87" s="4">
        <v>0</v>
      </c>
    </row>
    <row r="88" spans="1:7" x14ac:dyDescent="0.25">
      <c r="A88">
        <v>10</v>
      </c>
      <c r="B88" t="s">
        <v>99</v>
      </c>
      <c r="C88">
        <v>1</v>
      </c>
      <c r="D88" t="s">
        <v>100</v>
      </c>
      <c r="E88" s="4">
        <v>1899</v>
      </c>
      <c r="F88" s="4">
        <v>1950</v>
      </c>
      <c r="G88" s="4">
        <v>2116</v>
      </c>
    </row>
    <row r="89" spans="1:7" x14ac:dyDescent="0.25">
      <c r="A89">
        <v>10</v>
      </c>
      <c r="B89" t="s">
        <v>99</v>
      </c>
      <c r="C89">
        <v>2</v>
      </c>
      <c r="D89" t="s">
        <v>101</v>
      </c>
      <c r="E89" s="4">
        <v>148</v>
      </c>
      <c r="F89" s="4">
        <v>152</v>
      </c>
      <c r="G89" s="4">
        <v>131</v>
      </c>
    </row>
    <row r="90" spans="1:7" x14ac:dyDescent="0.25">
      <c r="A90">
        <v>10</v>
      </c>
      <c r="B90" t="s">
        <v>99</v>
      </c>
      <c r="C90">
        <v>2</v>
      </c>
      <c r="D90" t="s">
        <v>102</v>
      </c>
      <c r="E90" s="4">
        <v>136</v>
      </c>
      <c r="F90" s="4">
        <v>181</v>
      </c>
      <c r="G90" s="4">
        <v>200</v>
      </c>
    </row>
    <row r="91" spans="1:7" x14ac:dyDescent="0.25">
      <c r="A91">
        <v>10</v>
      </c>
      <c r="B91" t="s">
        <v>99</v>
      </c>
      <c r="C91">
        <v>3</v>
      </c>
      <c r="D91" t="s">
        <v>103</v>
      </c>
      <c r="E91" s="4">
        <v>29972</v>
      </c>
      <c r="F91" s="4">
        <v>29359</v>
      </c>
      <c r="G91" s="4">
        <v>31821</v>
      </c>
    </row>
    <row r="92" spans="1:7" x14ac:dyDescent="0.25">
      <c r="A92">
        <v>10</v>
      </c>
      <c r="B92" t="s">
        <v>99</v>
      </c>
      <c r="C92">
        <v>3</v>
      </c>
      <c r="D92" t="s">
        <v>104</v>
      </c>
      <c r="E92" s="4">
        <v>12</v>
      </c>
      <c r="F92" s="4">
        <v>85</v>
      </c>
      <c r="G92" s="4">
        <v>336</v>
      </c>
    </row>
    <row r="93" spans="1:7" x14ac:dyDescent="0.25">
      <c r="A93">
        <v>10</v>
      </c>
      <c r="B93" t="s">
        <v>99</v>
      </c>
      <c r="C93">
        <v>4</v>
      </c>
      <c r="D93" t="s">
        <v>105</v>
      </c>
      <c r="E93" s="4">
        <v>13594658.050000001</v>
      </c>
      <c r="F93" s="4">
        <v>13073857.050000001</v>
      </c>
      <c r="G93" s="4">
        <v>14470572.279999999</v>
      </c>
    </row>
    <row r="94" spans="1:7" x14ac:dyDescent="0.25">
      <c r="A94">
        <v>10</v>
      </c>
      <c r="B94" t="s">
        <v>99</v>
      </c>
      <c r="C94">
        <v>4</v>
      </c>
      <c r="D94" t="s">
        <v>106</v>
      </c>
      <c r="E94" s="4">
        <v>-7900</v>
      </c>
      <c r="F94" s="4">
        <v>-57100</v>
      </c>
      <c r="G94" s="4">
        <v>-183300</v>
      </c>
    </row>
    <row r="95" spans="1:7" x14ac:dyDescent="0.25">
      <c r="A95">
        <v>10</v>
      </c>
      <c r="B95" t="s">
        <v>99</v>
      </c>
      <c r="C95">
        <v>5</v>
      </c>
      <c r="D95" t="s">
        <v>107</v>
      </c>
      <c r="E95" s="4">
        <v>453.58</v>
      </c>
      <c r="F95" s="4">
        <v>445.31</v>
      </c>
      <c r="G95" s="4">
        <v>454.75</v>
      </c>
    </row>
    <row r="96" spans="1:7" x14ac:dyDescent="0.25">
      <c r="A96">
        <v>10</v>
      </c>
      <c r="B96" t="s">
        <v>99</v>
      </c>
      <c r="C96">
        <v>5</v>
      </c>
      <c r="D96" t="s">
        <v>108</v>
      </c>
      <c r="E96" s="4">
        <v>-658.33</v>
      </c>
      <c r="F96" s="4">
        <v>-671.76</v>
      </c>
      <c r="G96" s="4">
        <v>-545.54</v>
      </c>
    </row>
    <row r="97" spans="1:7" x14ac:dyDescent="0.25">
      <c r="A97">
        <v>10</v>
      </c>
      <c r="B97" t="s">
        <v>99</v>
      </c>
      <c r="C97">
        <v>6</v>
      </c>
      <c r="D97" t="s">
        <v>109</v>
      </c>
      <c r="E97" s="4">
        <v>305890.83</v>
      </c>
      <c r="F97" s="4">
        <v>291811.65999999997</v>
      </c>
      <c r="G97" s="4">
        <v>525877.77</v>
      </c>
    </row>
    <row r="98" spans="1:7" x14ac:dyDescent="0.25">
      <c r="A98">
        <v>10</v>
      </c>
      <c r="B98" t="s">
        <v>99</v>
      </c>
      <c r="C98">
        <v>6</v>
      </c>
      <c r="D98" t="s">
        <v>110</v>
      </c>
      <c r="E98" s="4">
        <v>-395</v>
      </c>
      <c r="F98" s="4">
        <v>-2649</v>
      </c>
      <c r="G98" s="4">
        <v>-9093</v>
      </c>
    </row>
    <row r="99" spans="1:7" x14ac:dyDescent="0.25">
      <c r="A99">
        <v>10</v>
      </c>
      <c r="B99" t="s">
        <v>99</v>
      </c>
      <c r="C99">
        <v>7</v>
      </c>
      <c r="D99" t="s">
        <v>111</v>
      </c>
      <c r="E99" s="4">
        <v>679922.91</v>
      </c>
      <c r="F99" s="4">
        <v>656532.87</v>
      </c>
      <c r="G99" s="4">
        <v>522634.78</v>
      </c>
    </row>
    <row r="100" spans="1:7" x14ac:dyDescent="0.25">
      <c r="A100">
        <v>10</v>
      </c>
      <c r="B100" t="s">
        <v>99</v>
      </c>
      <c r="C100">
        <v>7</v>
      </c>
      <c r="D100" t="s">
        <v>112</v>
      </c>
      <c r="E100" s="4">
        <v>0</v>
      </c>
      <c r="F100" s="4">
        <v>0</v>
      </c>
      <c r="G100" s="4">
        <v>-10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00"/>
  <sheetViews>
    <sheetView topLeftCell="A64" zoomScale="75" zoomScaleNormal="75" workbookViewId="0">
      <selection activeCell="A2" sqref="A2:G100"/>
    </sheetView>
  </sheetViews>
  <sheetFormatPr defaultRowHeight="15" x14ac:dyDescent="0.25"/>
  <cols>
    <col min="1" max="1" width="10.140625" customWidth="1"/>
    <col min="2" max="2" width="37.42578125" customWidth="1"/>
    <col min="3" max="3" width="6.85546875" customWidth="1"/>
    <col min="4" max="4" width="37.42578125" customWidth="1"/>
    <col min="5" max="7" width="15.140625" style="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117</v>
      </c>
      <c r="F1" s="3" t="s">
        <v>114</v>
      </c>
      <c r="G1" s="3" t="s">
        <v>115</v>
      </c>
    </row>
    <row r="2" spans="1:7" x14ac:dyDescent="0.25">
      <c r="A2">
        <v>1</v>
      </c>
      <c r="B2" t="s">
        <v>4</v>
      </c>
      <c r="C2">
        <v>1</v>
      </c>
      <c r="D2" t="s">
        <v>5</v>
      </c>
      <c r="E2" s="4">
        <v>7238</v>
      </c>
      <c r="F2" s="4">
        <v>7453</v>
      </c>
      <c r="G2" s="4">
        <v>7743</v>
      </c>
    </row>
    <row r="3" spans="1:7" x14ac:dyDescent="0.25">
      <c r="A3">
        <v>1</v>
      </c>
      <c r="B3" t="s">
        <v>4</v>
      </c>
      <c r="C3">
        <v>2</v>
      </c>
      <c r="D3" t="s">
        <v>6</v>
      </c>
      <c r="E3" s="4">
        <v>4187</v>
      </c>
      <c r="F3" s="4">
        <v>4293</v>
      </c>
      <c r="G3" s="4">
        <v>4502</v>
      </c>
    </row>
    <row r="4" spans="1:7" x14ac:dyDescent="0.25">
      <c r="A4">
        <v>1</v>
      </c>
      <c r="B4" t="s">
        <v>4</v>
      </c>
      <c r="C4">
        <v>2</v>
      </c>
      <c r="D4" t="s">
        <v>7</v>
      </c>
      <c r="E4" s="4">
        <v>3624</v>
      </c>
      <c r="F4" s="4">
        <v>3694</v>
      </c>
      <c r="G4" s="4">
        <v>3949</v>
      </c>
    </row>
    <row r="5" spans="1:7" x14ac:dyDescent="0.25">
      <c r="A5">
        <v>1</v>
      </c>
      <c r="B5" t="s">
        <v>4</v>
      </c>
      <c r="C5">
        <v>2</v>
      </c>
      <c r="D5" t="s">
        <v>8</v>
      </c>
      <c r="E5" s="4">
        <v>369</v>
      </c>
      <c r="F5" s="4">
        <v>440</v>
      </c>
      <c r="G5" s="4">
        <v>472</v>
      </c>
    </row>
    <row r="6" spans="1:7" x14ac:dyDescent="0.25">
      <c r="A6">
        <v>1</v>
      </c>
      <c r="B6" t="s">
        <v>4</v>
      </c>
      <c r="C6">
        <v>2</v>
      </c>
      <c r="D6" t="s">
        <v>9</v>
      </c>
      <c r="E6" s="4">
        <v>364</v>
      </c>
      <c r="F6" s="4">
        <v>384</v>
      </c>
      <c r="G6" s="4">
        <v>466</v>
      </c>
    </row>
    <row r="7" spans="1:7" x14ac:dyDescent="0.25">
      <c r="A7">
        <v>1</v>
      </c>
      <c r="B7" t="s">
        <v>4</v>
      </c>
      <c r="C7">
        <v>3</v>
      </c>
      <c r="D7" t="s">
        <v>10</v>
      </c>
      <c r="E7" s="4">
        <v>309</v>
      </c>
      <c r="F7" s="4">
        <v>334</v>
      </c>
      <c r="G7" s="4">
        <v>263</v>
      </c>
    </row>
    <row r="8" spans="1:7" x14ac:dyDescent="0.25">
      <c r="A8">
        <v>1</v>
      </c>
      <c r="B8" t="s">
        <v>4</v>
      </c>
      <c r="C8">
        <v>3</v>
      </c>
      <c r="D8" t="s">
        <v>11</v>
      </c>
      <c r="E8" s="4">
        <v>330</v>
      </c>
      <c r="F8" s="4">
        <v>314</v>
      </c>
      <c r="G8" s="4">
        <v>211</v>
      </c>
    </row>
    <row r="9" spans="1:7" x14ac:dyDescent="0.25">
      <c r="A9">
        <v>2</v>
      </c>
      <c r="B9" t="s">
        <v>125</v>
      </c>
      <c r="C9">
        <v>4</v>
      </c>
      <c r="D9" t="s">
        <v>13</v>
      </c>
      <c r="E9" s="4">
        <v>464</v>
      </c>
      <c r="F9" s="4">
        <v>471</v>
      </c>
      <c r="G9" s="4">
        <v>481</v>
      </c>
    </row>
    <row r="10" spans="1:7" x14ac:dyDescent="0.25">
      <c r="A10">
        <v>2</v>
      </c>
      <c r="B10" t="s">
        <v>125</v>
      </c>
      <c r="C10">
        <v>5</v>
      </c>
      <c r="D10" t="s">
        <v>14</v>
      </c>
      <c r="E10" s="4">
        <v>301</v>
      </c>
      <c r="F10" s="4">
        <v>303</v>
      </c>
      <c r="G10" s="4">
        <v>308</v>
      </c>
    </row>
    <row r="11" spans="1:7" x14ac:dyDescent="0.25">
      <c r="A11">
        <v>2</v>
      </c>
      <c r="B11" t="s">
        <v>125</v>
      </c>
      <c r="C11">
        <v>5</v>
      </c>
      <c r="D11" t="s">
        <v>15</v>
      </c>
      <c r="E11" s="4">
        <v>268</v>
      </c>
      <c r="F11" s="4">
        <v>257</v>
      </c>
      <c r="G11" s="4">
        <v>263</v>
      </c>
    </row>
    <row r="12" spans="1:7" x14ac:dyDescent="0.25">
      <c r="A12">
        <v>2</v>
      </c>
      <c r="B12" t="s">
        <v>125</v>
      </c>
      <c r="C12">
        <v>6</v>
      </c>
      <c r="D12" t="s">
        <v>16</v>
      </c>
      <c r="E12" s="4">
        <v>26</v>
      </c>
      <c r="F12" s="4">
        <v>22</v>
      </c>
      <c r="G12" s="4">
        <v>23</v>
      </c>
    </row>
    <row r="13" spans="1:7" x14ac:dyDescent="0.25">
      <c r="A13">
        <v>2</v>
      </c>
      <c r="B13" t="s">
        <v>125</v>
      </c>
      <c r="C13">
        <v>6</v>
      </c>
      <c r="D13" t="s">
        <v>17</v>
      </c>
      <c r="E13" s="4">
        <v>25</v>
      </c>
      <c r="F13" s="4">
        <v>25</v>
      </c>
      <c r="G13" s="4">
        <v>21</v>
      </c>
    </row>
    <row r="14" spans="1:7" x14ac:dyDescent="0.25">
      <c r="A14">
        <v>3</v>
      </c>
      <c r="B14" t="s">
        <v>18</v>
      </c>
      <c r="C14">
        <v>1</v>
      </c>
      <c r="D14" t="s">
        <v>19</v>
      </c>
      <c r="E14" s="4">
        <v>77</v>
      </c>
      <c r="F14" s="4">
        <v>77</v>
      </c>
      <c r="G14" s="4">
        <v>87</v>
      </c>
    </row>
    <row r="15" spans="1:7" x14ac:dyDescent="0.25">
      <c r="A15">
        <v>3</v>
      </c>
      <c r="B15" t="s">
        <v>18</v>
      </c>
      <c r="C15">
        <v>2</v>
      </c>
      <c r="D15" t="s">
        <v>20</v>
      </c>
      <c r="E15" s="4">
        <v>22</v>
      </c>
      <c r="F15" s="4">
        <v>20</v>
      </c>
      <c r="G15" s="4">
        <v>15</v>
      </c>
    </row>
    <row r="16" spans="1:7" x14ac:dyDescent="0.25">
      <c r="A16">
        <v>3</v>
      </c>
      <c r="B16" t="s">
        <v>18</v>
      </c>
      <c r="C16">
        <v>2</v>
      </c>
      <c r="D16" t="s">
        <v>21</v>
      </c>
      <c r="E16" s="4">
        <v>16</v>
      </c>
      <c r="F16" s="4">
        <v>20</v>
      </c>
      <c r="G16" s="4">
        <v>25</v>
      </c>
    </row>
    <row r="17" spans="1:7" x14ac:dyDescent="0.25">
      <c r="A17">
        <v>3</v>
      </c>
      <c r="B17" t="s">
        <v>18</v>
      </c>
      <c r="C17">
        <v>3</v>
      </c>
      <c r="D17" t="s">
        <v>22</v>
      </c>
      <c r="E17" s="4">
        <v>687</v>
      </c>
      <c r="F17" s="4">
        <v>786</v>
      </c>
      <c r="G17" s="4">
        <v>982</v>
      </c>
    </row>
    <row r="18" spans="1:7" x14ac:dyDescent="0.25">
      <c r="A18">
        <v>3</v>
      </c>
      <c r="B18" t="s">
        <v>18</v>
      </c>
      <c r="C18">
        <v>4</v>
      </c>
      <c r="D18" t="s">
        <v>23</v>
      </c>
      <c r="E18" s="4">
        <v>13051521.75</v>
      </c>
      <c r="F18" s="4">
        <v>11925511.25</v>
      </c>
      <c r="G18" s="4">
        <v>13954413.779999999</v>
      </c>
    </row>
    <row r="19" spans="1:7" x14ac:dyDescent="0.25">
      <c r="A19">
        <v>3</v>
      </c>
      <c r="B19" t="s">
        <v>18</v>
      </c>
      <c r="C19">
        <v>5</v>
      </c>
      <c r="D19" t="s">
        <v>24</v>
      </c>
      <c r="E19" s="4">
        <v>18997.849999999999</v>
      </c>
      <c r="F19" s="4">
        <v>15172.41</v>
      </c>
      <c r="G19" s="4">
        <v>14210.2</v>
      </c>
    </row>
    <row r="20" spans="1:7" x14ac:dyDescent="0.25">
      <c r="A20">
        <v>4</v>
      </c>
      <c r="B20" t="s">
        <v>25</v>
      </c>
      <c r="C20">
        <v>1</v>
      </c>
      <c r="D20" t="s">
        <v>26</v>
      </c>
      <c r="E20" s="4">
        <v>4</v>
      </c>
      <c r="F20" s="4">
        <v>1</v>
      </c>
      <c r="G20" s="4">
        <v>4</v>
      </c>
    </row>
    <row r="21" spans="1:7" x14ac:dyDescent="0.25">
      <c r="A21">
        <v>4</v>
      </c>
      <c r="B21" t="s">
        <v>25</v>
      </c>
      <c r="C21">
        <v>2</v>
      </c>
      <c r="D21" t="s">
        <v>27</v>
      </c>
      <c r="E21" s="4">
        <v>11</v>
      </c>
      <c r="F21" s="4">
        <v>4</v>
      </c>
      <c r="G21" s="4" t="s">
        <v>124</v>
      </c>
    </row>
    <row r="22" spans="1:7" x14ac:dyDescent="0.25">
      <c r="A22">
        <v>4</v>
      </c>
      <c r="B22" t="s">
        <v>25</v>
      </c>
      <c r="C22">
        <v>2</v>
      </c>
      <c r="D22" t="s">
        <v>28</v>
      </c>
      <c r="E22" s="4">
        <v>4</v>
      </c>
      <c r="F22" s="4">
        <v>1</v>
      </c>
      <c r="G22" s="4">
        <v>3</v>
      </c>
    </row>
    <row r="23" spans="1:7" x14ac:dyDescent="0.25">
      <c r="A23">
        <v>4</v>
      </c>
      <c r="B23" t="s">
        <v>25</v>
      </c>
      <c r="C23">
        <v>3</v>
      </c>
      <c r="D23" t="s">
        <v>29</v>
      </c>
      <c r="E23" s="4">
        <v>4</v>
      </c>
      <c r="F23" s="4">
        <v>1</v>
      </c>
      <c r="G23" s="4">
        <v>5</v>
      </c>
    </row>
    <row r="24" spans="1:7" x14ac:dyDescent="0.25">
      <c r="A24">
        <v>4</v>
      </c>
      <c r="B24" t="s">
        <v>25</v>
      </c>
      <c r="C24">
        <v>4</v>
      </c>
      <c r="D24" t="s">
        <v>30</v>
      </c>
      <c r="E24" s="4">
        <v>3200</v>
      </c>
      <c r="F24" s="4">
        <v>3000</v>
      </c>
      <c r="G24" s="4">
        <v>20500</v>
      </c>
    </row>
    <row r="25" spans="1:7" x14ac:dyDescent="0.25">
      <c r="A25">
        <v>4</v>
      </c>
      <c r="B25" t="s">
        <v>25</v>
      </c>
      <c r="C25">
        <v>5</v>
      </c>
      <c r="D25" t="s">
        <v>31</v>
      </c>
      <c r="E25" s="4">
        <v>800</v>
      </c>
      <c r="F25" s="4">
        <v>3000</v>
      </c>
      <c r="G25" s="4">
        <v>4100</v>
      </c>
    </row>
    <row r="26" spans="1:7" x14ac:dyDescent="0.25">
      <c r="A26">
        <v>4</v>
      </c>
      <c r="B26" t="s">
        <v>25</v>
      </c>
      <c r="C26">
        <v>6</v>
      </c>
      <c r="D26" t="s">
        <v>32</v>
      </c>
      <c r="E26" s="4">
        <v>340</v>
      </c>
      <c r="F26" s="4">
        <v>100</v>
      </c>
      <c r="G26" s="4">
        <v>480</v>
      </c>
    </row>
    <row r="27" spans="1:7" x14ac:dyDescent="0.25">
      <c r="A27">
        <v>4</v>
      </c>
      <c r="B27" t="s">
        <v>25</v>
      </c>
      <c r="C27">
        <v>7</v>
      </c>
      <c r="D27" t="s">
        <v>33</v>
      </c>
      <c r="E27" s="4">
        <v>110</v>
      </c>
      <c r="F27" s="4">
        <v>50</v>
      </c>
      <c r="G27" s="4">
        <v>220</v>
      </c>
    </row>
    <row r="28" spans="1:7" x14ac:dyDescent="0.25">
      <c r="A28">
        <v>5</v>
      </c>
      <c r="B28" t="s">
        <v>34</v>
      </c>
      <c r="C28">
        <v>1</v>
      </c>
      <c r="D28" t="s">
        <v>35</v>
      </c>
      <c r="E28" s="4">
        <v>215</v>
      </c>
      <c r="F28" s="4">
        <v>190</v>
      </c>
      <c r="G28" s="4">
        <v>201</v>
      </c>
    </row>
    <row r="29" spans="1:7" x14ac:dyDescent="0.25">
      <c r="A29">
        <v>5</v>
      </c>
      <c r="B29" t="s">
        <v>34</v>
      </c>
      <c r="C29">
        <v>2</v>
      </c>
      <c r="D29" t="s">
        <v>36</v>
      </c>
      <c r="E29" s="4">
        <v>42</v>
      </c>
      <c r="F29" s="4">
        <v>37</v>
      </c>
      <c r="G29" s="4">
        <v>23</v>
      </c>
    </row>
    <row r="30" spans="1:7" x14ac:dyDescent="0.25">
      <c r="A30">
        <v>5</v>
      </c>
      <c r="B30" t="s">
        <v>37</v>
      </c>
      <c r="C30">
        <v>2</v>
      </c>
      <c r="D30" t="s">
        <v>38</v>
      </c>
      <c r="E30" s="4">
        <v>40</v>
      </c>
      <c r="F30" s="4">
        <v>23</v>
      </c>
      <c r="G30" s="4">
        <v>35</v>
      </c>
    </row>
    <row r="31" spans="1:7" x14ac:dyDescent="0.25">
      <c r="A31">
        <v>5</v>
      </c>
      <c r="B31" t="s">
        <v>34</v>
      </c>
      <c r="C31">
        <v>3</v>
      </c>
      <c r="D31" t="s">
        <v>39</v>
      </c>
      <c r="E31" s="4">
        <v>2133</v>
      </c>
      <c r="F31" s="4">
        <v>2447</v>
      </c>
      <c r="G31" s="4">
        <v>2641</v>
      </c>
    </row>
    <row r="32" spans="1:7" x14ac:dyDescent="0.25">
      <c r="A32">
        <v>5</v>
      </c>
      <c r="B32" t="s">
        <v>34</v>
      </c>
      <c r="C32">
        <v>3</v>
      </c>
      <c r="D32" t="s">
        <v>40</v>
      </c>
      <c r="E32" s="4">
        <v>5</v>
      </c>
      <c r="F32" s="4">
        <v>1</v>
      </c>
      <c r="G32" s="4" t="s">
        <v>124</v>
      </c>
    </row>
    <row r="33" spans="1:7" x14ac:dyDescent="0.25">
      <c r="A33">
        <v>5</v>
      </c>
      <c r="B33" t="s">
        <v>34</v>
      </c>
      <c r="C33">
        <v>4</v>
      </c>
      <c r="D33" t="s">
        <v>41</v>
      </c>
      <c r="E33" s="4">
        <v>27177310.25</v>
      </c>
      <c r="F33" s="4">
        <v>28922082</v>
      </c>
      <c r="G33" s="4">
        <v>31043544.010000002</v>
      </c>
    </row>
    <row r="34" spans="1:7" x14ac:dyDescent="0.25">
      <c r="A34">
        <v>5</v>
      </c>
      <c r="B34" t="s">
        <v>34</v>
      </c>
      <c r="C34">
        <v>4</v>
      </c>
      <c r="D34" t="s">
        <v>42</v>
      </c>
      <c r="E34" s="4">
        <v>-29300</v>
      </c>
      <c r="F34" s="4">
        <v>-3000</v>
      </c>
      <c r="G34" s="4" t="s">
        <v>124</v>
      </c>
    </row>
    <row r="35" spans="1:7" x14ac:dyDescent="0.25">
      <c r="A35">
        <v>5</v>
      </c>
      <c r="B35" t="s">
        <v>34</v>
      </c>
      <c r="C35">
        <v>5</v>
      </c>
      <c r="D35" t="s">
        <v>43</v>
      </c>
      <c r="E35" s="4">
        <v>12741.36</v>
      </c>
      <c r="F35" s="4">
        <v>11819.4</v>
      </c>
      <c r="G35" s="4">
        <v>11754.47</v>
      </c>
    </row>
    <row r="36" spans="1:7" x14ac:dyDescent="0.25">
      <c r="A36">
        <v>5</v>
      </c>
      <c r="B36" t="s">
        <v>34</v>
      </c>
      <c r="C36">
        <v>5</v>
      </c>
      <c r="D36" t="s">
        <v>44</v>
      </c>
      <c r="E36" s="4">
        <v>-5860</v>
      </c>
      <c r="F36" s="4">
        <v>-3000</v>
      </c>
      <c r="G36" s="4" t="s">
        <v>124</v>
      </c>
    </row>
    <row r="37" spans="1:7" x14ac:dyDescent="0.25">
      <c r="A37">
        <v>5</v>
      </c>
      <c r="B37" t="s">
        <v>34</v>
      </c>
      <c r="C37">
        <v>6</v>
      </c>
      <c r="D37" t="s">
        <v>45</v>
      </c>
      <c r="E37" s="4">
        <v>192800</v>
      </c>
      <c r="F37" s="4">
        <v>224350</v>
      </c>
      <c r="G37" s="4">
        <v>242250</v>
      </c>
    </row>
    <row r="38" spans="1:7" x14ac:dyDescent="0.25">
      <c r="A38">
        <v>5</v>
      </c>
      <c r="B38" t="s">
        <v>34</v>
      </c>
      <c r="C38">
        <v>6</v>
      </c>
      <c r="D38" t="s">
        <v>46</v>
      </c>
      <c r="E38" s="4">
        <v>-470</v>
      </c>
      <c r="F38" s="4">
        <v>-100</v>
      </c>
      <c r="G38" s="4" t="s">
        <v>124</v>
      </c>
    </row>
    <row r="39" spans="1:7" x14ac:dyDescent="0.25">
      <c r="A39">
        <v>5</v>
      </c>
      <c r="B39" t="s">
        <v>34</v>
      </c>
      <c r="C39">
        <v>7</v>
      </c>
      <c r="D39" t="s">
        <v>47</v>
      </c>
      <c r="E39" s="4">
        <v>125650</v>
      </c>
      <c r="F39" s="4">
        <v>142400</v>
      </c>
      <c r="G39" s="4">
        <v>153900</v>
      </c>
    </row>
    <row r="40" spans="1:7" x14ac:dyDescent="0.25">
      <c r="A40">
        <v>5</v>
      </c>
      <c r="B40" t="s">
        <v>34</v>
      </c>
      <c r="C40">
        <v>7</v>
      </c>
      <c r="D40" t="s">
        <v>48</v>
      </c>
      <c r="E40" s="4">
        <v>-280</v>
      </c>
      <c r="F40" s="4">
        <v>-50</v>
      </c>
      <c r="G40" s="4" t="s">
        <v>124</v>
      </c>
    </row>
    <row r="41" spans="1:7" x14ac:dyDescent="0.25">
      <c r="A41">
        <v>6</v>
      </c>
      <c r="B41" t="s">
        <v>49</v>
      </c>
      <c r="C41">
        <v>1</v>
      </c>
      <c r="D41" t="s">
        <v>50</v>
      </c>
      <c r="E41" s="4">
        <v>169</v>
      </c>
      <c r="F41" s="4">
        <v>169</v>
      </c>
      <c r="G41" s="4">
        <v>199</v>
      </c>
    </row>
    <row r="42" spans="1:7" x14ac:dyDescent="0.25">
      <c r="A42">
        <v>6</v>
      </c>
      <c r="B42" t="s">
        <v>49</v>
      </c>
      <c r="C42">
        <v>2</v>
      </c>
      <c r="D42" t="s">
        <v>51</v>
      </c>
      <c r="E42" s="4">
        <v>13</v>
      </c>
      <c r="F42" s="4">
        <v>11</v>
      </c>
      <c r="G42" s="4">
        <v>4</v>
      </c>
    </row>
    <row r="43" spans="1:7" x14ac:dyDescent="0.25">
      <c r="A43">
        <v>6</v>
      </c>
      <c r="B43" t="s">
        <v>49</v>
      </c>
      <c r="C43">
        <v>2</v>
      </c>
      <c r="D43" t="s">
        <v>52</v>
      </c>
      <c r="E43" s="4">
        <v>19</v>
      </c>
      <c r="F43" s="4">
        <v>23</v>
      </c>
      <c r="G43" s="4">
        <v>43</v>
      </c>
    </row>
    <row r="44" spans="1:7" x14ac:dyDescent="0.25">
      <c r="A44">
        <v>6</v>
      </c>
      <c r="B44" t="s">
        <v>49</v>
      </c>
      <c r="C44">
        <v>3</v>
      </c>
      <c r="D44" t="s">
        <v>53</v>
      </c>
      <c r="E44" s="4">
        <v>4838</v>
      </c>
      <c r="F44" s="4">
        <v>4062</v>
      </c>
      <c r="G44" s="4">
        <v>6321</v>
      </c>
    </row>
    <row r="45" spans="1:7" x14ac:dyDescent="0.25">
      <c r="A45">
        <v>6</v>
      </c>
      <c r="B45" t="s">
        <v>49</v>
      </c>
      <c r="C45">
        <v>3</v>
      </c>
      <c r="D45" t="s">
        <v>54</v>
      </c>
      <c r="E45" s="4">
        <v>16</v>
      </c>
      <c r="F45" s="4">
        <v>13</v>
      </c>
      <c r="G45" s="4">
        <v>16</v>
      </c>
    </row>
    <row r="46" spans="1:7" x14ac:dyDescent="0.25">
      <c r="A46">
        <v>6</v>
      </c>
      <c r="B46" t="s">
        <v>49</v>
      </c>
      <c r="C46">
        <v>4</v>
      </c>
      <c r="D46" t="s">
        <v>55</v>
      </c>
      <c r="E46" s="4">
        <v>12041495</v>
      </c>
      <c r="F46" s="4">
        <v>9985089</v>
      </c>
      <c r="G46" s="4">
        <v>14895339</v>
      </c>
    </row>
    <row r="47" spans="1:7" x14ac:dyDescent="0.25">
      <c r="A47">
        <v>6</v>
      </c>
      <c r="B47" t="s">
        <v>49</v>
      </c>
      <c r="C47">
        <v>4</v>
      </c>
      <c r="D47" t="s">
        <v>56</v>
      </c>
      <c r="E47" s="4">
        <v>-41650</v>
      </c>
      <c r="F47" s="4">
        <v>-27000</v>
      </c>
      <c r="G47" s="4">
        <v>-41370</v>
      </c>
    </row>
    <row r="48" spans="1:7" x14ac:dyDescent="0.25">
      <c r="A48">
        <v>6</v>
      </c>
      <c r="B48" t="s">
        <v>49</v>
      </c>
      <c r="C48">
        <v>5</v>
      </c>
      <c r="D48" t="s">
        <v>57</v>
      </c>
      <c r="E48" s="4">
        <v>2488.94</v>
      </c>
      <c r="F48" s="4">
        <v>2458.17</v>
      </c>
      <c r="G48" s="4">
        <v>2356.48</v>
      </c>
    </row>
    <row r="49" spans="1:7" x14ac:dyDescent="0.25">
      <c r="A49">
        <v>6</v>
      </c>
      <c r="B49" t="s">
        <v>49</v>
      </c>
      <c r="C49">
        <v>5</v>
      </c>
      <c r="D49" t="s">
        <v>58</v>
      </c>
      <c r="E49" s="4">
        <v>-2603.13</v>
      </c>
      <c r="F49" s="4">
        <v>-2076.92</v>
      </c>
      <c r="G49" s="4">
        <v>-2585.63</v>
      </c>
    </row>
    <row r="50" spans="1:7" x14ac:dyDescent="0.25">
      <c r="A50">
        <v>6</v>
      </c>
      <c r="B50" t="s">
        <v>49</v>
      </c>
      <c r="C50">
        <v>6</v>
      </c>
      <c r="D50" t="s">
        <v>59</v>
      </c>
      <c r="E50" s="4">
        <v>217026.45</v>
      </c>
      <c r="F50" s="4">
        <v>181100.89</v>
      </c>
      <c r="G50" s="4">
        <v>275467.09000000003</v>
      </c>
    </row>
    <row r="51" spans="1:7" x14ac:dyDescent="0.25">
      <c r="A51">
        <v>6</v>
      </c>
      <c r="B51" t="s">
        <v>49</v>
      </c>
      <c r="C51">
        <v>6</v>
      </c>
      <c r="D51" t="s">
        <v>60</v>
      </c>
      <c r="E51" s="4">
        <v>-245</v>
      </c>
      <c r="F51" s="4">
        <v>0</v>
      </c>
      <c r="G51" s="4">
        <v>0</v>
      </c>
    </row>
    <row r="52" spans="1:7" x14ac:dyDescent="0.25">
      <c r="A52">
        <v>6</v>
      </c>
      <c r="B52" t="s">
        <v>49</v>
      </c>
      <c r="C52">
        <v>7</v>
      </c>
      <c r="D52" t="s">
        <v>61</v>
      </c>
      <c r="E52" s="4">
        <v>158310</v>
      </c>
      <c r="F52" s="4">
        <v>130240</v>
      </c>
      <c r="G52" s="4">
        <v>193180</v>
      </c>
    </row>
    <row r="53" spans="1:7" x14ac:dyDescent="0.25">
      <c r="A53">
        <v>6</v>
      </c>
      <c r="B53" t="s">
        <v>49</v>
      </c>
      <c r="C53">
        <v>7</v>
      </c>
      <c r="D53" t="s">
        <v>62</v>
      </c>
      <c r="E53" s="4">
        <v>-140</v>
      </c>
      <c r="F53" s="4">
        <v>0</v>
      </c>
      <c r="G53" s="4">
        <v>0</v>
      </c>
    </row>
    <row r="54" spans="1:7" x14ac:dyDescent="0.25">
      <c r="A54">
        <v>7</v>
      </c>
      <c r="B54" t="s">
        <v>49</v>
      </c>
      <c r="C54">
        <v>1</v>
      </c>
      <c r="D54" t="s">
        <v>63</v>
      </c>
      <c r="E54" s="4">
        <v>227</v>
      </c>
      <c r="F54" s="4">
        <v>221</v>
      </c>
      <c r="G54" s="4">
        <v>261</v>
      </c>
    </row>
    <row r="55" spans="1:7" x14ac:dyDescent="0.25">
      <c r="A55">
        <v>7</v>
      </c>
      <c r="B55" t="s">
        <v>49</v>
      </c>
      <c r="C55">
        <v>2</v>
      </c>
      <c r="D55" t="s">
        <v>64</v>
      </c>
      <c r="E55" s="4">
        <v>29</v>
      </c>
      <c r="F55" s="4">
        <v>22</v>
      </c>
      <c r="G55" s="4">
        <v>15</v>
      </c>
    </row>
    <row r="56" spans="1:7" x14ac:dyDescent="0.25">
      <c r="A56">
        <v>7</v>
      </c>
      <c r="B56" t="s">
        <v>49</v>
      </c>
      <c r="C56">
        <v>2</v>
      </c>
      <c r="D56" t="s">
        <v>52</v>
      </c>
      <c r="E56" s="4">
        <v>26</v>
      </c>
      <c r="F56" s="4">
        <v>32</v>
      </c>
      <c r="G56" s="4">
        <v>40</v>
      </c>
    </row>
    <row r="57" spans="1:7" x14ac:dyDescent="0.25">
      <c r="A57">
        <v>7</v>
      </c>
      <c r="B57" t="s">
        <v>49</v>
      </c>
      <c r="C57">
        <v>3</v>
      </c>
      <c r="D57" t="s">
        <v>65</v>
      </c>
      <c r="E57" s="4">
        <v>15887</v>
      </c>
      <c r="F57" s="4">
        <v>15234</v>
      </c>
      <c r="G57" s="4">
        <v>22702</v>
      </c>
    </row>
    <row r="58" spans="1:7" x14ac:dyDescent="0.25">
      <c r="A58">
        <v>7</v>
      </c>
      <c r="B58" t="s">
        <v>49</v>
      </c>
      <c r="C58">
        <v>3</v>
      </c>
      <c r="D58" t="s">
        <v>66</v>
      </c>
      <c r="E58" s="4">
        <v>55</v>
      </c>
      <c r="F58" s="4">
        <v>23</v>
      </c>
      <c r="G58" s="4">
        <v>51</v>
      </c>
    </row>
    <row r="59" spans="1:7" x14ac:dyDescent="0.25">
      <c r="A59">
        <v>7</v>
      </c>
      <c r="B59" t="s">
        <v>49</v>
      </c>
      <c r="C59">
        <v>4</v>
      </c>
      <c r="D59" t="s">
        <v>67</v>
      </c>
      <c r="E59" s="4">
        <v>19998375</v>
      </c>
      <c r="F59" s="4">
        <v>19278559</v>
      </c>
      <c r="G59" s="4">
        <v>29314631</v>
      </c>
    </row>
    <row r="60" spans="1:7" x14ac:dyDescent="0.25">
      <c r="A60">
        <v>7</v>
      </c>
      <c r="B60" t="s">
        <v>49</v>
      </c>
      <c r="C60">
        <v>4</v>
      </c>
      <c r="D60" t="s">
        <v>68</v>
      </c>
      <c r="E60" s="4">
        <v>-87000</v>
      </c>
      <c r="F60" s="4">
        <v>-30400</v>
      </c>
      <c r="G60" s="4">
        <v>-68000</v>
      </c>
    </row>
    <row r="61" spans="1:7" x14ac:dyDescent="0.25">
      <c r="A61">
        <v>7</v>
      </c>
      <c r="B61" t="s">
        <v>49</v>
      </c>
      <c r="C61">
        <v>5</v>
      </c>
      <c r="D61" t="s">
        <v>69</v>
      </c>
      <c r="E61" s="4">
        <v>1258.79</v>
      </c>
      <c r="F61" s="4">
        <v>1265.5</v>
      </c>
      <c r="G61" s="4">
        <v>1291.28</v>
      </c>
    </row>
    <row r="62" spans="1:7" x14ac:dyDescent="0.25">
      <c r="A62">
        <v>7</v>
      </c>
      <c r="B62" t="s">
        <v>49</v>
      </c>
      <c r="C62">
        <v>5</v>
      </c>
      <c r="D62" t="s">
        <v>70</v>
      </c>
      <c r="E62" s="4">
        <v>-1581.82</v>
      </c>
      <c r="F62" s="4">
        <v>-1321.74</v>
      </c>
      <c r="G62" s="4">
        <v>-1333.33</v>
      </c>
    </row>
    <row r="63" spans="1:7" x14ac:dyDescent="0.25">
      <c r="A63">
        <v>7</v>
      </c>
      <c r="B63" t="s">
        <v>49</v>
      </c>
      <c r="C63">
        <v>6</v>
      </c>
      <c r="D63" t="s">
        <v>71</v>
      </c>
      <c r="E63" s="4">
        <v>517376.25</v>
      </c>
      <c r="F63" s="4">
        <v>497309.59</v>
      </c>
      <c r="G63" s="4">
        <v>746821.31</v>
      </c>
    </row>
    <row r="64" spans="1:7" x14ac:dyDescent="0.25">
      <c r="A64">
        <v>7</v>
      </c>
      <c r="B64" t="s">
        <v>49</v>
      </c>
      <c r="C64">
        <v>6</v>
      </c>
      <c r="D64" t="s">
        <v>72</v>
      </c>
      <c r="E64" s="4">
        <v>-105</v>
      </c>
      <c r="F64" s="4">
        <v>0</v>
      </c>
      <c r="G64" s="4">
        <v>0</v>
      </c>
    </row>
    <row r="65" spans="1:7" x14ac:dyDescent="0.25">
      <c r="A65">
        <v>7</v>
      </c>
      <c r="B65" t="s">
        <v>49</v>
      </c>
      <c r="C65">
        <v>7</v>
      </c>
      <c r="D65" t="s">
        <v>73</v>
      </c>
      <c r="E65" s="4">
        <v>324510</v>
      </c>
      <c r="F65" s="4">
        <v>311930</v>
      </c>
      <c r="G65" s="4">
        <v>463120</v>
      </c>
    </row>
    <row r="66" spans="1:7" x14ac:dyDescent="0.25">
      <c r="A66">
        <v>7</v>
      </c>
      <c r="B66" t="s">
        <v>49</v>
      </c>
      <c r="C66">
        <v>7</v>
      </c>
      <c r="D66" t="s">
        <v>74</v>
      </c>
      <c r="E66" s="4">
        <v>-60</v>
      </c>
      <c r="F66" s="4">
        <v>0</v>
      </c>
      <c r="G66" s="4">
        <v>0</v>
      </c>
    </row>
    <row r="67" spans="1:7" x14ac:dyDescent="0.25">
      <c r="A67">
        <v>8</v>
      </c>
      <c r="B67" t="s">
        <v>49</v>
      </c>
      <c r="C67">
        <v>1</v>
      </c>
      <c r="D67" t="s">
        <v>75</v>
      </c>
      <c r="E67" s="4">
        <v>108</v>
      </c>
      <c r="F67" s="4">
        <v>101</v>
      </c>
      <c r="G67" s="4">
        <v>129</v>
      </c>
    </row>
    <row r="68" spans="1:7" x14ac:dyDescent="0.25">
      <c r="A68">
        <v>8</v>
      </c>
      <c r="B68" t="s">
        <v>49</v>
      </c>
      <c r="C68">
        <v>2</v>
      </c>
      <c r="D68" t="s">
        <v>76</v>
      </c>
      <c r="E68" s="4">
        <v>3</v>
      </c>
      <c r="F68" s="4">
        <v>3</v>
      </c>
      <c r="G68" s="4">
        <v>4</v>
      </c>
    </row>
    <row r="69" spans="1:7" x14ac:dyDescent="0.25">
      <c r="A69">
        <v>8</v>
      </c>
      <c r="B69" t="s">
        <v>49</v>
      </c>
      <c r="C69">
        <v>2</v>
      </c>
      <c r="D69" t="s">
        <v>52</v>
      </c>
      <c r="E69" s="4">
        <v>16</v>
      </c>
      <c r="F69" s="4">
        <v>13</v>
      </c>
      <c r="G69" s="4">
        <v>42</v>
      </c>
    </row>
    <row r="70" spans="1:7" x14ac:dyDescent="0.25">
      <c r="A70">
        <v>8</v>
      </c>
      <c r="B70" t="s">
        <v>49</v>
      </c>
      <c r="C70">
        <v>3</v>
      </c>
      <c r="D70" t="s">
        <v>77</v>
      </c>
      <c r="E70" s="4">
        <v>1886</v>
      </c>
      <c r="F70" s="4">
        <v>1462</v>
      </c>
      <c r="G70" s="4">
        <v>2305</v>
      </c>
    </row>
    <row r="71" spans="1:7" x14ac:dyDescent="0.25">
      <c r="A71">
        <v>8</v>
      </c>
      <c r="B71" t="s">
        <v>49</v>
      </c>
      <c r="C71">
        <v>3</v>
      </c>
      <c r="D71" t="s">
        <v>78</v>
      </c>
      <c r="E71" s="4" t="s">
        <v>124</v>
      </c>
      <c r="F71" s="4">
        <v>5</v>
      </c>
      <c r="G71" s="4">
        <v>1</v>
      </c>
    </row>
    <row r="72" spans="1:7" x14ac:dyDescent="0.25">
      <c r="A72">
        <v>8</v>
      </c>
      <c r="B72" t="s">
        <v>49</v>
      </c>
      <c r="C72">
        <v>4</v>
      </c>
      <c r="D72" t="s">
        <v>79</v>
      </c>
      <c r="E72" s="4">
        <v>1900400</v>
      </c>
      <c r="F72" s="4">
        <v>1426420</v>
      </c>
      <c r="G72" s="4">
        <v>2313100</v>
      </c>
    </row>
    <row r="73" spans="1:7" x14ac:dyDescent="0.25">
      <c r="A73">
        <v>8</v>
      </c>
      <c r="B73" t="s">
        <v>49</v>
      </c>
      <c r="C73">
        <v>4</v>
      </c>
      <c r="D73" t="s">
        <v>80</v>
      </c>
      <c r="E73" s="4" t="s">
        <v>124</v>
      </c>
      <c r="F73" s="4">
        <v>-5000</v>
      </c>
      <c r="G73" s="4">
        <v>-1000</v>
      </c>
    </row>
    <row r="74" spans="1:7" x14ac:dyDescent="0.25">
      <c r="A74">
        <v>8</v>
      </c>
      <c r="B74" t="s">
        <v>49</v>
      </c>
      <c r="C74">
        <v>5</v>
      </c>
      <c r="D74" t="s">
        <v>81</v>
      </c>
      <c r="E74" s="4">
        <v>1007.64</v>
      </c>
      <c r="F74" s="4">
        <v>975.66</v>
      </c>
      <c r="G74" s="4">
        <v>1003.51</v>
      </c>
    </row>
    <row r="75" spans="1:7" x14ac:dyDescent="0.25">
      <c r="A75">
        <v>8</v>
      </c>
      <c r="B75" t="s">
        <v>49</v>
      </c>
      <c r="C75">
        <v>5</v>
      </c>
      <c r="D75" t="s">
        <v>82</v>
      </c>
      <c r="E75" s="4" t="s">
        <v>124</v>
      </c>
      <c r="F75" s="4">
        <v>-1000</v>
      </c>
      <c r="G75" s="4">
        <v>-1000</v>
      </c>
    </row>
    <row r="76" spans="1:7" x14ac:dyDescent="0.25">
      <c r="A76">
        <v>8</v>
      </c>
      <c r="B76" t="s">
        <v>49</v>
      </c>
      <c r="C76">
        <v>6</v>
      </c>
      <c r="D76" t="s">
        <v>83</v>
      </c>
      <c r="E76" s="4">
        <v>1843388</v>
      </c>
      <c r="F76" s="4">
        <v>1385567.4</v>
      </c>
      <c r="G76" s="4">
        <v>2244677</v>
      </c>
    </row>
    <row r="77" spans="1:7" x14ac:dyDescent="0.25">
      <c r="A77">
        <v>8</v>
      </c>
      <c r="B77" t="s">
        <v>49</v>
      </c>
      <c r="C77">
        <v>6</v>
      </c>
      <c r="D77" t="s">
        <v>84</v>
      </c>
      <c r="E77" s="4" t="s">
        <v>124</v>
      </c>
      <c r="F77" s="4">
        <v>-2910</v>
      </c>
      <c r="G77" s="4">
        <v>0</v>
      </c>
    </row>
    <row r="78" spans="1:7" x14ac:dyDescent="0.25">
      <c r="A78">
        <v>8</v>
      </c>
      <c r="B78" t="s">
        <v>49</v>
      </c>
      <c r="C78">
        <v>7</v>
      </c>
      <c r="D78" t="s">
        <v>85</v>
      </c>
      <c r="E78" s="4">
        <v>57012</v>
      </c>
      <c r="F78" s="4">
        <v>42852.6</v>
      </c>
      <c r="G78" s="4">
        <v>69423</v>
      </c>
    </row>
    <row r="79" spans="1:7" x14ac:dyDescent="0.25">
      <c r="A79">
        <v>8</v>
      </c>
      <c r="B79" t="s">
        <v>49</v>
      </c>
      <c r="C79">
        <v>7</v>
      </c>
      <c r="D79" t="s">
        <v>86</v>
      </c>
      <c r="E79" s="4" t="s">
        <v>124</v>
      </c>
      <c r="F79" s="4">
        <v>-90</v>
      </c>
      <c r="G79" s="4">
        <v>0</v>
      </c>
    </row>
    <row r="80" spans="1:7" x14ac:dyDescent="0.25">
      <c r="A80">
        <v>9</v>
      </c>
      <c r="B80" t="s">
        <v>49</v>
      </c>
      <c r="C80">
        <v>1</v>
      </c>
      <c r="D80" t="s">
        <v>87</v>
      </c>
      <c r="E80" s="4">
        <v>19</v>
      </c>
      <c r="F80" s="4">
        <v>8</v>
      </c>
      <c r="G80" s="4">
        <v>15</v>
      </c>
    </row>
    <row r="81" spans="1:7" x14ac:dyDescent="0.25">
      <c r="A81">
        <v>9</v>
      </c>
      <c r="B81" t="s">
        <v>49</v>
      </c>
      <c r="C81">
        <v>2</v>
      </c>
      <c r="D81" t="s">
        <v>88</v>
      </c>
      <c r="E81" s="4">
        <v>2</v>
      </c>
      <c r="F81" s="4">
        <v>4</v>
      </c>
      <c r="G81" s="4" t="s">
        <v>124</v>
      </c>
    </row>
    <row r="82" spans="1:7" x14ac:dyDescent="0.25">
      <c r="A82">
        <v>9</v>
      </c>
      <c r="B82" t="s">
        <v>49</v>
      </c>
      <c r="C82">
        <v>2</v>
      </c>
      <c r="D82" t="s">
        <v>52</v>
      </c>
      <c r="E82" s="4">
        <v>17</v>
      </c>
      <c r="F82" s="4">
        <v>5</v>
      </c>
      <c r="G82" s="4">
        <v>11</v>
      </c>
    </row>
    <row r="83" spans="1:7" x14ac:dyDescent="0.25">
      <c r="A83">
        <v>9</v>
      </c>
      <c r="B83" t="s">
        <v>49</v>
      </c>
      <c r="C83">
        <v>3</v>
      </c>
      <c r="D83" t="s">
        <v>89</v>
      </c>
      <c r="E83" s="4">
        <v>28</v>
      </c>
      <c r="F83" s="4">
        <v>17</v>
      </c>
      <c r="G83" s="4">
        <v>23</v>
      </c>
    </row>
    <row r="84" spans="1:7" x14ac:dyDescent="0.25">
      <c r="A84">
        <v>9</v>
      </c>
      <c r="B84" t="s">
        <v>49</v>
      </c>
      <c r="C84">
        <v>4</v>
      </c>
      <c r="D84" t="s">
        <v>91</v>
      </c>
      <c r="E84" s="4">
        <v>113500</v>
      </c>
      <c r="F84" s="4">
        <v>58500</v>
      </c>
      <c r="G84" s="4">
        <v>86500</v>
      </c>
    </row>
    <row r="85" spans="1:7" x14ac:dyDescent="0.25">
      <c r="A85">
        <v>9</v>
      </c>
      <c r="B85" t="s">
        <v>49</v>
      </c>
      <c r="C85">
        <v>5</v>
      </c>
      <c r="D85" t="s">
        <v>93</v>
      </c>
      <c r="E85" s="4">
        <v>4053.57</v>
      </c>
      <c r="F85" s="4">
        <v>3441.18</v>
      </c>
      <c r="G85" s="4">
        <v>3760.87</v>
      </c>
    </row>
    <row r="86" spans="1:7" x14ac:dyDescent="0.25">
      <c r="A86">
        <v>9</v>
      </c>
      <c r="B86" t="s">
        <v>49</v>
      </c>
      <c r="C86">
        <v>6</v>
      </c>
      <c r="D86" t="s">
        <v>95</v>
      </c>
      <c r="E86" s="4">
        <v>10145</v>
      </c>
      <c r="F86" s="4">
        <v>3000</v>
      </c>
      <c r="G86" s="4">
        <v>7050</v>
      </c>
    </row>
    <row r="87" spans="1:7" x14ac:dyDescent="0.25">
      <c r="A87">
        <v>9</v>
      </c>
      <c r="B87" t="s">
        <v>49</v>
      </c>
      <c r="C87">
        <v>7</v>
      </c>
      <c r="D87" t="s">
        <v>97</v>
      </c>
      <c r="E87" s="4">
        <v>900</v>
      </c>
      <c r="F87" s="4">
        <v>700</v>
      </c>
      <c r="G87" s="4">
        <v>800</v>
      </c>
    </row>
    <row r="88" spans="1:7" x14ac:dyDescent="0.25">
      <c r="A88">
        <v>10</v>
      </c>
      <c r="B88" t="s">
        <v>99</v>
      </c>
      <c r="C88">
        <v>1</v>
      </c>
      <c r="D88" t="s">
        <v>100</v>
      </c>
      <c r="E88" s="4">
        <v>365</v>
      </c>
      <c r="F88" s="4">
        <v>378</v>
      </c>
      <c r="G88" s="4">
        <v>385</v>
      </c>
    </row>
    <row r="89" spans="1:7" x14ac:dyDescent="0.25">
      <c r="A89">
        <v>10</v>
      </c>
      <c r="B89" t="s">
        <v>99</v>
      </c>
      <c r="C89">
        <v>2</v>
      </c>
      <c r="D89" t="s">
        <v>101</v>
      </c>
      <c r="E89" s="4">
        <v>33</v>
      </c>
      <c r="F89" s="4">
        <v>34</v>
      </c>
      <c r="G89" s="4">
        <v>38</v>
      </c>
    </row>
    <row r="90" spans="1:7" x14ac:dyDescent="0.25">
      <c r="A90">
        <v>10</v>
      </c>
      <c r="B90" t="s">
        <v>99</v>
      </c>
      <c r="C90">
        <v>2</v>
      </c>
      <c r="D90" t="s">
        <v>102</v>
      </c>
      <c r="E90" s="4">
        <v>33</v>
      </c>
      <c r="F90" s="4">
        <v>40</v>
      </c>
      <c r="G90" s="4">
        <v>32</v>
      </c>
    </row>
    <row r="91" spans="1:7" x14ac:dyDescent="0.25">
      <c r="A91">
        <v>10</v>
      </c>
      <c r="B91" t="s">
        <v>99</v>
      </c>
      <c r="C91">
        <v>3</v>
      </c>
      <c r="D91" t="s">
        <v>103</v>
      </c>
      <c r="E91" s="4">
        <v>4927</v>
      </c>
      <c r="F91" s="4">
        <v>4622</v>
      </c>
      <c r="G91" s="4">
        <v>4819</v>
      </c>
    </row>
    <row r="92" spans="1:7" x14ac:dyDescent="0.25">
      <c r="A92">
        <v>10</v>
      </c>
      <c r="B92" t="s">
        <v>99</v>
      </c>
      <c r="C92">
        <v>3</v>
      </c>
      <c r="D92" t="s">
        <v>104</v>
      </c>
      <c r="E92" s="4">
        <v>6</v>
      </c>
      <c r="F92" s="4">
        <v>16</v>
      </c>
      <c r="G92" s="4">
        <v>126</v>
      </c>
    </row>
    <row r="93" spans="1:7" x14ac:dyDescent="0.25">
      <c r="A93">
        <v>10</v>
      </c>
      <c r="B93" t="s">
        <v>99</v>
      </c>
      <c r="C93">
        <v>4</v>
      </c>
      <c r="D93" t="s">
        <v>105</v>
      </c>
      <c r="E93" s="4">
        <v>1406779.65</v>
      </c>
      <c r="F93" s="4">
        <v>1336269.9099999999</v>
      </c>
      <c r="G93" s="4">
        <v>1305111.76</v>
      </c>
    </row>
    <row r="94" spans="1:7" x14ac:dyDescent="0.25">
      <c r="A94">
        <v>10</v>
      </c>
      <c r="B94" t="s">
        <v>99</v>
      </c>
      <c r="C94">
        <v>4</v>
      </c>
      <c r="D94" t="s">
        <v>106</v>
      </c>
      <c r="E94" s="4">
        <v>-5250</v>
      </c>
      <c r="F94" s="4">
        <v>-4800</v>
      </c>
      <c r="G94" s="4">
        <v>-64650</v>
      </c>
    </row>
    <row r="95" spans="1:7" x14ac:dyDescent="0.25">
      <c r="A95">
        <v>10</v>
      </c>
      <c r="B95" t="s">
        <v>99</v>
      </c>
      <c r="C95">
        <v>5</v>
      </c>
      <c r="D95" t="s">
        <v>107</v>
      </c>
      <c r="E95" s="4">
        <v>285.52</v>
      </c>
      <c r="F95" s="4">
        <v>289.11</v>
      </c>
      <c r="G95" s="4">
        <v>270.83</v>
      </c>
    </row>
    <row r="96" spans="1:7" x14ac:dyDescent="0.25">
      <c r="A96">
        <v>10</v>
      </c>
      <c r="B96" t="s">
        <v>99</v>
      </c>
      <c r="C96">
        <v>5</v>
      </c>
      <c r="D96" t="s">
        <v>108</v>
      </c>
      <c r="E96" s="4">
        <v>-875</v>
      </c>
      <c r="F96" s="4">
        <v>-300</v>
      </c>
      <c r="G96" s="4">
        <v>-513.1</v>
      </c>
    </row>
    <row r="97" spans="1:7" x14ac:dyDescent="0.25">
      <c r="A97">
        <v>10</v>
      </c>
      <c r="B97" t="s">
        <v>99</v>
      </c>
      <c r="C97">
        <v>6</v>
      </c>
      <c r="D97" t="s">
        <v>109</v>
      </c>
      <c r="E97" s="4">
        <v>37420.86</v>
      </c>
      <c r="F97" s="4">
        <v>36631.050000000003</v>
      </c>
      <c r="G97" s="4">
        <v>51014.93</v>
      </c>
    </row>
    <row r="98" spans="1:7" x14ac:dyDescent="0.25">
      <c r="A98">
        <v>10</v>
      </c>
      <c r="B98" t="s">
        <v>99</v>
      </c>
      <c r="C98">
        <v>6</v>
      </c>
      <c r="D98" t="s">
        <v>110</v>
      </c>
      <c r="E98" s="4">
        <v>-262.5</v>
      </c>
      <c r="F98" s="4">
        <v>-234</v>
      </c>
      <c r="G98" s="4">
        <v>-3335.5</v>
      </c>
    </row>
    <row r="99" spans="1:7" x14ac:dyDescent="0.25">
      <c r="A99">
        <v>10</v>
      </c>
      <c r="B99" t="s">
        <v>99</v>
      </c>
      <c r="C99">
        <v>7</v>
      </c>
      <c r="D99" t="s">
        <v>111</v>
      </c>
      <c r="E99" s="4">
        <v>70601.490000000005</v>
      </c>
      <c r="F99" s="4">
        <v>67045.990000000005</v>
      </c>
      <c r="G99" s="4">
        <v>49814.13</v>
      </c>
    </row>
    <row r="100" spans="1:7" x14ac:dyDescent="0.25">
      <c r="A100">
        <v>10</v>
      </c>
      <c r="B100" t="s">
        <v>99</v>
      </c>
      <c r="C100">
        <v>7</v>
      </c>
      <c r="D100" t="s">
        <v>112</v>
      </c>
      <c r="E100" s="4">
        <v>0</v>
      </c>
      <c r="F100" s="4">
        <v>0</v>
      </c>
      <c r="G100" s="4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00"/>
  <sheetViews>
    <sheetView topLeftCell="A15" zoomScale="75" zoomScaleNormal="75" workbookViewId="0">
      <selection activeCell="D87" sqref="D87"/>
    </sheetView>
  </sheetViews>
  <sheetFormatPr defaultRowHeight="15" x14ac:dyDescent="0.25"/>
  <cols>
    <col min="1" max="1" width="10.140625" customWidth="1"/>
    <col min="2" max="2" width="37.42578125" customWidth="1"/>
    <col min="3" max="3" width="6.85546875" customWidth="1"/>
    <col min="4" max="4" width="37.42578125" customWidth="1"/>
    <col min="5" max="7" width="15.140625" style="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117</v>
      </c>
      <c r="F1" s="3" t="s">
        <v>114</v>
      </c>
      <c r="G1" s="3" t="s">
        <v>115</v>
      </c>
    </row>
    <row r="2" spans="1:7" x14ac:dyDescent="0.25">
      <c r="A2">
        <v>1</v>
      </c>
      <c r="B2" t="s">
        <v>4</v>
      </c>
      <c r="C2">
        <v>1</v>
      </c>
      <c r="D2" t="s">
        <v>5</v>
      </c>
      <c r="E2" s="4">
        <v>7238</v>
      </c>
      <c r="F2" s="4">
        <v>7453</v>
      </c>
      <c r="G2" s="4">
        <v>7743</v>
      </c>
    </row>
    <row r="3" spans="1:7" x14ac:dyDescent="0.25">
      <c r="A3">
        <v>1</v>
      </c>
      <c r="B3" t="s">
        <v>4</v>
      </c>
      <c r="C3">
        <v>2</v>
      </c>
      <c r="D3" t="s">
        <v>6</v>
      </c>
      <c r="E3" s="4">
        <v>4187</v>
      </c>
      <c r="F3" s="4">
        <v>4293</v>
      </c>
      <c r="G3" s="4">
        <v>4502</v>
      </c>
    </row>
    <row r="4" spans="1:7" x14ac:dyDescent="0.25">
      <c r="A4">
        <v>1</v>
      </c>
      <c r="B4" t="s">
        <v>4</v>
      </c>
      <c r="C4">
        <v>2</v>
      </c>
      <c r="D4" t="s">
        <v>7</v>
      </c>
      <c r="E4" s="4">
        <v>3624</v>
      </c>
      <c r="F4" s="4">
        <v>3694</v>
      </c>
      <c r="G4" s="4">
        <v>3949</v>
      </c>
    </row>
    <row r="5" spans="1:7" x14ac:dyDescent="0.25">
      <c r="A5">
        <v>1</v>
      </c>
      <c r="B5" t="s">
        <v>4</v>
      </c>
      <c r="C5">
        <v>2</v>
      </c>
      <c r="D5" t="s">
        <v>8</v>
      </c>
      <c r="E5" s="4">
        <v>369</v>
      </c>
      <c r="F5" s="4">
        <v>440</v>
      </c>
      <c r="G5" s="4">
        <v>472</v>
      </c>
    </row>
    <row r="6" spans="1:7" x14ac:dyDescent="0.25">
      <c r="A6">
        <v>1</v>
      </c>
      <c r="B6" t="s">
        <v>4</v>
      </c>
      <c r="C6">
        <v>2</v>
      </c>
      <c r="D6" t="s">
        <v>9</v>
      </c>
      <c r="E6" s="4">
        <v>364</v>
      </c>
      <c r="F6" s="4">
        <v>384</v>
      </c>
      <c r="G6" s="4">
        <v>466</v>
      </c>
    </row>
    <row r="7" spans="1:7" x14ac:dyDescent="0.25">
      <c r="A7">
        <v>1</v>
      </c>
      <c r="B7" t="s">
        <v>4</v>
      </c>
      <c r="C7">
        <v>3</v>
      </c>
      <c r="D7" t="s">
        <v>10</v>
      </c>
      <c r="E7" s="4">
        <v>309</v>
      </c>
      <c r="F7" s="4">
        <v>334</v>
      </c>
      <c r="G7" s="4">
        <v>263</v>
      </c>
    </row>
    <row r="8" spans="1:7" x14ac:dyDescent="0.25">
      <c r="A8">
        <v>1</v>
      </c>
      <c r="B8" t="s">
        <v>4</v>
      </c>
      <c r="C8">
        <v>3</v>
      </c>
      <c r="D8" t="s">
        <v>11</v>
      </c>
      <c r="E8" s="4">
        <v>330</v>
      </c>
      <c r="F8" s="4">
        <v>314</v>
      </c>
      <c r="G8" s="4">
        <v>211</v>
      </c>
    </row>
    <row r="9" spans="1:7" x14ac:dyDescent="0.25">
      <c r="A9">
        <v>2</v>
      </c>
      <c r="B9" t="s">
        <v>126</v>
      </c>
      <c r="C9">
        <v>4</v>
      </c>
      <c r="D9" t="s">
        <v>13</v>
      </c>
      <c r="E9" s="4">
        <v>304</v>
      </c>
      <c r="F9" s="4">
        <v>312</v>
      </c>
      <c r="G9" s="4">
        <v>326</v>
      </c>
    </row>
    <row r="10" spans="1:7" x14ac:dyDescent="0.25">
      <c r="A10">
        <v>2</v>
      </c>
      <c r="B10" t="s">
        <v>126</v>
      </c>
      <c r="C10">
        <v>5</v>
      </c>
      <c r="D10" t="s">
        <v>14</v>
      </c>
      <c r="E10" s="4">
        <v>217</v>
      </c>
      <c r="F10" s="4">
        <v>222</v>
      </c>
      <c r="G10" s="4">
        <v>222</v>
      </c>
    </row>
    <row r="11" spans="1:7" x14ac:dyDescent="0.25">
      <c r="A11">
        <v>2</v>
      </c>
      <c r="B11" t="s">
        <v>126</v>
      </c>
      <c r="C11">
        <v>5</v>
      </c>
      <c r="D11" t="s">
        <v>15</v>
      </c>
      <c r="E11" s="4">
        <v>178</v>
      </c>
      <c r="F11" s="4">
        <v>163</v>
      </c>
      <c r="G11" s="4">
        <v>183</v>
      </c>
    </row>
    <row r="12" spans="1:7" x14ac:dyDescent="0.25">
      <c r="A12">
        <v>2</v>
      </c>
      <c r="B12" t="s">
        <v>126</v>
      </c>
      <c r="C12">
        <v>6</v>
      </c>
      <c r="D12" t="s">
        <v>16</v>
      </c>
      <c r="E12" s="4">
        <v>20</v>
      </c>
      <c r="F12" s="4">
        <v>18</v>
      </c>
      <c r="G12" s="4">
        <v>21</v>
      </c>
    </row>
    <row r="13" spans="1:7" x14ac:dyDescent="0.25">
      <c r="A13">
        <v>2</v>
      </c>
      <c r="B13" t="s">
        <v>126</v>
      </c>
      <c r="C13">
        <v>6</v>
      </c>
      <c r="D13" t="s">
        <v>17</v>
      </c>
      <c r="E13" s="4">
        <v>22</v>
      </c>
      <c r="F13" s="4">
        <v>31</v>
      </c>
      <c r="G13" s="4">
        <v>15</v>
      </c>
    </row>
    <row r="14" spans="1:7" x14ac:dyDescent="0.25">
      <c r="A14">
        <v>3</v>
      </c>
      <c r="B14" t="s">
        <v>18</v>
      </c>
      <c r="C14">
        <v>1</v>
      </c>
      <c r="D14" t="s">
        <v>19</v>
      </c>
      <c r="E14" s="4">
        <v>59</v>
      </c>
      <c r="F14" s="4">
        <v>52</v>
      </c>
      <c r="G14" s="4">
        <v>71</v>
      </c>
    </row>
    <row r="15" spans="1:7" x14ac:dyDescent="0.25">
      <c r="A15">
        <v>3</v>
      </c>
      <c r="B15" t="s">
        <v>18</v>
      </c>
      <c r="C15">
        <v>2</v>
      </c>
      <c r="D15" t="s">
        <v>20</v>
      </c>
      <c r="E15" s="4">
        <v>17</v>
      </c>
      <c r="F15" s="4">
        <v>33</v>
      </c>
      <c r="G15" s="4">
        <v>15</v>
      </c>
    </row>
    <row r="16" spans="1:7" x14ac:dyDescent="0.25">
      <c r="A16">
        <v>3</v>
      </c>
      <c r="B16" t="s">
        <v>18</v>
      </c>
      <c r="C16">
        <v>2</v>
      </c>
      <c r="D16" t="s">
        <v>21</v>
      </c>
      <c r="E16" s="4">
        <v>30</v>
      </c>
      <c r="F16" s="4">
        <v>26</v>
      </c>
      <c r="G16" s="4">
        <v>34</v>
      </c>
    </row>
    <row r="17" spans="1:7" x14ac:dyDescent="0.25">
      <c r="A17">
        <v>3</v>
      </c>
      <c r="B17" t="s">
        <v>18</v>
      </c>
      <c r="C17">
        <v>3</v>
      </c>
      <c r="D17" t="s">
        <v>22</v>
      </c>
      <c r="E17" s="4">
        <v>318</v>
      </c>
      <c r="F17" s="4">
        <v>371</v>
      </c>
      <c r="G17" s="4">
        <v>576</v>
      </c>
    </row>
    <row r="18" spans="1:7" x14ac:dyDescent="0.25">
      <c r="A18">
        <v>3</v>
      </c>
      <c r="B18" t="s">
        <v>18</v>
      </c>
      <c r="C18">
        <v>4</v>
      </c>
      <c r="D18" t="s">
        <v>23</v>
      </c>
      <c r="E18" s="4">
        <v>3850597.46</v>
      </c>
      <c r="F18" s="4">
        <v>5007960</v>
      </c>
      <c r="G18" s="4">
        <v>7284403</v>
      </c>
    </row>
    <row r="19" spans="1:7" x14ac:dyDescent="0.25">
      <c r="A19">
        <v>3</v>
      </c>
      <c r="B19" t="s">
        <v>18</v>
      </c>
      <c r="C19">
        <v>5</v>
      </c>
      <c r="D19" t="s">
        <v>24</v>
      </c>
      <c r="E19" s="4">
        <v>12108.8</v>
      </c>
      <c r="F19" s="4">
        <v>13498.54</v>
      </c>
      <c r="G19" s="4">
        <v>12646.53</v>
      </c>
    </row>
    <row r="20" spans="1:7" x14ac:dyDescent="0.25">
      <c r="A20">
        <v>4</v>
      </c>
      <c r="B20" t="s">
        <v>25</v>
      </c>
      <c r="C20">
        <v>1</v>
      </c>
      <c r="D20" t="s">
        <v>26</v>
      </c>
      <c r="E20" s="4">
        <v>4</v>
      </c>
      <c r="F20" s="4">
        <v>3</v>
      </c>
      <c r="G20" s="4">
        <v>1</v>
      </c>
    </row>
    <row r="21" spans="1:7" x14ac:dyDescent="0.25">
      <c r="A21">
        <v>4</v>
      </c>
      <c r="B21" t="s">
        <v>25</v>
      </c>
      <c r="C21">
        <v>2</v>
      </c>
      <c r="D21" t="s">
        <v>27</v>
      </c>
      <c r="E21" s="4">
        <v>8</v>
      </c>
      <c r="F21" s="4">
        <v>3</v>
      </c>
      <c r="G21" s="4">
        <v>3</v>
      </c>
    </row>
    <row r="22" spans="1:7" x14ac:dyDescent="0.25">
      <c r="A22">
        <v>4</v>
      </c>
      <c r="B22" t="s">
        <v>25</v>
      </c>
      <c r="C22">
        <v>2</v>
      </c>
      <c r="D22" t="s">
        <v>28</v>
      </c>
      <c r="E22" s="4">
        <v>3</v>
      </c>
      <c r="F22" s="4">
        <v>2</v>
      </c>
      <c r="G22" s="4">
        <v>1</v>
      </c>
    </row>
    <row r="23" spans="1:7" x14ac:dyDescent="0.25">
      <c r="A23">
        <v>4</v>
      </c>
      <c r="B23" t="s">
        <v>25</v>
      </c>
      <c r="C23">
        <v>3</v>
      </c>
      <c r="D23" t="s">
        <v>29</v>
      </c>
      <c r="E23" s="4">
        <v>4</v>
      </c>
      <c r="F23" s="4">
        <v>8</v>
      </c>
      <c r="G23" s="4">
        <v>1</v>
      </c>
    </row>
    <row r="24" spans="1:7" x14ac:dyDescent="0.25">
      <c r="A24">
        <v>4</v>
      </c>
      <c r="B24" t="s">
        <v>25</v>
      </c>
      <c r="C24">
        <v>4</v>
      </c>
      <c r="D24" t="s">
        <v>30</v>
      </c>
      <c r="E24" s="4">
        <v>6700</v>
      </c>
      <c r="F24" s="4">
        <v>13500</v>
      </c>
      <c r="G24" s="4">
        <v>1000</v>
      </c>
    </row>
    <row r="25" spans="1:7" x14ac:dyDescent="0.25">
      <c r="A25">
        <v>4</v>
      </c>
      <c r="B25" t="s">
        <v>25</v>
      </c>
      <c r="C25">
        <v>5</v>
      </c>
      <c r="D25" t="s">
        <v>31</v>
      </c>
      <c r="E25" s="4">
        <v>1675</v>
      </c>
      <c r="F25" s="4">
        <v>1687.5</v>
      </c>
      <c r="G25" s="4">
        <v>1000</v>
      </c>
    </row>
    <row r="26" spans="1:7" x14ac:dyDescent="0.25">
      <c r="A26">
        <v>4</v>
      </c>
      <c r="B26" t="s">
        <v>25</v>
      </c>
      <c r="C26">
        <v>6</v>
      </c>
      <c r="D26" t="s">
        <v>32</v>
      </c>
      <c r="E26" s="4">
        <v>340</v>
      </c>
      <c r="F26" s="4">
        <v>720</v>
      </c>
      <c r="G26" s="4">
        <v>80</v>
      </c>
    </row>
    <row r="27" spans="1:7" x14ac:dyDescent="0.25">
      <c r="A27">
        <v>4</v>
      </c>
      <c r="B27" t="s">
        <v>25</v>
      </c>
      <c r="C27">
        <v>7</v>
      </c>
      <c r="D27" t="s">
        <v>33</v>
      </c>
      <c r="E27" s="4">
        <v>110</v>
      </c>
      <c r="F27" s="4">
        <v>280</v>
      </c>
      <c r="G27" s="4">
        <v>20</v>
      </c>
    </row>
    <row r="28" spans="1:7" x14ac:dyDescent="0.25">
      <c r="A28">
        <v>5</v>
      </c>
      <c r="B28" t="s">
        <v>34</v>
      </c>
      <c r="C28">
        <v>1</v>
      </c>
      <c r="D28" t="s">
        <v>35</v>
      </c>
      <c r="E28" s="4">
        <v>137</v>
      </c>
      <c r="F28" s="4">
        <v>128</v>
      </c>
      <c r="G28" s="4">
        <v>139</v>
      </c>
    </row>
    <row r="29" spans="1:7" x14ac:dyDescent="0.25">
      <c r="A29">
        <v>5</v>
      </c>
      <c r="B29" t="s">
        <v>34</v>
      </c>
      <c r="C29">
        <v>2</v>
      </c>
      <c r="D29" t="s">
        <v>36</v>
      </c>
      <c r="E29" s="4">
        <v>24</v>
      </c>
      <c r="F29" s="4">
        <v>33</v>
      </c>
      <c r="G29" s="4">
        <v>16</v>
      </c>
    </row>
    <row r="30" spans="1:7" x14ac:dyDescent="0.25">
      <c r="A30">
        <v>5</v>
      </c>
      <c r="B30" t="s">
        <v>37</v>
      </c>
      <c r="C30">
        <v>2</v>
      </c>
      <c r="D30" t="s">
        <v>38</v>
      </c>
      <c r="E30" s="4">
        <v>32</v>
      </c>
      <c r="F30" s="4">
        <v>17</v>
      </c>
      <c r="G30" s="4">
        <v>31</v>
      </c>
    </row>
    <row r="31" spans="1:7" x14ac:dyDescent="0.25">
      <c r="A31">
        <v>5</v>
      </c>
      <c r="B31" t="s">
        <v>34</v>
      </c>
      <c r="C31">
        <v>3</v>
      </c>
      <c r="D31" t="s">
        <v>39</v>
      </c>
      <c r="E31" s="4">
        <v>875</v>
      </c>
      <c r="F31" s="4">
        <v>951</v>
      </c>
      <c r="G31" s="4">
        <v>1005</v>
      </c>
    </row>
    <row r="32" spans="1:7" x14ac:dyDescent="0.25">
      <c r="A32">
        <v>5</v>
      </c>
      <c r="B32" t="s">
        <v>34</v>
      </c>
      <c r="C32">
        <v>3</v>
      </c>
      <c r="D32" t="s">
        <v>40</v>
      </c>
      <c r="E32" s="4">
        <v>1</v>
      </c>
      <c r="F32" s="4">
        <v>1</v>
      </c>
      <c r="G32" s="4">
        <v>3</v>
      </c>
    </row>
    <row r="33" spans="1:7" x14ac:dyDescent="0.25">
      <c r="A33">
        <v>5</v>
      </c>
      <c r="B33" t="s">
        <v>34</v>
      </c>
      <c r="C33">
        <v>4</v>
      </c>
      <c r="D33" t="s">
        <v>41</v>
      </c>
      <c r="E33" s="4">
        <v>15275100</v>
      </c>
      <c r="F33" s="4">
        <v>16973475</v>
      </c>
      <c r="G33" s="4">
        <v>20095885</v>
      </c>
    </row>
    <row r="34" spans="1:7" x14ac:dyDescent="0.25">
      <c r="A34">
        <v>5</v>
      </c>
      <c r="B34" t="s">
        <v>34</v>
      </c>
      <c r="C34">
        <v>4</v>
      </c>
      <c r="D34" t="s">
        <v>42</v>
      </c>
      <c r="E34" s="4">
        <v>-6000</v>
      </c>
      <c r="F34" s="4">
        <v>-5000</v>
      </c>
      <c r="G34" s="4">
        <v>-42200</v>
      </c>
    </row>
    <row r="35" spans="1:7" x14ac:dyDescent="0.25">
      <c r="A35">
        <v>5</v>
      </c>
      <c r="B35" t="s">
        <v>34</v>
      </c>
      <c r="C35">
        <v>5</v>
      </c>
      <c r="D35" t="s">
        <v>43</v>
      </c>
      <c r="E35" s="4">
        <v>17457.259999999998</v>
      </c>
      <c r="F35" s="4">
        <v>17848.03</v>
      </c>
      <c r="G35" s="4">
        <v>19995.91</v>
      </c>
    </row>
    <row r="36" spans="1:7" x14ac:dyDescent="0.25">
      <c r="A36">
        <v>5</v>
      </c>
      <c r="B36" t="s">
        <v>34</v>
      </c>
      <c r="C36">
        <v>5</v>
      </c>
      <c r="D36" t="s">
        <v>44</v>
      </c>
      <c r="E36" s="4">
        <v>-6000</v>
      </c>
      <c r="F36" s="4">
        <v>-5000</v>
      </c>
      <c r="G36" s="4">
        <v>-14066.67</v>
      </c>
    </row>
    <row r="37" spans="1:7" x14ac:dyDescent="0.25">
      <c r="A37">
        <v>5</v>
      </c>
      <c r="B37" t="s">
        <v>34</v>
      </c>
      <c r="C37">
        <v>6</v>
      </c>
      <c r="D37" t="s">
        <v>45</v>
      </c>
      <c r="E37" s="4">
        <v>74740</v>
      </c>
      <c r="F37" s="4">
        <v>81110</v>
      </c>
      <c r="G37" s="4">
        <v>84380</v>
      </c>
    </row>
    <row r="38" spans="1:7" x14ac:dyDescent="0.25">
      <c r="A38">
        <v>5</v>
      </c>
      <c r="B38" t="s">
        <v>34</v>
      </c>
      <c r="C38">
        <v>6</v>
      </c>
      <c r="D38" t="s">
        <v>46</v>
      </c>
      <c r="E38" s="4">
        <v>-100</v>
      </c>
      <c r="F38" s="4">
        <v>-100</v>
      </c>
      <c r="G38" s="4">
        <v>-240</v>
      </c>
    </row>
    <row r="39" spans="1:7" x14ac:dyDescent="0.25">
      <c r="A39">
        <v>5</v>
      </c>
      <c r="B39" t="s">
        <v>34</v>
      </c>
      <c r="C39">
        <v>7</v>
      </c>
      <c r="D39" t="s">
        <v>47</v>
      </c>
      <c r="E39" s="4">
        <v>56210</v>
      </c>
      <c r="F39" s="4">
        <v>61240</v>
      </c>
      <c r="G39" s="4">
        <v>65470</v>
      </c>
    </row>
    <row r="40" spans="1:7" x14ac:dyDescent="0.25">
      <c r="A40">
        <v>5</v>
      </c>
      <c r="B40" t="s">
        <v>34</v>
      </c>
      <c r="C40">
        <v>7</v>
      </c>
      <c r="D40" t="s">
        <v>48</v>
      </c>
      <c r="E40" s="4">
        <v>-50</v>
      </c>
      <c r="F40" s="4">
        <v>-50</v>
      </c>
      <c r="G40" s="4">
        <v>-210</v>
      </c>
    </row>
    <row r="41" spans="1:7" x14ac:dyDescent="0.25">
      <c r="A41">
        <v>6</v>
      </c>
      <c r="B41" t="s">
        <v>49</v>
      </c>
      <c r="C41">
        <v>1</v>
      </c>
      <c r="D41" t="s">
        <v>50</v>
      </c>
      <c r="E41" s="4">
        <v>107</v>
      </c>
      <c r="F41" s="4">
        <v>111</v>
      </c>
      <c r="G41" s="4">
        <v>118</v>
      </c>
    </row>
    <row r="42" spans="1:7" x14ac:dyDescent="0.25">
      <c r="A42">
        <v>6</v>
      </c>
      <c r="B42" t="s">
        <v>49</v>
      </c>
      <c r="C42">
        <v>2</v>
      </c>
      <c r="D42" t="s">
        <v>51</v>
      </c>
      <c r="E42" s="4">
        <v>14</v>
      </c>
      <c r="F42" s="4">
        <v>11</v>
      </c>
      <c r="G42" s="4">
        <v>9</v>
      </c>
    </row>
    <row r="43" spans="1:7" x14ac:dyDescent="0.25">
      <c r="A43">
        <v>6</v>
      </c>
      <c r="B43" t="s">
        <v>49</v>
      </c>
      <c r="C43">
        <v>2</v>
      </c>
      <c r="D43" t="s">
        <v>52</v>
      </c>
      <c r="E43" s="4">
        <v>31</v>
      </c>
      <c r="F43" s="4">
        <v>23</v>
      </c>
      <c r="G43" s="4">
        <v>24</v>
      </c>
    </row>
    <row r="44" spans="1:7" x14ac:dyDescent="0.25">
      <c r="A44">
        <v>6</v>
      </c>
      <c r="B44" t="s">
        <v>49</v>
      </c>
      <c r="C44">
        <v>3</v>
      </c>
      <c r="D44" t="s">
        <v>53</v>
      </c>
      <c r="E44" s="4">
        <v>2930</v>
      </c>
      <c r="F44" s="4">
        <v>2961</v>
      </c>
      <c r="G44" s="4">
        <v>4148</v>
      </c>
    </row>
    <row r="45" spans="1:7" x14ac:dyDescent="0.25">
      <c r="A45">
        <v>6</v>
      </c>
      <c r="B45" t="s">
        <v>49</v>
      </c>
      <c r="C45">
        <v>3</v>
      </c>
      <c r="D45" t="s">
        <v>54</v>
      </c>
      <c r="E45" s="4">
        <v>1</v>
      </c>
      <c r="F45" s="4">
        <v>3</v>
      </c>
      <c r="G45" s="4">
        <v>1</v>
      </c>
    </row>
    <row r="46" spans="1:7" x14ac:dyDescent="0.25">
      <c r="A46">
        <v>6</v>
      </c>
      <c r="B46" t="s">
        <v>49</v>
      </c>
      <c r="C46">
        <v>4</v>
      </c>
      <c r="D46" t="s">
        <v>55</v>
      </c>
      <c r="E46" s="4">
        <v>5572589</v>
      </c>
      <c r="F46" s="4">
        <v>5266936</v>
      </c>
      <c r="G46" s="4">
        <v>8171012</v>
      </c>
    </row>
    <row r="47" spans="1:7" x14ac:dyDescent="0.25">
      <c r="A47">
        <v>6</v>
      </c>
      <c r="B47" t="s">
        <v>49</v>
      </c>
      <c r="C47">
        <v>4</v>
      </c>
      <c r="D47" t="s">
        <v>56</v>
      </c>
      <c r="E47" s="4">
        <v>-1500</v>
      </c>
      <c r="F47" s="4">
        <v>-4500</v>
      </c>
      <c r="G47" s="4">
        <v>-1500</v>
      </c>
    </row>
    <row r="48" spans="1:7" x14ac:dyDescent="0.25">
      <c r="A48">
        <v>6</v>
      </c>
      <c r="B48" t="s">
        <v>49</v>
      </c>
      <c r="C48">
        <v>5</v>
      </c>
      <c r="D48" t="s">
        <v>57</v>
      </c>
      <c r="E48" s="4">
        <v>1901.91</v>
      </c>
      <c r="F48" s="4">
        <v>1778.77</v>
      </c>
      <c r="G48" s="4">
        <v>1969.87</v>
      </c>
    </row>
    <row r="49" spans="1:7" x14ac:dyDescent="0.25">
      <c r="A49">
        <v>6</v>
      </c>
      <c r="B49" t="s">
        <v>49</v>
      </c>
      <c r="C49">
        <v>5</v>
      </c>
      <c r="D49" t="s">
        <v>58</v>
      </c>
      <c r="E49" s="4">
        <v>-1500</v>
      </c>
      <c r="F49" s="4">
        <v>-1500</v>
      </c>
      <c r="G49" s="4">
        <v>-1500</v>
      </c>
    </row>
    <row r="50" spans="1:7" x14ac:dyDescent="0.25">
      <c r="A50">
        <v>6</v>
      </c>
      <c r="B50" t="s">
        <v>49</v>
      </c>
      <c r="C50">
        <v>6</v>
      </c>
      <c r="D50" t="s">
        <v>59</v>
      </c>
      <c r="E50" s="4">
        <v>114320.89</v>
      </c>
      <c r="F50" s="4">
        <v>111874.36</v>
      </c>
      <c r="G50" s="4">
        <v>164665.12</v>
      </c>
    </row>
    <row r="51" spans="1:7" x14ac:dyDescent="0.25">
      <c r="A51">
        <v>6</v>
      </c>
      <c r="B51" t="s">
        <v>49</v>
      </c>
      <c r="C51">
        <v>6</v>
      </c>
      <c r="D51" t="s">
        <v>60</v>
      </c>
      <c r="E51" s="4">
        <v>0</v>
      </c>
      <c r="F51" s="4">
        <v>0</v>
      </c>
      <c r="G51" s="4">
        <v>0</v>
      </c>
    </row>
    <row r="52" spans="1:7" x14ac:dyDescent="0.25">
      <c r="A52">
        <v>6</v>
      </c>
      <c r="B52" t="s">
        <v>49</v>
      </c>
      <c r="C52">
        <v>7</v>
      </c>
      <c r="D52" t="s">
        <v>61</v>
      </c>
      <c r="E52" s="4">
        <v>81770</v>
      </c>
      <c r="F52" s="4">
        <v>79380</v>
      </c>
      <c r="G52" s="4">
        <v>113040</v>
      </c>
    </row>
    <row r="53" spans="1:7" x14ac:dyDescent="0.25">
      <c r="A53">
        <v>6</v>
      </c>
      <c r="B53" t="s">
        <v>49</v>
      </c>
      <c r="C53">
        <v>7</v>
      </c>
      <c r="D53" t="s">
        <v>62</v>
      </c>
      <c r="E53" s="4">
        <v>0</v>
      </c>
      <c r="F53" s="4">
        <v>0</v>
      </c>
      <c r="G53" s="4">
        <v>0</v>
      </c>
    </row>
    <row r="54" spans="1:7" x14ac:dyDescent="0.25">
      <c r="A54">
        <v>7</v>
      </c>
      <c r="B54" t="s">
        <v>49</v>
      </c>
      <c r="C54">
        <v>1</v>
      </c>
      <c r="D54" t="s">
        <v>63</v>
      </c>
      <c r="E54" s="4">
        <v>64</v>
      </c>
      <c r="F54" s="4">
        <v>85</v>
      </c>
      <c r="G54" s="4">
        <v>119</v>
      </c>
    </row>
    <row r="55" spans="1:7" x14ac:dyDescent="0.25">
      <c r="A55">
        <v>7</v>
      </c>
      <c r="B55" t="s">
        <v>49</v>
      </c>
      <c r="C55">
        <v>2</v>
      </c>
      <c r="D55" t="s">
        <v>64</v>
      </c>
      <c r="E55" s="4" t="s">
        <v>122</v>
      </c>
      <c r="F55" s="4">
        <v>1</v>
      </c>
      <c r="G55" s="4">
        <v>2</v>
      </c>
    </row>
    <row r="56" spans="1:7" x14ac:dyDescent="0.25">
      <c r="A56">
        <v>7</v>
      </c>
      <c r="B56" t="s">
        <v>49</v>
      </c>
      <c r="C56">
        <v>2</v>
      </c>
      <c r="D56" t="s">
        <v>52</v>
      </c>
      <c r="E56" s="4">
        <v>50</v>
      </c>
      <c r="F56" s="4">
        <v>23</v>
      </c>
      <c r="G56" s="4">
        <v>35</v>
      </c>
    </row>
    <row r="57" spans="1:7" x14ac:dyDescent="0.25">
      <c r="A57">
        <v>7</v>
      </c>
      <c r="B57" t="s">
        <v>49</v>
      </c>
      <c r="C57">
        <v>3</v>
      </c>
      <c r="D57" t="s">
        <v>65</v>
      </c>
      <c r="E57" s="4">
        <v>1230</v>
      </c>
      <c r="F57" s="4">
        <v>3226</v>
      </c>
      <c r="G57" s="4">
        <v>5936</v>
      </c>
    </row>
    <row r="58" spans="1:7" x14ac:dyDescent="0.25">
      <c r="A58">
        <v>7</v>
      </c>
      <c r="B58" t="s">
        <v>49</v>
      </c>
      <c r="C58">
        <v>3</v>
      </c>
      <c r="D58" t="s">
        <v>66</v>
      </c>
      <c r="E58" s="4" t="s">
        <v>122</v>
      </c>
      <c r="F58" s="4">
        <v>5</v>
      </c>
      <c r="G58" s="4">
        <v>19</v>
      </c>
    </row>
    <row r="59" spans="1:7" x14ac:dyDescent="0.25">
      <c r="A59">
        <v>7</v>
      </c>
      <c r="B59" t="s">
        <v>49</v>
      </c>
      <c r="C59">
        <v>4</v>
      </c>
      <c r="D59" t="s">
        <v>67</v>
      </c>
      <c r="E59" s="4">
        <v>1399634</v>
      </c>
      <c r="F59" s="4">
        <v>3553500</v>
      </c>
      <c r="G59" s="4">
        <v>6779350</v>
      </c>
    </row>
    <row r="60" spans="1:7" x14ac:dyDescent="0.25">
      <c r="A60">
        <v>7</v>
      </c>
      <c r="B60" t="s">
        <v>49</v>
      </c>
      <c r="C60">
        <v>4</v>
      </c>
      <c r="D60" t="s">
        <v>68</v>
      </c>
      <c r="E60" s="4" t="s">
        <v>122</v>
      </c>
      <c r="F60" s="4">
        <v>-7500</v>
      </c>
      <c r="G60" s="4">
        <v>-22000</v>
      </c>
    </row>
    <row r="61" spans="1:7" x14ac:dyDescent="0.25">
      <c r="A61">
        <v>7</v>
      </c>
      <c r="B61" t="s">
        <v>49</v>
      </c>
      <c r="C61">
        <v>5</v>
      </c>
      <c r="D61" t="s">
        <v>69</v>
      </c>
      <c r="E61" s="4">
        <v>1137.9100000000001</v>
      </c>
      <c r="F61" s="4">
        <v>1101.52</v>
      </c>
      <c r="G61" s="4">
        <v>1142.07</v>
      </c>
    </row>
    <row r="62" spans="1:7" x14ac:dyDescent="0.25">
      <c r="A62">
        <v>7</v>
      </c>
      <c r="B62" t="s">
        <v>49</v>
      </c>
      <c r="C62">
        <v>5</v>
      </c>
      <c r="D62" t="s">
        <v>70</v>
      </c>
      <c r="E62" s="4" t="s">
        <v>122</v>
      </c>
      <c r="F62" s="4">
        <v>-1500</v>
      </c>
      <c r="G62" s="4">
        <v>-1157.8900000000001</v>
      </c>
    </row>
    <row r="63" spans="1:7" x14ac:dyDescent="0.25">
      <c r="A63">
        <v>7</v>
      </c>
      <c r="B63" t="s">
        <v>49</v>
      </c>
      <c r="C63">
        <v>6</v>
      </c>
      <c r="D63" t="s">
        <v>71</v>
      </c>
      <c r="E63" s="4">
        <v>38596.339999999997</v>
      </c>
      <c r="F63" s="4">
        <v>100030</v>
      </c>
      <c r="G63" s="4">
        <v>186353.5</v>
      </c>
    </row>
    <row r="64" spans="1:7" x14ac:dyDescent="0.25">
      <c r="A64">
        <v>7</v>
      </c>
      <c r="B64" t="s">
        <v>49</v>
      </c>
      <c r="C64">
        <v>6</v>
      </c>
      <c r="D64" t="s">
        <v>72</v>
      </c>
      <c r="E64" s="4" t="s">
        <v>122</v>
      </c>
      <c r="F64" s="4">
        <v>0</v>
      </c>
      <c r="G64" s="4">
        <v>0</v>
      </c>
    </row>
    <row r="65" spans="1:7" x14ac:dyDescent="0.25">
      <c r="A65">
        <v>7</v>
      </c>
      <c r="B65" t="s">
        <v>49</v>
      </c>
      <c r="C65">
        <v>7</v>
      </c>
      <c r="D65" t="s">
        <v>73</v>
      </c>
      <c r="E65" s="4">
        <v>24840</v>
      </c>
      <c r="F65" s="4">
        <v>64540</v>
      </c>
      <c r="G65" s="4">
        <v>118880</v>
      </c>
    </row>
    <row r="66" spans="1:7" x14ac:dyDescent="0.25">
      <c r="A66">
        <v>7</v>
      </c>
      <c r="B66" t="s">
        <v>49</v>
      </c>
      <c r="C66">
        <v>7</v>
      </c>
      <c r="D66" t="s">
        <v>74</v>
      </c>
      <c r="E66" s="4" t="s">
        <v>122</v>
      </c>
      <c r="F66" s="4">
        <v>0</v>
      </c>
      <c r="G66" s="4">
        <v>0</v>
      </c>
    </row>
    <row r="67" spans="1:7" x14ac:dyDescent="0.25">
      <c r="A67">
        <v>8</v>
      </c>
      <c r="B67" t="s">
        <v>49</v>
      </c>
      <c r="C67">
        <v>1</v>
      </c>
      <c r="D67" t="s">
        <v>75</v>
      </c>
      <c r="E67" s="4">
        <v>85</v>
      </c>
      <c r="F67" s="4">
        <v>85</v>
      </c>
      <c r="G67" s="4">
        <v>108</v>
      </c>
    </row>
    <row r="68" spans="1:7" x14ac:dyDescent="0.25">
      <c r="A68">
        <v>8</v>
      </c>
      <c r="B68" t="s">
        <v>49</v>
      </c>
      <c r="C68">
        <v>2</v>
      </c>
      <c r="D68" t="s">
        <v>76</v>
      </c>
      <c r="E68" s="4">
        <v>6</v>
      </c>
      <c r="F68" s="4">
        <v>7</v>
      </c>
      <c r="G68" s="4">
        <v>2</v>
      </c>
    </row>
    <row r="69" spans="1:7" x14ac:dyDescent="0.25">
      <c r="A69">
        <v>8</v>
      </c>
      <c r="B69" t="s">
        <v>49</v>
      </c>
      <c r="C69">
        <v>2</v>
      </c>
      <c r="D69" t="s">
        <v>52</v>
      </c>
      <c r="E69" s="4">
        <v>28</v>
      </c>
      <c r="F69" s="4">
        <v>15</v>
      </c>
      <c r="G69" s="4">
        <v>29</v>
      </c>
    </row>
    <row r="70" spans="1:7" x14ac:dyDescent="0.25">
      <c r="A70">
        <v>8</v>
      </c>
      <c r="B70" t="s">
        <v>49</v>
      </c>
      <c r="C70">
        <v>3</v>
      </c>
      <c r="D70" t="s">
        <v>77</v>
      </c>
      <c r="E70" s="4">
        <v>3618</v>
      </c>
      <c r="F70" s="4">
        <v>4745</v>
      </c>
      <c r="G70" s="4">
        <v>7331</v>
      </c>
    </row>
    <row r="71" spans="1:7" x14ac:dyDescent="0.25">
      <c r="A71">
        <v>8</v>
      </c>
      <c r="B71" t="s">
        <v>49</v>
      </c>
      <c r="C71">
        <v>3</v>
      </c>
      <c r="D71" t="s">
        <v>78</v>
      </c>
      <c r="E71" s="4" t="s">
        <v>122</v>
      </c>
      <c r="F71" s="4">
        <v>2</v>
      </c>
      <c r="G71" s="4" t="s">
        <v>122</v>
      </c>
    </row>
    <row r="72" spans="1:7" x14ac:dyDescent="0.25">
      <c r="A72">
        <v>8</v>
      </c>
      <c r="B72" t="s">
        <v>49</v>
      </c>
      <c r="C72">
        <v>4</v>
      </c>
      <c r="D72" t="s">
        <v>79</v>
      </c>
      <c r="E72" s="4">
        <v>4736600</v>
      </c>
      <c r="F72" s="4">
        <v>5374550</v>
      </c>
      <c r="G72" s="4">
        <v>7752720</v>
      </c>
    </row>
    <row r="73" spans="1:7" x14ac:dyDescent="0.25">
      <c r="A73">
        <v>8</v>
      </c>
      <c r="B73" t="s">
        <v>49</v>
      </c>
      <c r="C73">
        <v>4</v>
      </c>
      <c r="D73" t="s">
        <v>80</v>
      </c>
      <c r="E73" s="4" t="s">
        <v>122</v>
      </c>
      <c r="F73" s="4">
        <v>-3000</v>
      </c>
      <c r="G73" s="4" t="s">
        <v>122</v>
      </c>
    </row>
    <row r="74" spans="1:7" x14ac:dyDescent="0.25">
      <c r="A74">
        <v>8</v>
      </c>
      <c r="B74" t="s">
        <v>49</v>
      </c>
      <c r="C74">
        <v>5</v>
      </c>
      <c r="D74" t="s">
        <v>81</v>
      </c>
      <c r="E74" s="4">
        <v>1309.18</v>
      </c>
      <c r="F74" s="4">
        <v>1132.68</v>
      </c>
      <c r="G74" s="4">
        <v>1057.53</v>
      </c>
    </row>
    <row r="75" spans="1:7" x14ac:dyDescent="0.25">
      <c r="A75">
        <v>8</v>
      </c>
      <c r="B75" t="s">
        <v>49</v>
      </c>
      <c r="C75">
        <v>5</v>
      </c>
      <c r="D75" t="s">
        <v>82</v>
      </c>
      <c r="E75" s="4" t="s">
        <v>122</v>
      </c>
      <c r="F75" s="4">
        <v>-1500</v>
      </c>
      <c r="G75" s="4" t="s">
        <v>122</v>
      </c>
    </row>
    <row r="76" spans="1:7" x14ac:dyDescent="0.25">
      <c r="A76">
        <v>8</v>
      </c>
      <c r="B76" t="s">
        <v>49</v>
      </c>
      <c r="C76">
        <v>6</v>
      </c>
      <c r="D76" t="s">
        <v>83</v>
      </c>
      <c r="E76" s="4">
        <v>4594502</v>
      </c>
      <c r="F76" s="4">
        <v>5216223.5</v>
      </c>
      <c r="G76" s="4">
        <v>7520138.4000000004</v>
      </c>
    </row>
    <row r="77" spans="1:7" x14ac:dyDescent="0.25">
      <c r="A77">
        <v>8</v>
      </c>
      <c r="B77" t="s">
        <v>49</v>
      </c>
      <c r="C77">
        <v>6</v>
      </c>
      <c r="D77" t="s">
        <v>84</v>
      </c>
      <c r="E77" s="4" t="s">
        <v>122</v>
      </c>
      <c r="F77" s="4">
        <v>0</v>
      </c>
      <c r="G77" s="4" t="s">
        <v>122</v>
      </c>
    </row>
    <row r="78" spans="1:7" x14ac:dyDescent="0.25">
      <c r="A78">
        <v>8</v>
      </c>
      <c r="B78" t="s">
        <v>49</v>
      </c>
      <c r="C78">
        <v>7</v>
      </c>
      <c r="D78" t="s">
        <v>85</v>
      </c>
      <c r="E78" s="4">
        <v>142098</v>
      </c>
      <c r="F78" s="4">
        <v>161326.5</v>
      </c>
      <c r="G78" s="4">
        <v>232581.6</v>
      </c>
    </row>
    <row r="79" spans="1:7" x14ac:dyDescent="0.25">
      <c r="A79">
        <v>8</v>
      </c>
      <c r="B79" t="s">
        <v>49</v>
      </c>
      <c r="C79">
        <v>7</v>
      </c>
      <c r="D79" t="s">
        <v>86</v>
      </c>
      <c r="E79" s="4" t="s">
        <v>122</v>
      </c>
      <c r="F79" s="4">
        <v>0</v>
      </c>
      <c r="G79" s="4" t="s">
        <v>122</v>
      </c>
    </row>
    <row r="80" spans="1:7" x14ac:dyDescent="0.25">
      <c r="A80">
        <v>9</v>
      </c>
      <c r="B80" t="s">
        <v>49</v>
      </c>
      <c r="C80">
        <v>1</v>
      </c>
      <c r="D80" t="s">
        <v>87</v>
      </c>
      <c r="E80" s="4">
        <v>23</v>
      </c>
      <c r="F80" s="4">
        <v>10</v>
      </c>
      <c r="G80" s="4">
        <v>15</v>
      </c>
    </row>
    <row r="81" spans="1:7" x14ac:dyDescent="0.25">
      <c r="A81">
        <v>9</v>
      </c>
      <c r="B81" t="s">
        <v>49</v>
      </c>
      <c r="C81">
        <v>2</v>
      </c>
      <c r="D81" t="s">
        <v>88</v>
      </c>
      <c r="E81" s="4">
        <v>1</v>
      </c>
      <c r="F81" s="4">
        <v>2</v>
      </c>
      <c r="G81" s="4">
        <v>3</v>
      </c>
    </row>
    <row r="82" spans="1:7" x14ac:dyDescent="0.25">
      <c r="A82">
        <v>9</v>
      </c>
      <c r="B82" t="s">
        <v>49</v>
      </c>
      <c r="C82">
        <v>2</v>
      </c>
      <c r="D82" t="s">
        <v>52</v>
      </c>
      <c r="E82" s="4">
        <v>18</v>
      </c>
      <c r="F82" s="4">
        <v>4</v>
      </c>
      <c r="G82" s="4">
        <v>14</v>
      </c>
    </row>
    <row r="83" spans="1:7" x14ac:dyDescent="0.25">
      <c r="A83">
        <v>9</v>
      </c>
      <c r="B83" t="s">
        <v>49</v>
      </c>
      <c r="C83">
        <v>3</v>
      </c>
      <c r="D83" t="s">
        <v>89</v>
      </c>
      <c r="E83" s="4">
        <v>34</v>
      </c>
      <c r="F83" s="4">
        <v>15</v>
      </c>
      <c r="G83" s="4">
        <v>17</v>
      </c>
    </row>
    <row r="84" spans="1:7" x14ac:dyDescent="0.25">
      <c r="A84">
        <v>9</v>
      </c>
      <c r="B84" t="s">
        <v>49</v>
      </c>
      <c r="C84">
        <v>4</v>
      </c>
      <c r="D84" t="s">
        <v>91</v>
      </c>
      <c r="E84" s="4">
        <v>136500</v>
      </c>
      <c r="F84" s="4">
        <v>60000</v>
      </c>
      <c r="G84" s="4">
        <v>55500</v>
      </c>
    </row>
    <row r="85" spans="1:7" x14ac:dyDescent="0.25">
      <c r="A85">
        <v>9</v>
      </c>
      <c r="B85" t="s">
        <v>49</v>
      </c>
      <c r="C85">
        <v>5</v>
      </c>
      <c r="D85" t="s">
        <v>93</v>
      </c>
      <c r="E85" s="4">
        <v>4014.71</v>
      </c>
      <c r="F85" s="4">
        <v>4000</v>
      </c>
      <c r="G85" s="4">
        <v>3264.71</v>
      </c>
    </row>
    <row r="86" spans="1:7" x14ac:dyDescent="0.25">
      <c r="A86">
        <v>9</v>
      </c>
      <c r="B86" t="s">
        <v>49</v>
      </c>
      <c r="C86">
        <v>6</v>
      </c>
      <c r="D86" t="s">
        <v>95</v>
      </c>
      <c r="E86" s="4">
        <v>12098.68</v>
      </c>
      <c r="F86" s="4">
        <v>4081.05</v>
      </c>
      <c r="G86" s="4">
        <v>3144.73</v>
      </c>
    </row>
    <row r="87" spans="1:7" x14ac:dyDescent="0.25">
      <c r="A87">
        <v>9</v>
      </c>
      <c r="B87" t="s">
        <v>49</v>
      </c>
      <c r="C87">
        <v>7</v>
      </c>
      <c r="D87" t="s">
        <v>97</v>
      </c>
      <c r="E87" s="4">
        <v>1100</v>
      </c>
      <c r="F87" s="4">
        <v>550</v>
      </c>
      <c r="G87" s="4">
        <v>580</v>
      </c>
    </row>
    <row r="88" spans="1:7" x14ac:dyDescent="0.25">
      <c r="A88">
        <v>10</v>
      </c>
      <c r="B88" t="s">
        <v>99</v>
      </c>
      <c r="C88">
        <v>1</v>
      </c>
      <c r="D88" t="s">
        <v>100</v>
      </c>
      <c r="E88" s="4">
        <v>243</v>
      </c>
      <c r="F88" s="4">
        <v>264</v>
      </c>
      <c r="G88" s="4">
        <v>288</v>
      </c>
    </row>
    <row r="89" spans="1:7" x14ac:dyDescent="0.25">
      <c r="A89">
        <v>10</v>
      </c>
      <c r="B89" t="s">
        <v>99</v>
      </c>
      <c r="C89">
        <v>2</v>
      </c>
      <c r="D89" t="s">
        <v>101</v>
      </c>
      <c r="E89" s="4">
        <v>42</v>
      </c>
      <c r="F89" s="4">
        <v>26</v>
      </c>
      <c r="G89" s="4">
        <v>27</v>
      </c>
    </row>
    <row r="90" spans="1:7" x14ac:dyDescent="0.25">
      <c r="A90">
        <v>10</v>
      </c>
      <c r="B90" t="s">
        <v>99</v>
      </c>
      <c r="C90">
        <v>2</v>
      </c>
      <c r="D90" t="s">
        <v>102</v>
      </c>
      <c r="E90" s="4">
        <v>34</v>
      </c>
      <c r="F90" s="4">
        <v>47</v>
      </c>
      <c r="G90" s="4">
        <v>31</v>
      </c>
    </row>
    <row r="91" spans="1:7" x14ac:dyDescent="0.25">
      <c r="A91">
        <v>10</v>
      </c>
      <c r="B91" t="s">
        <v>99</v>
      </c>
      <c r="C91">
        <v>3</v>
      </c>
      <c r="D91" t="s">
        <v>103</v>
      </c>
      <c r="E91" s="4">
        <v>2572</v>
      </c>
      <c r="F91" s="4">
        <v>2983</v>
      </c>
      <c r="G91" s="4">
        <v>3261</v>
      </c>
    </row>
    <row r="92" spans="1:7" x14ac:dyDescent="0.25">
      <c r="A92">
        <v>10</v>
      </c>
      <c r="B92" t="s">
        <v>99</v>
      </c>
      <c r="C92">
        <v>3</v>
      </c>
      <c r="D92" t="s">
        <v>104</v>
      </c>
      <c r="E92" s="4">
        <v>4</v>
      </c>
      <c r="F92" s="4">
        <v>5</v>
      </c>
      <c r="G92" s="4">
        <v>12</v>
      </c>
    </row>
    <row r="93" spans="1:7" x14ac:dyDescent="0.25">
      <c r="A93">
        <v>10</v>
      </c>
      <c r="B93" t="s">
        <v>99</v>
      </c>
      <c r="C93">
        <v>4</v>
      </c>
      <c r="D93" t="s">
        <v>105</v>
      </c>
      <c r="E93" s="4">
        <v>1499814.65</v>
      </c>
      <c r="F93" s="4">
        <v>1424180.58</v>
      </c>
      <c r="G93" s="4">
        <v>1336010.32</v>
      </c>
    </row>
    <row r="94" spans="1:7" x14ac:dyDescent="0.25">
      <c r="A94">
        <v>10</v>
      </c>
      <c r="B94" t="s">
        <v>99</v>
      </c>
      <c r="C94">
        <v>4</v>
      </c>
      <c r="D94" t="s">
        <v>106</v>
      </c>
      <c r="E94" s="4">
        <v>-5900</v>
      </c>
      <c r="F94" s="4">
        <v>-1800</v>
      </c>
      <c r="G94" s="4">
        <v>-3500</v>
      </c>
    </row>
    <row r="95" spans="1:7" x14ac:dyDescent="0.25">
      <c r="A95">
        <v>10</v>
      </c>
      <c r="B95" t="s">
        <v>99</v>
      </c>
      <c r="C95">
        <v>5</v>
      </c>
      <c r="D95" t="s">
        <v>107</v>
      </c>
      <c r="E95" s="4">
        <v>583.13</v>
      </c>
      <c r="F95" s="4">
        <v>477.43</v>
      </c>
      <c r="G95" s="4">
        <v>409.69</v>
      </c>
    </row>
    <row r="96" spans="1:7" x14ac:dyDescent="0.25">
      <c r="A96">
        <v>10</v>
      </c>
      <c r="B96" t="s">
        <v>99</v>
      </c>
      <c r="C96">
        <v>5</v>
      </c>
      <c r="D96" t="s">
        <v>108</v>
      </c>
      <c r="E96" s="4">
        <v>-1475</v>
      </c>
      <c r="F96" s="4">
        <v>-360</v>
      </c>
      <c r="G96" s="4">
        <v>-291.67</v>
      </c>
    </row>
    <row r="97" spans="1:7" x14ac:dyDescent="0.25">
      <c r="A97">
        <v>10</v>
      </c>
      <c r="B97" t="s">
        <v>99</v>
      </c>
      <c r="C97">
        <v>6</v>
      </c>
      <c r="D97" t="s">
        <v>109</v>
      </c>
      <c r="E97" s="4">
        <v>41775.949999999997</v>
      </c>
      <c r="F97" s="4">
        <v>39565.300000000003</v>
      </c>
      <c r="G97" s="4">
        <v>54573.41</v>
      </c>
    </row>
    <row r="98" spans="1:7" x14ac:dyDescent="0.25">
      <c r="A98">
        <v>10</v>
      </c>
      <c r="B98" t="s">
        <v>99</v>
      </c>
      <c r="C98">
        <v>6</v>
      </c>
      <c r="D98" t="s">
        <v>110</v>
      </c>
      <c r="E98" s="4">
        <v>-295</v>
      </c>
      <c r="F98" s="4">
        <v>-90</v>
      </c>
      <c r="G98" s="4">
        <v>-189</v>
      </c>
    </row>
    <row r="99" spans="1:7" x14ac:dyDescent="0.25">
      <c r="A99">
        <v>10</v>
      </c>
      <c r="B99" t="s">
        <v>99</v>
      </c>
      <c r="C99">
        <v>7</v>
      </c>
      <c r="D99" t="s">
        <v>111</v>
      </c>
      <c r="E99" s="4">
        <v>75285.73</v>
      </c>
      <c r="F99" s="4">
        <v>71299.03</v>
      </c>
      <c r="G99" s="4">
        <v>48645.7</v>
      </c>
    </row>
    <row r="100" spans="1:7" x14ac:dyDescent="0.25">
      <c r="A100">
        <v>10</v>
      </c>
      <c r="B100" t="s">
        <v>99</v>
      </c>
      <c r="C100">
        <v>7</v>
      </c>
      <c r="D100" t="s">
        <v>112</v>
      </c>
      <c r="E100" s="4">
        <v>0</v>
      </c>
      <c r="F100" s="4">
        <v>0</v>
      </c>
      <c r="G100" s="4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95"/>
  <sheetViews>
    <sheetView zoomScale="75" zoomScaleNormal="75" workbookViewId="0">
      <selection activeCell="A2" sqref="A2:G95"/>
    </sheetView>
  </sheetViews>
  <sheetFormatPr defaultRowHeight="15" x14ac:dyDescent="0.25"/>
  <cols>
    <col min="1" max="1" width="10.140625" customWidth="1"/>
    <col min="2" max="2" width="37.42578125" customWidth="1"/>
    <col min="3" max="3" width="6.85546875" customWidth="1"/>
    <col min="4" max="4" width="37.42578125" customWidth="1"/>
    <col min="5" max="7" width="15.140625" style="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117</v>
      </c>
      <c r="F1" s="3" t="s">
        <v>114</v>
      </c>
      <c r="G1" s="3" t="s">
        <v>115</v>
      </c>
    </row>
    <row r="2" spans="1:7" x14ac:dyDescent="0.25">
      <c r="A2">
        <v>1</v>
      </c>
      <c r="B2" t="s">
        <v>4</v>
      </c>
      <c r="C2">
        <v>1</v>
      </c>
      <c r="D2" t="s">
        <v>5</v>
      </c>
      <c r="E2" s="4">
        <v>7238</v>
      </c>
      <c r="F2" s="4">
        <v>7453</v>
      </c>
      <c r="G2" s="4">
        <v>7743</v>
      </c>
    </row>
    <row r="3" spans="1:7" x14ac:dyDescent="0.25">
      <c r="A3">
        <v>1</v>
      </c>
      <c r="B3" t="s">
        <v>4</v>
      </c>
      <c r="C3">
        <v>2</v>
      </c>
      <c r="D3" t="s">
        <v>6</v>
      </c>
      <c r="E3" s="4">
        <v>4187</v>
      </c>
      <c r="F3" s="4">
        <v>4293</v>
      </c>
      <c r="G3" s="4">
        <v>4502</v>
      </c>
    </row>
    <row r="4" spans="1:7" x14ac:dyDescent="0.25">
      <c r="A4">
        <v>1</v>
      </c>
      <c r="B4" t="s">
        <v>4</v>
      </c>
      <c r="C4">
        <v>2</v>
      </c>
      <c r="D4" t="s">
        <v>7</v>
      </c>
      <c r="E4" s="4">
        <v>3624</v>
      </c>
      <c r="F4" s="4">
        <v>3694</v>
      </c>
      <c r="G4" s="4">
        <v>3949</v>
      </c>
    </row>
    <row r="5" spans="1:7" x14ac:dyDescent="0.25">
      <c r="A5">
        <v>1</v>
      </c>
      <c r="B5" t="s">
        <v>4</v>
      </c>
      <c r="C5">
        <v>2</v>
      </c>
      <c r="D5" t="s">
        <v>8</v>
      </c>
      <c r="E5" s="4">
        <v>369</v>
      </c>
      <c r="F5" s="4">
        <v>440</v>
      </c>
      <c r="G5" s="4">
        <v>472</v>
      </c>
    </row>
    <row r="6" spans="1:7" x14ac:dyDescent="0.25">
      <c r="A6">
        <v>1</v>
      </c>
      <c r="B6" t="s">
        <v>4</v>
      </c>
      <c r="C6">
        <v>2</v>
      </c>
      <c r="D6" t="s">
        <v>9</v>
      </c>
      <c r="E6" s="4">
        <v>364</v>
      </c>
      <c r="F6" s="4">
        <v>384</v>
      </c>
      <c r="G6" s="4">
        <v>466</v>
      </c>
    </row>
    <row r="7" spans="1:7" x14ac:dyDescent="0.25">
      <c r="A7">
        <v>1</v>
      </c>
      <c r="B7" t="s">
        <v>4</v>
      </c>
      <c r="C7">
        <v>3</v>
      </c>
      <c r="D7" t="s">
        <v>10</v>
      </c>
      <c r="E7" s="4">
        <v>309</v>
      </c>
      <c r="F7" s="4">
        <v>334</v>
      </c>
      <c r="G7" s="4">
        <v>263</v>
      </c>
    </row>
    <row r="8" spans="1:7" x14ac:dyDescent="0.25">
      <c r="A8">
        <v>1</v>
      </c>
      <c r="B8" t="s">
        <v>4</v>
      </c>
      <c r="C8">
        <v>3</v>
      </c>
      <c r="D8" t="s">
        <v>11</v>
      </c>
      <c r="E8" s="4">
        <v>330</v>
      </c>
      <c r="F8" s="4">
        <v>314</v>
      </c>
      <c r="G8" s="4">
        <v>211</v>
      </c>
    </row>
    <row r="9" spans="1:7" x14ac:dyDescent="0.25">
      <c r="A9">
        <v>2</v>
      </c>
      <c r="B9" t="s">
        <v>132</v>
      </c>
      <c r="C9">
        <v>4</v>
      </c>
      <c r="D9" t="s">
        <v>13</v>
      </c>
      <c r="E9" s="4">
        <v>514</v>
      </c>
      <c r="F9" s="4">
        <v>529</v>
      </c>
      <c r="G9" s="4">
        <v>552</v>
      </c>
    </row>
    <row r="10" spans="1:7" x14ac:dyDescent="0.25">
      <c r="A10">
        <v>2</v>
      </c>
      <c r="B10" t="s">
        <v>132</v>
      </c>
      <c r="C10">
        <v>5</v>
      </c>
      <c r="D10" t="s">
        <v>14</v>
      </c>
      <c r="E10" s="4">
        <v>261</v>
      </c>
      <c r="F10" s="4">
        <v>264</v>
      </c>
      <c r="G10" s="4">
        <v>280</v>
      </c>
    </row>
    <row r="11" spans="1:7" x14ac:dyDescent="0.25">
      <c r="A11">
        <v>2</v>
      </c>
      <c r="B11" t="s">
        <v>132</v>
      </c>
      <c r="C11">
        <v>5</v>
      </c>
      <c r="D11" t="s">
        <v>15</v>
      </c>
      <c r="E11" s="4">
        <v>221</v>
      </c>
      <c r="F11" s="4">
        <v>233</v>
      </c>
      <c r="G11" s="4">
        <v>252</v>
      </c>
    </row>
    <row r="12" spans="1:7" x14ac:dyDescent="0.25">
      <c r="A12">
        <v>2</v>
      </c>
      <c r="B12" t="s">
        <v>132</v>
      </c>
      <c r="C12">
        <v>6</v>
      </c>
      <c r="D12" t="s">
        <v>16</v>
      </c>
      <c r="E12" s="4">
        <v>15</v>
      </c>
      <c r="F12" s="4">
        <v>24</v>
      </c>
      <c r="G12" s="4">
        <v>18</v>
      </c>
    </row>
    <row r="13" spans="1:7" x14ac:dyDescent="0.25">
      <c r="A13">
        <v>2</v>
      </c>
      <c r="B13" t="s">
        <v>132</v>
      </c>
      <c r="C13">
        <v>6</v>
      </c>
      <c r="D13" t="s">
        <v>17</v>
      </c>
      <c r="E13" s="4">
        <v>25</v>
      </c>
      <c r="F13" s="4">
        <v>19</v>
      </c>
      <c r="G13" s="4">
        <v>12</v>
      </c>
    </row>
    <row r="14" spans="1:7" x14ac:dyDescent="0.25">
      <c r="A14">
        <v>3</v>
      </c>
      <c r="B14" t="s">
        <v>18</v>
      </c>
      <c r="C14">
        <v>1</v>
      </c>
      <c r="D14" t="s">
        <v>19</v>
      </c>
      <c r="E14" s="4">
        <v>69</v>
      </c>
      <c r="F14" s="4">
        <v>76</v>
      </c>
      <c r="G14" s="4">
        <v>75</v>
      </c>
    </row>
    <row r="15" spans="1:7" x14ac:dyDescent="0.25">
      <c r="A15">
        <v>3</v>
      </c>
      <c r="B15" t="s">
        <v>18</v>
      </c>
      <c r="C15">
        <v>2</v>
      </c>
      <c r="D15" t="s">
        <v>20</v>
      </c>
      <c r="E15" s="4">
        <v>26</v>
      </c>
      <c r="F15" s="4">
        <v>21</v>
      </c>
      <c r="G15" s="4">
        <v>24</v>
      </c>
    </row>
    <row r="16" spans="1:7" x14ac:dyDescent="0.25">
      <c r="A16">
        <v>3</v>
      </c>
      <c r="B16" t="s">
        <v>18</v>
      </c>
      <c r="C16">
        <v>2</v>
      </c>
      <c r="D16" t="s">
        <v>21</v>
      </c>
      <c r="E16" s="4">
        <v>32</v>
      </c>
      <c r="F16" s="4">
        <v>28</v>
      </c>
      <c r="G16" s="4">
        <v>23</v>
      </c>
    </row>
    <row r="17" spans="1:7" x14ac:dyDescent="0.25">
      <c r="A17">
        <v>3</v>
      </c>
      <c r="B17" t="s">
        <v>18</v>
      </c>
      <c r="C17">
        <v>3</v>
      </c>
      <c r="D17" t="s">
        <v>22</v>
      </c>
      <c r="E17" s="4">
        <v>3335</v>
      </c>
      <c r="F17" s="4">
        <v>1150</v>
      </c>
      <c r="G17" s="4">
        <v>614</v>
      </c>
    </row>
    <row r="18" spans="1:7" x14ac:dyDescent="0.25">
      <c r="A18">
        <v>3</v>
      </c>
      <c r="B18" t="s">
        <v>18</v>
      </c>
      <c r="C18">
        <v>4</v>
      </c>
      <c r="D18" t="s">
        <v>23</v>
      </c>
      <c r="E18" s="4">
        <v>11838606.189999999</v>
      </c>
      <c r="F18" s="4">
        <v>11093946.01</v>
      </c>
      <c r="G18" s="4">
        <v>17517395.5</v>
      </c>
    </row>
    <row r="19" spans="1:7" x14ac:dyDescent="0.25">
      <c r="A19">
        <v>3</v>
      </c>
      <c r="B19" t="s">
        <v>18</v>
      </c>
      <c r="C19">
        <v>5</v>
      </c>
      <c r="D19" t="s">
        <v>24</v>
      </c>
      <c r="E19" s="4">
        <v>3549.81</v>
      </c>
      <c r="F19" s="4">
        <v>9646.91</v>
      </c>
      <c r="G19" s="4">
        <v>28529.96</v>
      </c>
    </row>
    <row r="20" spans="1:7" x14ac:dyDescent="0.25">
      <c r="A20">
        <v>4</v>
      </c>
      <c r="B20" t="s">
        <v>25</v>
      </c>
      <c r="C20">
        <v>1</v>
      </c>
      <c r="D20" t="s">
        <v>26</v>
      </c>
      <c r="E20" s="4">
        <v>1</v>
      </c>
      <c r="F20" s="4">
        <v>9</v>
      </c>
      <c r="G20" s="4">
        <v>7</v>
      </c>
    </row>
    <row r="21" spans="1:7" x14ac:dyDescent="0.25">
      <c r="A21">
        <v>4</v>
      </c>
      <c r="B21" t="s">
        <v>25</v>
      </c>
      <c r="C21">
        <v>2</v>
      </c>
      <c r="D21" t="s">
        <v>27</v>
      </c>
      <c r="E21" s="4">
        <v>5</v>
      </c>
      <c r="F21" s="4" t="s">
        <v>122</v>
      </c>
      <c r="G21" s="4">
        <v>5</v>
      </c>
    </row>
    <row r="22" spans="1:7" x14ac:dyDescent="0.25">
      <c r="A22">
        <v>4</v>
      </c>
      <c r="B22" t="s">
        <v>25</v>
      </c>
      <c r="C22">
        <v>2</v>
      </c>
      <c r="D22" t="s">
        <v>28</v>
      </c>
      <c r="E22" s="4" t="s">
        <v>122</v>
      </c>
      <c r="F22" s="4">
        <v>7</v>
      </c>
      <c r="G22" s="4">
        <v>4</v>
      </c>
    </row>
    <row r="23" spans="1:7" x14ac:dyDescent="0.25">
      <c r="A23">
        <v>4</v>
      </c>
      <c r="B23" t="s">
        <v>25</v>
      </c>
      <c r="C23">
        <v>3</v>
      </c>
      <c r="D23" t="s">
        <v>29</v>
      </c>
      <c r="E23" s="4">
        <v>1</v>
      </c>
      <c r="F23" s="4">
        <v>16</v>
      </c>
      <c r="G23" s="4">
        <v>29</v>
      </c>
    </row>
    <row r="24" spans="1:7" x14ac:dyDescent="0.25">
      <c r="A24">
        <v>4</v>
      </c>
      <c r="B24" t="s">
        <v>25</v>
      </c>
      <c r="C24">
        <v>4</v>
      </c>
      <c r="D24" t="s">
        <v>30</v>
      </c>
      <c r="E24" s="4">
        <v>2000</v>
      </c>
      <c r="F24" s="4">
        <v>1062450</v>
      </c>
      <c r="G24" s="4">
        <v>2529000</v>
      </c>
    </row>
    <row r="25" spans="1:7" x14ac:dyDescent="0.25">
      <c r="A25">
        <v>4</v>
      </c>
      <c r="B25" t="s">
        <v>25</v>
      </c>
      <c r="C25">
        <v>5</v>
      </c>
      <c r="D25" t="s">
        <v>31</v>
      </c>
      <c r="E25" s="4">
        <v>2000</v>
      </c>
      <c r="F25" s="4">
        <v>66403.13</v>
      </c>
      <c r="G25" s="4">
        <v>87206.9</v>
      </c>
    </row>
    <row r="26" spans="1:7" x14ac:dyDescent="0.25">
      <c r="A26">
        <v>4</v>
      </c>
      <c r="B26" t="s">
        <v>25</v>
      </c>
      <c r="C26">
        <v>6</v>
      </c>
      <c r="D26" t="s">
        <v>32</v>
      </c>
      <c r="E26" s="4">
        <v>100</v>
      </c>
      <c r="F26" s="4">
        <v>2210</v>
      </c>
      <c r="G26" s="4">
        <v>4190</v>
      </c>
    </row>
    <row r="27" spans="1:7" x14ac:dyDescent="0.25">
      <c r="A27">
        <v>4</v>
      </c>
      <c r="B27" t="s">
        <v>25</v>
      </c>
      <c r="C27">
        <v>7</v>
      </c>
      <c r="D27" t="s">
        <v>33</v>
      </c>
      <c r="E27" s="4">
        <v>50</v>
      </c>
      <c r="F27" s="4">
        <v>1440</v>
      </c>
      <c r="G27" s="4">
        <v>2760</v>
      </c>
    </row>
    <row r="28" spans="1:7" x14ac:dyDescent="0.25">
      <c r="A28">
        <v>5</v>
      </c>
      <c r="B28" t="s">
        <v>34</v>
      </c>
      <c r="C28">
        <v>1</v>
      </c>
      <c r="D28" t="s">
        <v>35</v>
      </c>
      <c r="E28" s="4">
        <v>233</v>
      </c>
      <c r="F28" s="4">
        <v>267</v>
      </c>
      <c r="G28" s="4">
        <v>260</v>
      </c>
    </row>
    <row r="29" spans="1:7" x14ac:dyDescent="0.25">
      <c r="A29">
        <v>5</v>
      </c>
      <c r="B29" t="s">
        <v>34</v>
      </c>
      <c r="C29">
        <v>2</v>
      </c>
      <c r="D29" t="s">
        <v>36</v>
      </c>
      <c r="E29" s="4">
        <v>33</v>
      </c>
      <c r="F29" s="4">
        <v>20</v>
      </c>
      <c r="G29" s="4">
        <v>24</v>
      </c>
    </row>
    <row r="30" spans="1:7" x14ac:dyDescent="0.25">
      <c r="A30">
        <v>5</v>
      </c>
      <c r="B30" t="s">
        <v>37</v>
      </c>
      <c r="C30">
        <v>2</v>
      </c>
      <c r="D30" t="s">
        <v>38</v>
      </c>
      <c r="E30" s="4">
        <v>31</v>
      </c>
      <c r="F30" s="4">
        <v>38</v>
      </c>
      <c r="G30" s="4">
        <v>32</v>
      </c>
    </row>
    <row r="31" spans="1:7" x14ac:dyDescent="0.25">
      <c r="A31">
        <v>5</v>
      </c>
      <c r="B31" t="s">
        <v>34</v>
      </c>
      <c r="C31">
        <v>3</v>
      </c>
      <c r="D31" t="s">
        <v>39</v>
      </c>
      <c r="E31" s="4">
        <v>4211</v>
      </c>
      <c r="F31" s="4">
        <v>5701</v>
      </c>
      <c r="G31" s="4">
        <v>6102</v>
      </c>
    </row>
    <row r="32" spans="1:7" x14ac:dyDescent="0.25">
      <c r="A32">
        <v>5</v>
      </c>
      <c r="B32" t="s">
        <v>34</v>
      </c>
      <c r="C32">
        <v>3</v>
      </c>
      <c r="D32" t="s">
        <v>40</v>
      </c>
      <c r="E32" s="4">
        <v>8</v>
      </c>
      <c r="F32" s="4">
        <v>2</v>
      </c>
      <c r="G32" s="4">
        <v>2</v>
      </c>
    </row>
    <row r="33" spans="1:7" x14ac:dyDescent="0.25">
      <c r="A33">
        <v>5</v>
      </c>
      <c r="B33" t="s">
        <v>34</v>
      </c>
      <c r="C33">
        <v>4</v>
      </c>
      <c r="D33" t="s">
        <v>41</v>
      </c>
      <c r="E33" s="4">
        <v>60383073.670000002</v>
      </c>
      <c r="F33" s="4">
        <v>80550589.700000003</v>
      </c>
      <c r="G33" s="4">
        <v>86685912.700000003</v>
      </c>
    </row>
    <row r="34" spans="1:7" x14ac:dyDescent="0.25">
      <c r="A34">
        <v>5</v>
      </c>
      <c r="B34" t="s">
        <v>34</v>
      </c>
      <c r="C34">
        <v>4</v>
      </c>
      <c r="D34" t="s">
        <v>42</v>
      </c>
      <c r="E34" s="4">
        <v>-208500</v>
      </c>
      <c r="F34" s="4">
        <v>-13000</v>
      </c>
      <c r="G34" s="4">
        <v>-10000</v>
      </c>
    </row>
    <row r="35" spans="1:7" x14ac:dyDescent="0.25">
      <c r="A35">
        <v>5</v>
      </c>
      <c r="B35" t="s">
        <v>34</v>
      </c>
      <c r="C35">
        <v>5</v>
      </c>
      <c r="D35" t="s">
        <v>43</v>
      </c>
      <c r="E35" s="4">
        <v>14339.37</v>
      </c>
      <c r="F35" s="4">
        <v>14129.2</v>
      </c>
      <c r="G35" s="4">
        <v>14206.15</v>
      </c>
    </row>
    <row r="36" spans="1:7" x14ac:dyDescent="0.25">
      <c r="A36">
        <v>5</v>
      </c>
      <c r="B36" t="s">
        <v>34</v>
      </c>
      <c r="C36">
        <v>5</v>
      </c>
      <c r="D36" t="s">
        <v>44</v>
      </c>
      <c r="E36" s="4">
        <v>-26062.5</v>
      </c>
      <c r="F36" s="4">
        <v>-6500</v>
      </c>
      <c r="G36" s="4">
        <v>-5000</v>
      </c>
    </row>
    <row r="37" spans="1:7" x14ac:dyDescent="0.25">
      <c r="A37">
        <v>5</v>
      </c>
      <c r="B37" t="s">
        <v>34</v>
      </c>
      <c r="C37">
        <v>6</v>
      </c>
      <c r="D37" t="s">
        <v>45</v>
      </c>
      <c r="E37" s="4">
        <v>360820</v>
      </c>
      <c r="F37" s="4">
        <v>488030</v>
      </c>
      <c r="G37" s="4">
        <v>521610</v>
      </c>
    </row>
    <row r="38" spans="1:7" x14ac:dyDescent="0.25">
      <c r="A38">
        <v>5</v>
      </c>
      <c r="B38" t="s">
        <v>34</v>
      </c>
      <c r="C38">
        <v>6</v>
      </c>
      <c r="D38" t="s">
        <v>46</v>
      </c>
      <c r="E38" s="4">
        <v>-630</v>
      </c>
      <c r="F38" s="4">
        <v>-200</v>
      </c>
      <c r="G38" s="4">
        <v>-200</v>
      </c>
    </row>
    <row r="39" spans="1:7" x14ac:dyDescent="0.25">
      <c r="A39">
        <v>5</v>
      </c>
      <c r="B39" t="s">
        <v>34</v>
      </c>
      <c r="C39">
        <v>7</v>
      </c>
      <c r="D39" t="s">
        <v>47</v>
      </c>
      <c r="E39" s="4">
        <v>268430</v>
      </c>
      <c r="F39" s="4">
        <v>366520</v>
      </c>
      <c r="G39" s="4">
        <v>393090</v>
      </c>
    </row>
    <row r="40" spans="1:7" x14ac:dyDescent="0.25">
      <c r="A40">
        <v>5</v>
      </c>
      <c r="B40" t="s">
        <v>34</v>
      </c>
      <c r="C40">
        <v>7</v>
      </c>
      <c r="D40" t="s">
        <v>48</v>
      </c>
      <c r="E40" s="4">
        <v>-570</v>
      </c>
      <c r="F40" s="4">
        <v>-100</v>
      </c>
      <c r="G40" s="4">
        <v>-100</v>
      </c>
    </row>
    <row r="41" spans="1:7" x14ac:dyDescent="0.25">
      <c r="A41">
        <v>6</v>
      </c>
      <c r="B41" t="s">
        <v>49</v>
      </c>
      <c r="C41">
        <v>1</v>
      </c>
      <c r="D41" t="s">
        <v>50</v>
      </c>
      <c r="E41" s="4">
        <v>152</v>
      </c>
      <c r="F41" s="4">
        <v>160</v>
      </c>
      <c r="G41" s="4">
        <v>189</v>
      </c>
    </row>
    <row r="42" spans="1:7" x14ac:dyDescent="0.25">
      <c r="A42">
        <v>6</v>
      </c>
      <c r="B42" t="s">
        <v>49</v>
      </c>
      <c r="C42">
        <v>2</v>
      </c>
      <c r="D42" t="s">
        <v>51</v>
      </c>
      <c r="E42" s="4">
        <v>19</v>
      </c>
      <c r="F42" s="4">
        <v>15</v>
      </c>
      <c r="G42" s="4">
        <v>10</v>
      </c>
    </row>
    <row r="43" spans="1:7" x14ac:dyDescent="0.25">
      <c r="A43">
        <v>6</v>
      </c>
      <c r="B43" t="s">
        <v>49</v>
      </c>
      <c r="C43">
        <v>2</v>
      </c>
      <c r="D43" t="s">
        <v>52</v>
      </c>
      <c r="E43" s="4">
        <v>31</v>
      </c>
      <c r="F43" s="4">
        <v>37</v>
      </c>
      <c r="G43" s="4">
        <v>37</v>
      </c>
    </row>
    <row r="44" spans="1:7" x14ac:dyDescent="0.25">
      <c r="A44">
        <v>6</v>
      </c>
      <c r="B44" t="s">
        <v>49</v>
      </c>
      <c r="C44">
        <v>3</v>
      </c>
      <c r="D44" t="s">
        <v>53</v>
      </c>
      <c r="E44" s="4">
        <v>4891</v>
      </c>
      <c r="F44" s="4">
        <v>4833</v>
      </c>
      <c r="G44" s="4">
        <v>8220</v>
      </c>
    </row>
    <row r="45" spans="1:7" x14ac:dyDescent="0.25">
      <c r="A45">
        <v>6</v>
      </c>
      <c r="B45" t="s">
        <v>49</v>
      </c>
      <c r="C45">
        <v>3</v>
      </c>
      <c r="D45" t="s">
        <v>54</v>
      </c>
      <c r="E45" s="4">
        <v>10</v>
      </c>
      <c r="F45" s="4" t="s">
        <v>122</v>
      </c>
      <c r="G45" s="4">
        <v>16</v>
      </c>
    </row>
    <row r="46" spans="1:7" x14ac:dyDescent="0.25">
      <c r="A46">
        <v>6</v>
      </c>
      <c r="B46" t="s">
        <v>49</v>
      </c>
      <c r="C46">
        <v>4</v>
      </c>
      <c r="D46" t="s">
        <v>55</v>
      </c>
      <c r="E46" s="4">
        <v>20280460</v>
      </c>
      <c r="F46" s="4">
        <v>20129735</v>
      </c>
      <c r="G46" s="4">
        <v>33882593</v>
      </c>
    </row>
    <row r="47" spans="1:7" x14ac:dyDescent="0.25">
      <c r="A47">
        <v>6</v>
      </c>
      <c r="B47" t="s">
        <v>49</v>
      </c>
      <c r="C47">
        <v>4</v>
      </c>
      <c r="D47" t="s">
        <v>56</v>
      </c>
      <c r="E47" s="4">
        <v>-75200</v>
      </c>
      <c r="F47" s="4" t="s">
        <v>122</v>
      </c>
      <c r="G47" s="4">
        <v>-82700</v>
      </c>
    </row>
    <row r="48" spans="1:7" x14ac:dyDescent="0.25">
      <c r="A48">
        <v>6</v>
      </c>
      <c r="B48" t="s">
        <v>49</v>
      </c>
      <c r="C48">
        <v>5</v>
      </c>
      <c r="D48" t="s">
        <v>57</v>
      </c>
      <c r="E48" s="4">
        <v>4146.49</v>
      </c>
      <c r="F48" s="4">
        <v>4165.0600000000004</v>
      </c>
      <c r="G48" s="4">
        <v>4121.97</v>
      </c>
    </row>
    <row r="49" spans="1:7" x14ac:dyDescent="0.25">
      <c r="A49">
        <v>6</v>
      </c>
      <c r="B49" t="s">
        <v>49</v>
      </c>
      <c r="C49">
        <v>5</v>
      </c>
      <c r="D49" t="s">
        <v>58</v>
      </c>
      <c r="E49" s="4">
        <v>-7520</v>
      </c>
      <c r="F49" s="4" t="s">
        <v>122</v>
      </c>
      <c r="G49" s="4">
        <v>-5168.75</v>
      </c>
    </row>
    <row r="50" spans="1:7" x14ac:dyDescent="0.25">
      <c r="A50">
        <v>6</v>
      </c>
      <c r="B50" t="s">
        <v>49</v>
      </c>
      <c r="C50">
        <v>6</v>
      </c>
      <c r="D50" t="s">
        <v>59</v>
      </c>
      <c r="E50" s="4">
        <v>301176.59999999998</v>
      </c>
      <c r="F50" s="4">
        <v>297957.34999999998</v>
      </c>
      <c r="G50" s="4">
        <v>503732.93</v>
      </c>
    </row>
    <row r="51" spans="1:7" x14ac:dyDescent="0.25">
      <c r="A51">
        <v>6</v>
      </c>
      <c r="B51" t="s">
        <v>49</v>
      </c>
      <c r="C51">
        <v>6</v>
      </c>
      <c r="D51" t="s">
        <v>60</v>
      </c>
      <c r="E51" s="4">
        <v>0</v>
      </c>
      <c r="F51" s="4" t="s">
        <v>122</v>
      </c>
      <c r="G51" s="4">
        <v>0</v>
      </c>
    </row>
    <row r="52" spans="1:7" x14ac:dyDescent="0.25">
      <c r="A52">
        <v>6</v>
      </c>
      <c r="B52" t="s">
        <v>49</v>
      </c>
      <c r="C52">
        <v>7</v>
      </c>
      <c r="D52" t="s">
        <v>61</v>
      </c>
      <c r="E52" s="4">
        <v>210610</v>
      </c>
      <c r="F52" s="4">
        <v>210690</v>
      </c>
      <c r="G52" s="4">
        <v>354430</v>
      </c>
    </row>
    <row r="53" spans="1:7" x14ac:dyDescent="0.25">
      <c r="A53">
        <v>6</v>
      </c>
      <c r="B53" t="s">
        <v>49</v>
      </c>
      <c r="C53">
        <v>7</v>
      </c>
      <c r="D53" t="s">
        <v>62</v>
      </c>
      <c r="E53" s="4">
        <v>0</v>
      </c>
      <c r="F53" s="4" t="s">
        <v>122</v>
      </c>
      <c r="G53" s="4">
        <v>0</v>
      </c>
    </row>
    <row r="54" spans="1:7" x14ac:dyDescent="0.25">
      <c r="A54">
        <v>7</v>
      </c>
      <c r="B54" t="s">
        <v>49</v>
      </c>
      <c r="C54">
        <v>1</v>
      </c>
      <c r="D54" t="s">
        <v>63</v>
      </c>
      <c r="E54" s="4">
        <v>135</v>
      </c>
      <c r="F54" s="4">
        <v>154</v>
      </c>
      <c r="G54" s="4">
        <v>191</v>
      </c>
    </row>
    <row r="55" spans="1:7" x14ac:dyDescent="0.25">
      <c r="A55">
        <v>7</v>
      </c>
      <c r="B55" t="s">
        <v>49</v>
      </c>
      <c r="C55">
        <v>2</v>
      </c>
      <c r="D55" t="s">
        <v>64</v>
      </c>
      <c r="E55" s="4">
        <v>6</v>
      </c>
      <c r="F55" s="4">
        <v>6</v>
      </c>
      <c r="G55" s="4">
        <v>5</v>
      </c>
    </row>
    <row r="56" spans="1:7" x14ac:dyDescent="0.25">
      <c r="A56">
        <v>7</v>
      </c>
      <c r="B56" t="s">
        <v>49</v>
      </c>
      <c r="C56">
        <v>2</v>
      </c>
      <c r="D56" t="s">
        <v>52</v>
      </c>
      <c r="E56" s="4">
        <v>43</v>
      </c>
      <c r="F56" s="4">
        <v>33</v>
      </c>
      <c r="G56" s="4">
        <v>40</v>
      </c>
    </row>
    <row r="57" spans="1:7" x14ac:dyDescent="0.25">
      <c r="A57">
        <v>7</v>
      </c>
      <c r="B57" t="s">
        <v>49</v>
      </c>
      <c r="C57">
        <v>3</v>
      </c>
      <c r="D57" t="s">
        <v>65</v>
      </c>
      <c r="E57" s="4">
        <v>6953</v>
      </c>
      <c r="F57" s="4">
        <v>9420</v>
      </c>
      <c r="G57" s="4">
        <v>14589</v>
      </c>
    </row>
    <row r="58" spans="1:7" x14ac:dyDescent="0.25">
      <c r="A58">
        <v>7</v>
      </c>
      <c r="B58" t="s">
        <v>49</v>
      </c>
      <c r="C58">
        <v>3</v>
      </c>
      <c r="D58" t="s">
        <v>66</v>
      </c>
      <c r="E58" s="4">
        <v>11</v>
      </c>
      <c r="F58" s="4">
        <v>7</v>
      </c>
      <c r="G58" s="4">
        <v>29</v>
      </c>
    </row>
    <row r="59" spans="1:7" x14ac:dyDescent="0.25">
      <c r="A59">
        <v>7</v>
      </c>
      <c r="B59" t="s">
        <v>49</v>
      </c>
      <c r="C59">
        <v>4</v>
      </c>
      <c r="D59" t="s">
        <v>67</v>
      </c>
      <c r="E59" s="4">
        <v>10298100</v>
      </c>
      <c r="F59" s="4">
        <v>13842050</v>
      </c>
      <c r="G59" s="4">
        <v>21584000</v>
      </c>
    </row>
    <row r="60" spans="1:7" x14ac:dyDescent="0.25">
      <c r="A60">
        <v>7</v>
      </c>
      <c r="B60" t="s">
        <v>49</v>
      </c>
      <c r="C60">
        <v>4</v>
      </c>
      <c r="D60" t="s">
        <v>68</v>
      </c>
      <c r="E60" s="4">
        <v>-16000</v>
      </c>
      <c r="F60" s="4">
        <v>-9500</v>
      </c>
      <c r="G60" s="4">
        <v>-41500</v>
      </c>
    </row>
    <row r="61" spans="1:7" x14ac:dyDescent="0.25">
      <c r="A61">
        <v>7</v>
      </c>
      <c r="B61" t="s">
        <v>49</v>
      </c>
      <c r="C61">
        <v>5</v>
      </c>
      <c r="D61" t="s">
        <v>69</v>
      </c>
      <c r="E61" s="4">
        <v>1481.1</v>
      </c>
      <c r="F61" s="4">
        <v>1469.43</v>
      </c>
      <c r="G61" s="4">
        <v>1479.47</v>
      </c>
    </row>
    <row r="62" spans="1:7" x14ac:dyDescent="0.25">
      <c r="A62">
        <v>7</v>
      </c>
      <c r="B62" t="s">
        <v>49</v>
      </c>
      <c r="C62">
        <v>5</v>
      </c>
      <c r="D62" t="s">
        <v>70</v>
      </c>
      <c r="E62" s="4">
        <v>-1454.55</v>
      </c>
      <c r="F62" s="4">
        <v>-1357.14</v>
      </c>
      <c r="G62" s="4">
        <v>-1431.03</v>
      </c>
    </row>
    <row r="63" spans="1:7" x14ac:dyDescent="0.25">
      <c r="A63">
        <v>7</v>
      </c>
      <c r="B63" t="s">
        <v>49</v>
      </c>
      <c r="C63">
        <v>6</v>
      </c>
      <c r="D63" t="s">
        <v>71</v>
      </c>
      <c r="E63" s="4">
        <v>241876</v>
      </c>
      <c r="F63" s="4">
        <v>326740.5</v>
      </c>
      <c r="G63" s="4">
        <v>507455</v>
      </c>
    </row>
    <row r="64" spans="1:7" x14ac:dyDescent="0.25">
      <c r="A64">
        <v>7</v>
      </c>
      <c r="B64" t="s">
        <v>49</v>
      </c>
      <c r="C64">
        <v>6</v>
      </c>
      <c r="D64" t="s">
        <v>72</v>
      </c>
      <c r="E64" s="4">
        <v>-105</v>
      </c>
      <c r="F64" s="4">
        <v>-35</v>
      </c>
      <c r="G64" s="4">
        <v>0</v>
      </c>
    </row>
    <row r="65" spans="1:7" x14ac:dyDescent="0.25">
      <c r="A65">
        <v>7</v>
      </c>
      <c r="B65" t="s">
        <v>49</v>
      </c>
      <c r="C65">
        <v>7</v>
      </c>
      <c r="D65" t="s">
        <v>73</v>
      </c>
      <c r="E65" s="4">
        <v>142140</v>
      </c>
      <c r="F65" s="4">
        <v>191060</v>
      </c>
      <c r="G65" s="4">
        <v>296960</v>
      </c>
    </row>
    <row r="66" spans="1:7" x14ac:dyDescent="0.25">
      <c r="A66">
        <v>7</v>
      </c>
      <c r="B66" t="s">
        <v>49</v>
      </c>
      <c r="C66">
        <v>7</v>
      </c>
      <c r="D66" t="s">
        <v>74</v>
      </c>
      <c r="E66" s="4">
        <v>-60</v>
      </c>
      <c r="F66" s="4">
        <v>-20</v>
      </c>
      <c r="G66" s="4">
        <v>0</v>
      </c>
    </row>
    <row r="67" spans="1:7" x14ac:dyDescent="0.25">
      <c r="A67">
        <v>8</v>
      </c>
      <c r="B67" t="s">
        <v>49</v>
      </c>
      <c r="C67">
        <v>1</v>
      </c>
      <c r="D67" t="s">
        <v>75</v>
      </c>
      <c r="E67" s="4">
        <v>85</v>
      </c>
      <c r="F67" s="4">
        <v>84</v>
      </c>
      <c r="G67" s="4">
        <v>100</v>
      </c>
    </row>
    <row r="68" spans="1:7" x14ac:dyDescent="0.25">
      <c r="A68">
        <v>8</v>
      </c>
      <c r="B68" t="s">
        <v>49</v>
      </c>
      <c r="C68">
        <v>2</v>
      </c>
      <c r="D68" t="s">
        <v>76</v>
      </c>
      <c r="E68" s="4">
        <v>8</v>
      </c>
      <c r="F68" s="4">
        <v>5</v>
      </c>
      <c r="G68" s="4">
        <v>4</v>
      </c>
    </row>
    <row r="69" spans="1:7" x14ac:dyDescent="0.25">
      <c r="A69">
        <v>8</v>
      </c>
      <c r="B69" t="s">
        <v>49</v>
      </c>
      <c r="C69">
        <v>2</v>
      </c>
      <c r="D69" t="s">
        <v>52</v>
      </c>
      <c r="E69" s="4">
        <v>28</v>
      </c>
      <c r="F69" s="4">
        <v>20</v>
      </c>
      <c r="G69" s="4">
        <v>37</v>
      </c>
    </row>
    <row r="70" spans="1:7" x14ac:dyDescent="0.25">
      <c r="A70">
        <v>8</v>
      </c>
      <c r="B70" t="s">
        <v>49</v>
      </c>
      <c r="C70">
        <v>3</v>
      </c>
      <c r="D70" t="s">
        <v>77</v>
      </c>
      <c r="E70" s="4">
        <v>1331</v>
      </c>
      <c r="F70" s="4">
        <v>1156</v>
      </c>
      <c r="G70" s="4">
        <v>1845</v>
      </c>
    </row>
    <row r="71" spans="1:7" x14ac:dyDescent="0.25">
      <c r="A71">
        <v>8</v>
      </c>
      <c r="B71" t="s">
        <v>49</v>
      </c>
      <c r="C71">
        <v>4</v>
      </c>
      <c r="D71" t="s">
        <v>79</v>
      </c>
      <c r="E71" s="4">
        <v>1863709</v>
      </c>
      <c r="F71" s="4">
        <v>1695809</v>
      </c>
      <c r="G71" s="4">
        <v>2653900</v>
      </c>
    </row>
    <row r="72" spans="1:7" x14ac:dyDescent="0.25">
      <c r="A72">
        <v>8</v>
      </c>
      <c r="B72" t="s">
        <v>49</v>
      </c>
      <c r="C72">
        <v>5</v>
      </c>
      <c r="D72" t="s">
        <v>81</v>
      </c>
      <c r="E72" s="4">
        <v>1400.23</v>
      </c>
      <c r="F72" s="4">
        <v>1466.96</v>
      </c>
      <c r="G72" s="4">
        <v>1438.43</v>
      </c>
    </row>
    <row r="73" spans="1:7" x14ac:dyDescent="0.25">
      <c r="A73">
        <v>8</v>
      </c>
      <c r="B73" t="s">
        <v>49</v>
      </c>
      <c r="C73">
        <v>6</v>
      </c>
      <c r="D73" t="s">
        <v>83</v>
      </c>
      <c r="E73" s="4">
        <v>1807797.73</v>
      </c>
      <c r="F73" s="4">
        <v>1644934.73</v>
      </c>
      <c r="G73" s="4">
        <v>2574283</v>
      </c>
    </row>
    <row r="74" spans="1:7" x14ac:dyDescent="0.25">
      <c r="A74">
        <v>8</v>
      </c>
      <c r="B74" t="s">
        <v>49</v>
      </c>
      <c r="C74">
        <v>7</v>
      </c>
      <c r="D74" t="s">
        <v>85</v>
      </c>
      <c r="E74" s="4">
        <v>55911.27</v>
      </c>
      <c r="F74" s="4">
        <v>50874.27</v>
      </c>
      <c r="G74" s="4">
        <v>79617</v>
      </c>
    </row>
    <row r="75" spans="1:7" x14ac:dyDescent="0.25">
      <c r="A75">
        <v>9</v>
      </c>
      <c r="B75" t="s">
        <v>49</v>
      </c>
      <c r="C75">
        <v>1</v>
      </c>
      <c r="D75" t="s">
        <v>87</v>
      </c>
      <c r="E75" s="4">
        <v>5</v>
      </c>
      <c r="F75" s="4">
        <v>15</v>
      </c>
      <c r="G75" s="4">
        <v>12</v>
      </c>
    </row>
    <row r="76" spans="1:7" x14ac:dyDescent="0.25">
      <c r="A76">
        <v>9</v>
      </c>
      <c r="B76" t="s">
        <v>49</v>
      </c>
      <c r="C76">
        <v>2</v>
      </c>
      <c r="D76" t="s">
        <v>88</v>
      </c>
      <c r="E76" s="4">
        <v>1</v>
      </c>
      <c r="F76" s="4" t="s">
        <v>122</v>
      </c>
      <c r="G76" s="4">
        <v>2</v>
      </c>
    </row>
    <row r="77" spans="1:7" x14ac:dyDescent="0.25">
      <c r="A77">
        <v>9</v>
      </c>
      <c r="B77" t="s">
        <v>49</v>
      </c>
      <c r="C77">
        <v>2</v>
      </c>
      <c r="D77" t="s">
        <v>52</v>
      </c>
      <c r="E77" s="4">
        <v>1</v>
      </c>
      <c r="F77" s="4">
        <v>12</v>
      </c>
      <c r="G77" s="4">
        <v>5</v>
      </c>
    </row>
    <row r="78" spans="1:7" x14ac:dyDescent="0.25">
      <c r="A78">
        <v>9</v>
      </c>
      <c r="B78" t="s">
        <v>49</v>
      </c>
      <c r="C78">
        <v>3</v>
      </c>
      <c r="D78" t="s">
        <v>89</v>
      </c>
      <c r="E78" s="4">
        <v>30</v>
      </c>
      <c r="F78" s="4">
        <v>53</v>
      </c>
      <c r="G78" s="4">
        <v>46</v>
      </c>
    </row>
    <row r="79" spans="1:7" x14ac:dyDescent="0.25">
      <c r="A79">
        <v>9</v>
      </c>
      <c r="B79" t="s">
        <v>49</v>
      </c>
      <c r="C79">
        <v>4</v>
      </c>
      <c r="D79" t="s">
        <v>91</v>
      </c>
      <c r="E79" s="4">
        <v>97500</v>
      </c>
      <c r="F79" s="4">
        <v>171650</v>
      </c>
      <c r="G79" s="4">
        <v>165968</v>
      </c>
    </row>
    <row r="80" spans="1:7" x14ac:dyDescent="0.25">
      <c r="A80">
        <v>9</v>
      </c>
      <c r="B80" t="s">
        <v>49</v>
      </c>
      <c r="C80">
        <v>5</v>
      </c>
      <c r="D80" t="s">
        <v>93</v>
      </c>
      <c r="E80" s="4">
        <v>3250</v>
      </c>
      <c r="F80" s="4">
        <v>3238.68</v>
      </c>
      <c r="G80" s="4">
        <v>3608</v>
      </c>
    </row>
    <row r="81" spans="1:7" x14ac:dyDescent="0.25">
      <c r="A81">
        <v>9</v>
      </c>
      <c r="B81" t="s">
        <v>49</v>
      </c>
      <c r="C81">
        <v>6</v>
      </c>
      <c r="D81" t="s">
        <v>95</v>
      </c>
      <c r="E81" s="4">
        <v>3000</v>
      </c>
      <c r="F81" s="4">
        <v>4240.84</v>
      </c>
      <c r="G81" s="4">
        <v>4734.0200000000004</v>
      </c>
    </row>
    <row r="82" spans="1:7" x14ac:dyDescent="0.25">
      <c r="A82">
        <v>9</v>
      </c>
      <c r="B82" t="s">
        <v>49</v>
      </c>
      <c r="C82">
        <v>7</v>
      </c>
      <c r="D82" t="s">
        <v>97</v>
      </c>
      <c r="E82" s="4">
        <v>1350</v>
      </c>
      <c r="F82" s="4">
        <v>2420</v>
      </c>
      <c r="G82" s="4">
        <v>2010</v>
      </c>
    </row>
    <row r="83" spans="1:7" x14ac:dyDescent="0.25">
      <c r="A83">
        <v>10</v>
      </c>
      <c r="B83" t="s">
        <v>99</v>
      </c>
      <c r="C83">
        <v>1</v>
      </c>
      <c r="D83" t="s">
        <v>100</v>
      </c>
      <c r="E83" s="4">
        <v>322</v>
      </c>
      <c r="F83" s="4">
        <v>359</v>
      </c>
      <c r="G83" s="4">
        <v>377</v>
      </c>
    </row>
    <row r="84" spans="1:7" x14ac:dyDescent="0.25">
      <c r="A84">
        <v>10</v>
      </c>
      <c r="B84" t="s">
        <v>99</v>
      </c>
      <c r="C84">
        <v>2</v>
      </c>
      <c r="D84" t="s">
        <v>101</v>
      </c>
      <c r="E84" s="4">
        <v>27</v>
      </c>
      <c r="F84" s="4">
        <v>26</v>
      </c>
      <c r="G84" s="4">
        <v>29</v>
      </c>
    </row>
    <row r="85" spans="1:7" x14ac:dyDescent="0.25">
      <c r="A85">
        <v>10</v>
      </c>
      <c r="B85" t="s">
        <v>99</v>
      </c>
      <c r="C85">
        <v>2</v>
      </c>
      <c r="D85" t="s">
        <v>102</v>
      </c>
      <c r="E85" s="4">
        <v>41</v>
      </c>
      <c r="F85" s="4">
        <v>34</v>
      </c>
      <c r="G85" s="4">
        <v>41</v>
      </c>
    </row>
    <row r="86" spans="1:7" x14ac:dyDescent="0.25">
      <c r="A86">
        <v>10</v>
      </c>
      <c r="B86" t="s">
        <v>99</v>
      </c>
      <c r="C86">
        <v>3</v>
      </c>
      <c r="D86" t="s">
        <v>103</v>
      </c>
      <c r="E86" s="4">
        <v>4520</v>
      </c>
      <c r="F86" s="4">
        <v>5142</v>
      </c>
      <c r="G86" s="4">
        <v>5360</v>
      </c>
    </row>
    <row r="87" spans="1:7" x14ac:dyDescent="0.25">
      <c r="A87">
        <v>10</v>
      </c>
      <c r="B87" t="s">
        <v>99</v>
      </c>
      <c r="C87">
        <v>3</v>
      </c>
      <c r="D87" t="s">
        <v>104</v>
      </c>
      <c r="E87" s="4">
        <v>3</v>
      </c>
      <c r="F87" s="4">
        <v>8</v>
      </c>
      <c r="G87" s="4">
        <v>72</v>
      </c>
    </row>
    <row r="88" spans="1:7" x14ac:dyDescent="0.25">
      <c r="A88">
        <v>10</v>
      </c>
      <c r="B88" t="s">
        <v>99</v>
      </c>
      <c r="C88">
        <v>4</v>
      </c>
      <c r="D88" t="s">
        <v>105</v>
      </c>
      <c r="E88" s="4">
        <v>3365446.11</v>
      </c>
      <c r="F88" s="4">
        <v>3484940</v>
      </c>
      <c r="G88" s="4">
        <v>3894577</v>
      </c>
    </row>
    <row r="89" spans="1:7" x14ac:dyDescent="0.25">
      <c r="A89">
        <v>10</v>
      </c>
      <c r="B89" t="s">
        <v>99</v>
      </c>
      <c r="C89">
        <v>4</v>
      </c>
      <c r="D89" t="s">
        <v>106</v>
      </c>
      <c r="E89" s="4">
        <v>-35200</v>
      </c>
      <c r="F89" s="4">
        <v>-6500</v>
      </c>
      <c r="G89" s="4">
        <v>-68100</v>
      </c>
    </row>
    <row r="90" spans="1:7" x14ac:dyDescent="0.25">
      <c r="A90">
        <v>10</v>
      </c>
      <c r="B90" t="s">
        <v>99</v>
      </c>
      <c r="C90">
        <v>5</v>
      </c>
      <c r="D90" t="s">
        <v>107</v>
      </c>
      <c r="E90" s="4">
        <v>744.57</v>
      </c>
      <c r="F90" s="4">
        <v>677.74</v>
      </c>
      <c r="G90" s="4">
        <v>726.6</v>
      </c>
    </row>
    <row r="91" spans="1:7" x14ac:dyDescent="0.25">
      <c r="A91">
        <v>10</v>
      </c>
      <c r="B91" t="s">
        <v>99</v>
      </c>
      <c r="C91">
        <v>5</v>
      </c>
      <c r="D91" t="s">
        <v>108</v>
      </c>
      <c r="E91" s="4">
        <v>-11733.33</v>
      </c>
      <c r="F91" s="4">
        <v>-812.5</v>
      </c>
      <c r="G91" s="4">
        <v>-945.83</v>
      </c>
    </row>
    <row r="92" spans="1:7" x14ac:dyDescent="0.25">
      <c r="A92">
        <v>10</v>
      </c>
      <c r="B92" t="s">
        <v>99</v>
      </c>
      <c r="C92">
        <v>6</v>
      </c>
      <c r="D92" t="s">
        <v>109</v>
      </c>
      <c r="E92" s="4">
        <v>89391.57</v>
      </c>
      <c r="F92" s="4">
        <v>94202.98</v>
      </c>
      <c r="G92" s="4">
        <v>148369.95000000001</v>
      </c>
    </row>
    <row r="93" spans="1:7" x14ac:dyDescent="0.25">
      <c r="A93">
        <v>10</v>
      </c>
      <c r="B93" t="s">
        <v>99</v>
      </c>
      <c r="C93">
        <v>6</v>
      </c>
      <c r="D93" t="s">
        <v>110</v>
      </c>
      <c r="E93" s="4">
        <v>-1760</v>
      </c>
      <c r="F93" s="4">
        <v>-325</v>
      </c>
      <c r="G93" s="4">
        <v>-3249</v>
      </c>
    </row>
    <row r="94" spans="1:7" x14ac:dyDescent="0.25">
      <c r="A94">
        <v>10</v>
      </c>
      <c r="B94" t="s">
        <v>99</v>
      </c>
      <c r="C94">
        <v>7</v>
      </c>
      <c r="D94" t="s">
        <v>111</v>
      </c>
      <c r="E94" s="4">
        <v>170032.31</v>
      </c>
      <c r="F94" s="4">
        <v>174572</v>
      </c>
      <c r="G94" s="4">
        <v>149426.53</v>
      </c>
    </row>
    <row r="95" spans="1:7" x14ac:dyDescent="0.25">
      <c r="A95">
        <v>10</v>
      </c>
      <c r="B95" t="s">
        <v>99</v>
      </c>
      <c r="C95">
        <v>7</v>
      </c>
      <c r="D95" t="s">
        <v>112</v>
      </c>
      <c r="E95" s="4">
        <v>0</v>
      </c>
      <c r="F95" s="4">
        <v>0</v>
      </c>
      <c r="G95" s="4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95"/>
  <sheetViews>
    <sheetView topLeftCell="A61" zoomScale="75" zoomScaleNormal="75" workbookViewId="0">
      <selection activeCell="A2" sqref="A2:G95"/>
    </sheetView>
  </sheetViews>
  <sheetFormatPr defaultRowHeight="15" x14ac:dyDescent="0.25"/>
  <cols>
    <col min="1" max="1" width="10.140625" customWidth="1"/>
    <col min="2" max="2" width="37.42578125" customWidth="1"/>
    <col min="3" max="3" width="6.85546875" customWidth="1"/>
    <col min="4" max="4" width="37.42578125" customWidth="1"/>
    <col min="5" max="7" width="15.140625" style="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117</v>
      </c>
      <c r="F1" s="3" t="s">
        <v>114</v>
      </c>
      <c r="G1" s="3" t="s">
        <v>115</v>
      </c>
    </row>
    <row r="2" spans="1:7" x14ac:dyDescent="0.25">
      <c r="A2">
        <v>1</v>
      </c>
      <c r="B2" t="s">
        <v>4</v>
      </c>
      <c r="C2">
        <v>1</v>
      </c>
      <c r="D2" t="s">
        <v>5</v>
      </c>
      <c r="E2" s="4">
        <v>7238</v>
      </c>
      <c r="F2" s="4">
        <v>7453</v>
      </c>
      <c r="G2" s="4">
        <v>7743</v>
      </c>
    </row>
    <row r="3" spans="1:7" x14ac:dyDescent="0.25">
      <c r="A3">
        <v>1</v>
      </c>
      <c r="B3" t="s">
        <v>4</v>
      </c>
      <c r="C3">
        <v>2</v>
      </c>
      <c r="D3" t="s">
        <v>6</v>
      </c>
      <c r="E3" s="4">
        <v>4187</v>
      </c>
      <c r="F3" s="4">
        <v>4293</v>
      </c>
      <c r="G3" s="4">
        <v>4502</v>
      </c>
    </row>
    <row r="4" spans="1:7" x14ac:dyDescent="0.25">
      <c r="A4">
        <v>1</v>
      </c>
      <c r="B4" t="s">
        <v>4</v>
      </c>
      <c r="C4">
        <v>2</v>
      </c>
      <c r="D4" t="s">
        <v>7</v>
      </c>
      <c r="E4" s="4">
        <v>3624</v>
      </c>
      <c r="F4" s="4">
        <v>3694</v>
      </c>
      <c r="G4" s="4">
        <v>3949</v>
      </c>
    </row>
    <row r="5" spans="1:7" x14ac:dyDescent="0.25">
      <c r="A5">
        <v>1</v>
      </c>
      <c r="B5" t="s">
        <v>4</v>
      </c>
      <c r="C5">
        <v>2</v>
      </c>
      <c r="D5" t="s">
        <v>8</v>
      </c>
      <c r="E5" s="4">
        <v>369</v>
      </c>
      <c r="F5" s="4">
        <v>440</v>
      </c>
      <c r="G5" s="4">
        <v>472</v>
      </c>
    </row>
    <row r="6" spans="1:7" x14ac:dyDescent="0.25">
      <c r="A6">
        <v>1</v>
      </c>
      <c r="B6" t="s">
        <v>4</v>
      </c>
      <c r="C6">
        <v>2</v>
      </c>
      <c r="D6" t="s">
        <v>9</v>
      </c>
      <c r="E6" s="4">
        <v>364</v>
      </c>
      <c r="F6" s="4">
        <v>384</v>
      </c>
      <c r="G6" s="4">
        <v>466</v>
      </c>
    </row>
    <row r="7" spans="1:7" x14ac:dyDescent="0.25">
      <c r="A7">
        <v>1</v>
      </c>
      <c r="B7" t="s">
        <v>4</v>
      </c>
      <c r="C7">
        <v>3</v>
      </c>
      <c r="D7" t="s">
        <v>10</v>
      </c>
      <c r="E7" s="4">
        <v>309</v>
      </c>
      <c r="F7" s="4">
        <v>334</v>
      </c>
      <c r="G7" s="4">
        <v>263</v>
      </c>
    </row>
    <row r="8" spans="1:7" x14ac:dyDescent="0.25">
      <c r="A8">
        <v>1</v>
      </c>
      <c r="B8" t="s">
        <v>4</v>
      </c>
      <c r="C8">
        <v>3</v>
      </c>
      <c r="D8" t="s">
        <v>11</v>
      </c>
      <c r="E8" s="4">
        <v>330</v>
      </c>
      <c r="F8" s="4">
        <v>314</v>
      </c>
      <c r="G8" s="4">
        <v>211</v>
      </c>
    </row>
    <row r="9" spans="1:7" x14ac:dyDescent="0.25">
      <c r="A9">
        <v>2</v>
      </c>
      <c r="B9" t="s">
        <v>123</v>
      </c>
      <c r="C9">
        <v>4</v>
      </c>
      <c r="D9" t="s">
        <v>13</v>
      </c>
      <c r="E9" s="4">
        <v>275</v>
      </c>
      <c r="F9" s="4">
        <v>277</v>
      </c>
      <c r="G9" s="4">
        <v>279</v>
      </c>
    </row>
    <row r="10" spans="1:7" x14ac:dyDescent="0.25">
      <c r="A10">
        <v>2</v>
      </c>
      <c r="B10" t="s">
        <v>123</v>
      </c>
      <c r="C10">
        <v>5</v>
      </c>
      <c r="D10" t="s">
        <v>14</v>
      </c>
      <c r="E10" s="4">
        <v>117</v>
      </c>
      <c r="F10" s="4">
        <v>117</v>
      </c>
      <c r="G10" s="4">
        <v>118</v>
      </c>
    </row>
    <row r="11" spans="1:7" x14ac:dyDescent="0.25">
      <c r="A11">
        <v>2</v>
      </c>
      <c r="B11" t="s">
        <v>123</v>
      </c>
      <c r="C11">
        <v>5</v>
      </c>
      <c r="D11" t="s">
        <v>15</v>
      </c>
      <c r="E11" s="4">
        <v>104</v>
      </c>
      <c r="F11" s="4">
        <v>105</v>
      </c>
      <c r="G11" s="4">
        <v>105</v>
      </c>
    </row>
    <row r="12" spans="1:7" x14ac:dyDescent="0.25">
      <c r="A12">
        <v>2</v>
      </c>
      <c r="B12" t="s">
        <v>123</v>
      </c>
      <c r="C12">
        <v>6</v>
      </c>
      <c r="D12" t="s">
        <v>16</v>
      </c>
      <c r="E12" s="4">
        <v>7</v>
      </c>
      <c r="F12" s="4">
        <v>5</v>
      </c>
      <c r="G12" s="4">
        <v>8</v>
      </c>
    </row>
    <row r="13" spans="1:7" x14ac:dyDescent="0.25">
      <c r="A13">
        <v>2</v>
      </c>
      <c r="B13" t="s">
        <v>123</v>
      </c>
      <c r="C13">
        <v>6</v>
      </c>
      <c r="D13" t="s">
        <v>17</v>
      </c>
      <c r="E13" s="4">
        <v>7</v>
      </c>
      <c r="F13" s="4">
        <v>8</v>
      </c>
      <c r="G13" s="4">
        <v>10</v>
      </c>
    </row>
    <row r="14" spans="1:7" x14ac:dyDescent="0.25">
      <c r="A14">
        <v>3</v>
      </c>
      <c r="B14" t="s">
        <v>18</v>
      </c>
      <c r="C14">
        <v>1</v>
      </c>
      <c r="D14" t="s">
        <v>19</v>
      </c>
      <c r="E14" s="4">
        <v>26</v>
      </c>
      <c r="F14" s="4">
        <v>29</v>
      </c>
      <c r="G14" s="4">
        <v>31</v>
      </c>
    </row>
    <row r="15" spans="1:7" x14ac:dyDescent="0.25">
      <c r="A15">
        <v>3</v>
      </c>
      <c r="B15" t="s">
        <v>18</v>
      </c>
      <c r="C15">
        <v>2</v>
      </c>
      <c r="D15" t="s">
        <v>20</v>
      </c>
      <c r="E15" s="4">
        <v>19</v>
      </c>
      <c r="F15" s="4">
        <v>9</v>
      </c>
      <c r="G15" s="4">
        <v>9</v>
      </c>
    </row>
    <row r="16" spans="1:7" x14ac:dyDescent="0.25">
      <c r="A16">
        <v>3</v>
      </c>
      <c r="B16" t="s">
        <v>18</v>
      </c>
      <c r="C16">
        <v>2</v>
      </c>
      <c r="D16" t="s">
        <v>21</v>
      </c>
      <c r="E16" s="4">
        <v>8</v>
      </c>
      <c r="F16" s="4">
        <v>12</v>
      </c>
      <c r="G16" s="4">
        <v>11</v>
      </c>
    </row>
    <row r="17" spans="1:7" x14ac:dyDescent="0.25">
      <c r="A17">
        <v>3</v>
      </c>
      <c r="B17" t="s">
        <v>18</v>
      </c>
      <c r="C17">
        <v>3</v>
      </c>
      <c r="D17" t="s">
        <v>22</v>
      </c>
      <c r="E17" s="4">
        <v>144</v>
      </c>
      <c r="F17" s="4">
        <v>129</v>
      </c>
      <c r="G17" s="4">
        <v>190</v>
      </c>
    </row>
    <row r="18" spans="1:7" x14ac:dyDescent="0.25">
      <c r="A18">
        <v>3</v>
      </c>
      <c r="B18" t="s">
        <v>18</v>
      </c>
      <c r="C18">
        <v>4</v>
      </c>
      <c r="D18" t="s">
        <v>23</v>
      </c>
      <c r="E18" s="4">
        <v>1953011</v>
      </c>
      <c r="F18" s="4">
        <v>2227920</v>
      </c>
      <c r="G18" s="4">
        <v>3273800</v>
      </c>
    </row>
    <row r="19" spans="1:7" x14ac:dyDescent="0.25">
      <c r="A19">
        <v>3</v>
      </c>
      <c r="B19" t="s">
        <v>18</v>
      </c>
      <c r="C19">
        <v>5</v>
      </c>
      <c r="D19" t="s">
        <v>24</v>
      </c>
      <c r="E19" s="4">
        <v>13562.58</v>
      </c>
      <c r="F19" s="4">
        <v>17270.7</v>
      </c>
      <c r="G19" s="4">
        <v>17230.53</v>
      </c>
    </row>
    <row r="20" spans="1:7" x14ac:dyDescent="0.25">
      <c r="A20">
        <v>4</v>
      </c>
      <c r="B20" t="s">
        <v>25</v>
      </c>
      <c r="C20">
        <v>1</v>
      </c>
      <c r="D20" t="s">
        <v>26</v>
      </c>
      <c r="E20" s="4">
        <v>4</v>
      </c>
      <c r="F20" s="4">
        <v>10</v>
      </c>
      <c r="G20" s="4">
        <v>31</v>
      </c>
    </row>
    <row r="21" spans="1:7" x14ac:dyDescent="0.25">
      <c r="A21">
        <v>4</v>
      </c>
      <c r="B21" t="s">
        <v>25</v>
      </c>
      <c r="C21">
        <v>2</v>
      </c>
      <c r="D21" t="s">
        <v>27</v>
      </c>
      <c r="E21" s="4">
        <v>4</v>
      </c>
      <c r="F21" s="4">
        <v>2</v>
      </c>
      <c r="G21" s="4">
        <v>2</v>
      </c>
    </row>
    <row r="22" spans="1:7" x14ac:dyDescent="0.25">
      <c r="A22">
        <v>4</v>
      </c>
      <c r="B22" t="s">
        <v>25</v>
      </c>
      <c r="C22">
        <v>2</v>
      </c>
      <c r="D22" t="s">
        <v>28</v>
      </c>
      <c r="E22" s="4">
        <v>2</v>
      </c>
      <c r="F22" s="4">
        <v>4</v>
      </c>
      <c r="G22" s="4">
        <v>7</v>
      </c>
    </row>
    <row r="23" spans="1:7" x14ac:dyDescent="0.25">
      <c r="A23">
        <v>4</v>
      </c>
      <c r="B23" t="s">
        <v>25</v>
      </c>
      <c r="C23">
        <v>3</v>
      </c>
      <c r="D23" t="s">
        <v>29</v>
      </c>
      <c r="E23" s="4">
        <v>8</v>
      </c>
      <c r="F23" s="4">
        <v>13</v>
      </c>
      <c r="G23" s="4">
        <v>49</v>
      </c>
    </row>
    <row r="24" spans="1:7" x14ac:dyDescent="0.25">
      <c r="A24">
        <v>4</v>
      </c>
      <c r="B24" t="s">
        <v>25</v>
      </c>
      <c r="C24">
        <v>4</v>
      </c>
      <c r="D24" t="s">
        <v>30</v>
      </c>
      <c r="E24" s="4">
        <v>117800</v>
      </c>
      <c r="F24" s="4">
        <v>336650</v>
      </c>
      <c r="G24" s="4">
        <v>2416200</v>
      </c>
    </row>
    <row r="25" spans="1:7" x14ac:dyDescent="0.25">
      <c r="A25">
        <v>4</v>
      </c>
      <c r="B25" t="s">
        <v>25</v>
      </c>
      <c r="C25">
        <v>5</v>
      </c>
      <c r="D25" t="s">
        <v>31</v>
      </c>
      <c r="E25" s="4">
        <v>14725</v>
      </c>
      <c r="F25" s="4">
        <v>25896.15</v>
      </c>
      <c r="G25" s="4">
        <v>49310.2</v>
      </c>
    </row>
    <row r="26" spans="1:7" x14ac:dyDescent="0.25">
      <c r="A26">
        <v>4</v>
      </c>
      <c r="B26" t="s">
        <v>25</v>
      </c>
      <c r="C26">
        <v>6</v>
      </c>
      <c r="D26" t="s">
        <v>32</v>
      </c>
      <c r="E26" s="4">
        <v>920</v>
      </c>
      <c r="F26" s="4">
        <v>1590</v>
      </c>
      <c r="G26" s="4">
        <v>6780</v>
      </c>
    </row>
    <row r="27" spans="1:7" x14ac:dyDescent="0.25">
      <c r="A27">
        <v>4</v>
      </c>
      <c r="B27" t="s">
        <v>25</v>
      </c>
      <c r="C27">
        <v>7</v>
      </c>
      <c r="D27" t="s">
        <v>33</v>
      </c>
      <c r="E27" s="4">
        <v>580</v>
      </c>
      <c r="F27" s="4">
        <v>1010</v>
      </c>
      <c r="G27" s="4">
        <v>4220</v>
      </c>
    </row>
    <row r="28" spans="1:7" x14ac:dyDescent="0.25">
      <c r="A28">
        <v>5</v>
      </c>
      <c r="B28" t="s">
        <v>34</v>
      </c>
      <c r="C28">
        <v>1</v>
      </c>
      <c r="D28" t="s">
        <v>35</v>
      </c>
      <c r="E28" s="4">
        <v>50</v>
      </c>
      <c r="F28" s="4">
        <v>58</v>
      </c>
      <c r="G28" s="4">
        <v>51</v>
      </c>
    </row>
    <row r="29" spans="1:7" x14ac:dyDescent="0.25">
      <c r="A29">
        <v>5</v>
      </c>
      <c r="B29" t="s">
        <v>34</v>
      </c>
      <c r="C29">
        <v>2</v>
      </c>
      <c r="D29" t="s">
        <v>36</v>
      </c>
      <c r="E29" s="4">
        <v>15</v>
      </c>
      <c r="F29" s="4">
        <v>12</v>
      </c>
      <c r="G29" s="4">
        <v>12</v>
      </c>
    </row>
    <row r="30" spans="1:7" x14ac:dyDescent="0.25">
      <c r="A30">
        <v>5</v>
      </c>
      <c r="B30" t="s">
        <v>37</v>
      </c>
      <c r="C30">
        <v>2</v>
      </c>
      <c r="D30" t="s">
        <v>38</v>
      </c>
      <c r="E30" s="4">
        <v>6</v>
      </c>
      <c r="F30" s="4">
        <v>16</v>
      </c>
      <c r="G30" s="4">
        <v>11</v>
      </c>
    </row>
    <row r="31" spans="1:7" x14ac:dyDescent="0.25">
      <c r="A31">
        <v>5</v>
      </c>
      <c r="B31" t="s">
        <v>34</v>
      </c>
      <c r="C31">
        <v>3</v>
      </c>
      <c r="D31" t="s">
        <v>39</v>
      </c>
      <c r="E31" s="4">
        <v>334</v>
      </c>
      <c r="F31" s="4">
        <v>359</v>
      </c>
      <c r="G31" s="4">
        <v>396</v>
      </c>
    </row>
    <row r="32" spans="1:7" x14ac:dyDescent="0.25">
      <c r="A32">
        <v>5</v>
      </c>
      <c r="B32" t="s">
        <v>34</v>
      </c>
      <c r="C32">
        <v>3</v>
      </c>
      <c r="D32" t="s">
        <v>40</v>
      </c>
      <c r="E32" s="4">
        <v>3</v>
      </c>
      <c r="F32" s="4">
        <v>1</v>
      </c>
      <c r="G32" s="4" t="s">
        <v>122</v>
      </c>
    </row>
    <row r="33" spans="1:7" x14ac:dyDescent="0.25">
      <c r="A33">
        <v>5</v>
      </c>
      <c r="B33" t="s">
        <v>34</v>
      </c>
      <c r="C33">
        <v>4</v>
      </c>
      <c r="D33" t="s">
        <v>41</v>
      </c>
      <c r="E33" s="4">
        <v>5955410</v>
      </c>
      <c r="F33" s="4">
        <v>5582250</v>
      </c>
      <c r="G33" s="4">
        <v>7041970</v>
      </c>
    </row>
    <row r="34" spans="1:7" x14ac:dyDescent="0.25">
      <c r="A34">
        <v>5</v>
      </c>
      <c r="B34" t="s">
        <v>34</v>
      </c>
      <c r="C34">
        <v>4</v>
      </c>
      <c r="D34" t="s">
        <v>42</v>
      </c>
      <c r="E34" s="4">
        <v>-122000</v>
      </c>
      <c r="F34" s="4">
        <v>-5000</v>
      </c>
      <c r="G34" s="4" t="s">
        <v>122</v>
      </c>
    </row>
    <row r="35" spans="1:7" x14ac:dyDescent="0.25">
      <c r="A35">
        <v>5</v>
      </c>
      <c r="B35" t="s">
        <v>34</v>
      </c>
      <c r="C35">
        <v>5</v>
      </c>
      <c r="D35" t="s">
        <v>43</v>
      </c>
      <c r="E35" s="4">
        <v>17830.57</v>
      </c>
      <c r="F35" s="4">
        <v>15549.44</v>
      </c>
      <c r="G35" s="4">
        <v>17782.75</v>
      </c>
    </row>
    <row r="36" spans="1:7" x14ac:dyDescent="0.25">
      <c r="A36">
        <v>5</v>
      </c>
      <c r="B36" t="s">
        <v>34</v>
      </c>
      <c r="C36">
        <v>5</v>
      </c>
      <c r="D36" t="s">
        <v>44</v>
      </c>
      <c r="E36" s="4">
        <v>-40666.67</v>
      </c>
      <c r="F36" s="4">
        <v>-5000</v>
      </c>
      <c r="G36" s="4" t="s">
        <v>122</v>
      </c>
    </row>
    <row r="37" spans="1:7" x14ac:dyDescent="0.25">
      <c r="A37">
        <v>5</v>
      </c>
      <c r="B37" t="s">
        <v>34</v>
      </c>
      <c r="C37">
        <v>6</v>
      </c>
      <c r="D37" t="s">
        <v>45</v>
      </c>
      <c r="E37" s="4">
        <v>26970</v>
      </c>
      <c r="F37" s="4">
        <v>29940</v>
      </c>
      <c r="G37" s="4">
        <v>33160</v>
      </c>
    </row>
    <row r="38" spans="1:7" x14ac:dyDescent="0.25">
      <c r="A38">
        <v>5</v>
      </c>
      <c r="B38" t="s">
        <v>34</v>
      </c>
      <c r="C38">
        <v>6</v>
      </c>
      <c r="D38" t="s">
        <v>46</v>
      </c>
      <c r="E38" s="4">
        <v>-220</v>
      </c>
      <c r="F38" s="4">
        <v>-100</v>
      </c>
      <c r="G38" s="4" t="s">
        <v>122</v>
      </c>
    </row>
    <row r="39" spans="1:7" x14ac:dyDescent="0.25">
      <c r="A39">
        <v>5</v>
      </c>
      <c r="B39" t="s">
        <v>34</v>
      </c>
      <c r="C39">
        <v>7</v>
      </c>
      <c r="D39" t="s">
        <v>47</v>
      </c>
      <c r="E39" s="4">
        <v>22230</v>
      </c>
      <c r="F39" s="4">
        <v>23610</v>
      </c>
      <c r="G39" s="4">
        <v>26240</v>
      </c>
    </row>
    <row r="40" spans="1:7" x14ac:dyDescent="0.25">
      <c r="A40">
        <v>5</v>
      </c>
      <c r="B40" t="s">
        <v>34</v>
      </c>
      <c r="C40">
        <v>7</v>
      </c>
      <c r="D40" t="s">
        <v>48</v>
      </c>
      <c r="E40" s="4">
        <v>-230</v>
      </c>
      <c r="F40" s="4">
        <v>-50</v>
      </c>
      <c r="G40" s="4" t="s">
        <v>122</v>
      </c>
    </row>
    <row r="41" spans="1:7" x14ac:dyDescent="0.25">
      <c r="A41">
        <v>6</v>
      </c>
      <c r="B41" t="s">
        <v>49</v>
      </c>
      <c r="C41">
        <v>1</v>
      </c>
      <c r="D41" t="s">
        <v>50</v>
      </c>
      <c r="E41" s="4">
        <v>60</v>
      </c>
      <c r="F41" s="4">
        <v>57</v>
      </c>
      <c r="G41" s="4">
        <v>62</v>
      </c>
    </row>
    <row r="42" spans="1:7" x14ac:dyDescent="0.25">
      <c r="A42">
        <v>6</v>
      </c>
      <c r="B42" t="s">
        <v>49</v>
      </c>
      <c r="C42">
        <v>2</v>
      </c>
      <c r="D42" t="s">
        <v>51</v>
      </c>
      <c r="E42" s="4">
        <v>1</v>
      </c>
      <c r="F42" s="4">
        <v>5</v>
      </c>
      <c r="G42" s="4">
        <v>1</v>
      </c>
    </row>
    <row r="43" spans="1:7" x14ac:dyDescent="0.25">
      <c r="A43">
        <v>6</v>
      </c>
      <c r="B43" t="s">
        <v>49</v>
      </c>
      <c r="C43">
        <v>2</v>
      </c>
      <c r="D43" t="s">
        <v>52</v>
      </c>
      <c r="E43" s="4">
        <v>15</v>
      </c>
      <c r="F43" s="4">
        <v>9</v>
      </c>
      <c r="G43" s="4">
        <v>9</v>
      </c>
    </row>
    <row r="44" spans="1:7" x14ac:dyDescent="0.25">
      <c r="A44">
        <v>6</v>
      </c>
      <c r="B44" t="s">
        <v>49</v>
      </c>
      <c r="C44">
        <v>3</v>
      </c>
      <c r="D44" t="s">
        <v>53</v>
      </c>
      <c r="E44" s="4">
        <v>700</v>
      </c>
      <c r="F44" s="4">
        <v>771</v>
      </c>
      <c r="G44" s="4">
        <v>988</v>
      </c>
    </row>
    <row r="45" spans="1:7" x14ac:dyDescent="0.25">
      <c r="A45">
        <v>6</v>
      </c>
      <c r="B45" t="s">
        <v>49</v>
      </c>
      <c r="C45">
        <v>3</v>
      </c>
      <c r="D45" t="s">
        <v>54</v>
      </c>
      <c r="E45" s="4" t="s">
        <v>122</v>
      </c>
      <c r="F45" s="4" t="s">
        <v>122</v>
      </c>
      <c r="G45" s="4">
        <v>1</v>
      </c>
    </row>
    <row r="46" spans="1:7" x14ac:dyDescent="0.25">
      <c r="A46">
        <v>6</v>
      </c>
      <c r="B46" t="s">
        <v>49</v>
      </c>
      <c r="C46">
        <v>4</v>
      </c>
      <c r="D46" t="s">
        <v>55</v>
      </c>
      <c r="E46" s="4">
        <v>3221360</v>
      </c>
      <c r="F46" s="4">
        <v>3625010</v>
      </c>
      <c r="G46" s="4">
        <v>4630580</v>
      </c>
    </row>
    <row r="47" spans="1:7" x14ac:dyDescent="0.25">
      <c r="A47">
        <v>6</v>
      </c>
      <c r="B47" t="s">
        <v>49</v>
      </c>
      <c r="C47">
        <v>4</v>
      </c>
      <c r="D47" t="s">
        <v>56</v>
      </c>
      <c r="E47" s="4" t="s">
        <v>122</v>
      </c>
      <c r="F47" s="4" t="s">
        <v>122</v>
      </c>
      <c r="G47" s="4">
        <v>-1500</v>
      </c>
    </row>
    <row r="48" spans="1:7" x14ac:dyDescent="0.25">
      <c r="A48">
        <v>6</v>
      </c>
      <c r="B48" t="s">
        <v>49</v>
      </c>
      <c r="C48">
        <v>5</v>
      </c>
      <c r="D48" t="s">
        <v>57</v>
      </c>
      <c r="E48" s="4">
        <v>4601.9399999999996</v>
      </c>
      <c r="F48" s="4">
        <v>4701.7</v>
      </c>
      <c r="G48" s="4">
        <v>4686.82</v>
      </c>
    </row>
    <row r="49" spans="1:7" x14ac:dyDescent="0.25">
      <c r="A49">
        <v>6</v>
      </c>
      <c r="B49" t="s">
        <v>49</v>
      </c>
      <c r="C49">
        <v>5</v>
      </c>
      <c r="D49" t="s">
        <v>58</v>
      </c>
      <c r="E49" s="4" t="s">
        <v>122</v>
      </c>
      <c r="F49" s="4" t="s">
        <v>122</v>
      </c>
      <c r="G49" s="4">
        <v>-1500</v>
      </c>
    </row>
    <row r="50" spans="1:7" x14ac:dyDescent="0.25">
      <c r="A50">
        <v>6</v>
      </c>
      <c r="B50" t="s">
        <v>49</v>
      </c>
      <c r="C50">
        <v>6</v>
      </c>
      <c r="D50" t="s">
        <v>59</v>
      </c>
      <c r="E50" s="4">
        <v>46213.599999999999</v>
      </c>
      <c r="F50" s="4">
        <v>51670.1</v>
      </c>
      <c r="G50" s="4">
        <v>66060.800000000003</v>
      </c>
    </row>
    <row r="51" spans="1:7" x14ac:dyDescent="0.25">
      <c r="A51">
        <v>6</v>
      </c>
      <c r="B51" t="s">
        <v>49</v>
      </c>
      <c r="C51">
        <v>6</v>
      </c>
      <c r="D51" t="s">
        <v>60</v>
      </c>
      <c r="E51" s="4" t="s">
        <v>122</v>
      </c>
      <c r="F51" s="4" t="s">
        <v>122</v>
      </c>
      <c r="G51" s="4">
        <v>0</v>
      </c>
    </row>
    <row r="52" spans="1:7" x14ac:dyDescent="0.25">
      <c r="A52">
        <v>6</v>
      </c>
      <c r="B52" t="s">
        <v>49</v>
      </c>
      <c r="C52">
        <v>7</v>
      </c>
      <c r="D52" t="s">
        <v>61</v>
      </c>
      <c r="E52" s="4">
        <v>33010</v>
      </c>
      <c r="F52" s="4">
        <v>37630</v>
      </c>
      <c r="G52" s="4">
        <v>47340</v>
      </c>
    </row>
    <row r="53" spans="1:7" x14ac:dyDescent="0.25">
      <c r="A53">
        <v>6</v>
      </c>
      <c r="B53" t="s">
        <v>49</v>
      </c>
      <c r="C53">
        <v>7</v>
      </c>
      <c r="D53" t="s">
        <v>62</v>
      </c>
      <c r="E53" s="4" t="s">
        <v>122</v>
      </c>
      <c r="F53" s="4" t="s">
        <v>122</v>
      </c>
      <c r="G53" s="4">
        <v>0</v>
      </c>
    </row>
    <row r="54" spans="1:7" x14ac:dyDescent="0.25">
      <c r="A54">
        <v>7</v>
      </c>
      <c r="B54" t="s">
        <v>49</v>
      </c>
      <c r="C54">
        <v>1</v>
      </c>
      <c r="D54" t="s">
        <v>63</v>
      </c>
      <c r="E54" s="4">
        <v>88</v>
      </c>
      <c r="F54" s="4">
        <v>91</v>
      </c>
      <c r="G54" s="4">
        <v>101</v>
      </c>
    </row>
    <row r="55" spans="1:7" x14ac:dyDescent="0.25">
      <c r="A55">
        <v>7</v>
      </c>
      <c r="B55" t="s">
        <v>49</v>
      </c>
      <c r="C55">
        <v>2</v>
      </c>
      <c r="D55" t="s">
        <v>64</v>
      </c>
      <c r="E55" s="4">
        <v>8</v>
      </c>
      <c r="F55" s="4">
        <v>7</v>
      </c>
      <c r="G55" s="4">
        <v>5</v>
      </c>
    </row>
    <row r="56" spans="1:7" x14ac:dyDescent="0.25">
      <c r="A56">
        <v>7</v>
      </c>
      <c r="B56" t="s">
        <v>49</v>
      </c>
      <c r="C56">
        <v>2</v>
      </c>
      <c r="D56" t="s">
        <v>52</v>
      </c>
      <c r="E56" s="4">
        <v>13</v>
      </c>
      <c r="F56" s="4">
        <v>11</v>
      </c>
      <c r="G56" s="4">
        <v>12</v>
      </c>
    </row>
    <row r="57" spans="1:7" x14ac:dyDescent="0.25">
      <c r="A57">
        <v>7</v>
      </c>
      <c r="B57" t="s">
        <v>49</v>
      </c>
      <c r="C57">
        <v>3</v>
      </c>
      <c r="D57" t="s">
        <v>65</v>
      </c>
      <c r="E57" s="4">
        <v>7593</v>
      </c>
      <c r="F57" s="4">
        <v>7132</v>
      </c>
      <c r="G57" s="4">
        <v>10333</v>
      </c>
    </row>
    <row r="58" spans="1:7" x14ac:dyDescent="0.25">
      <c r="A58">
        <v>7</v>
      </c>
      <c r="B58" t="s">
        <v>49</v>
      </c>
      <c r="C58">
        <v>3</v>
      </c>
      <c r="D58" t="s">
        <v>66</v>
      </c>
      <c r="E58" s="4">
        <v>2</v>
      </c>
      <c r="F58" s="4">
        <v>7</v>
      </c>
      <c r="G58" s="4">
        <v>11</v>
      </c>
    </row>
    <row r="59" spans="1:7" x14ac:dyDescent="0.25">
      <c r="A59">
        <v>7</v>
      </c>
      <c r="B59" t="s">
        <v>49</v>
      </c>
      <c r="C59">
        <v>4</v>
      </c>
      <c r="D59" t="s">
        <v>67</v>
      </c>
      <c r="E59" s="4">
        <v>11414900</v>
      </c>
      <c r="F59" s="4">
        <v>10609600</v>
      </c>
      <c r="G59" s="4">
        <v>15479650</v>
      </c>
    </row>
    <row r="60" spans="1:7" x14ac:dyDescent="0.25">
      <c r="A60">
        <v>7</v>
      </c>
      <c r="B60" t="s">
        <v>49</v>
      </c>
      <c r="C60">
        <v>4</v>
      </c>
      <c r="D60" t="s">
        <v>68</v>
      </c>
      <c r="E60" s="4">
        <v>-2000</v>
      </c>
      <c r="F60" s="4">
        <v>-10500</v>
      </c>
      <c r="G60" s="4">
        <v>-22850</v>
      </c>
    </row>
    <row r="61" spans="1:7" x14ac:dyDescent="0.25">
      <c r="A61">
        <v>7</v>
      </c>
      <c r="B61" t="s">
        <v>49</v>
      </c>
      <c r="C61">
        <v>5</v>
      </c>
      <c r="D61" t="s">
        <v>69</v>
      </c>
      <c r="E61" s="4">
        <v>1503.35</v>
      </c>
      <c r="F61" s="4">
        <v>1487.61</v>
      </c>
      <c r="G61" s="4">
        <v>1498.08</v>
      </c>
    </row>
    <row r="62" spans="1:7" x14ac:dyDescent="0.25">
      <c r="A62">
        <v>7</v>
      </c>
      <c r="B62" t="s">
        <v>49</v>
      </c>
      <c r="C62">
        <v>5</v>
      </c>
      <c r="D62" t="s">
        <v>70</v>
      </c>
      <c r="E62" s="4">
        <v>-1000</v>
      </c>
      <c r="F62" s="4">
        <v>-1500</v>
      </c>
      <c r="G62" s="4">
        <v>-2077.27</v>
      </c>
    </row>
    <row r="63" spans="1:7" x14ac:dyDescent="0.25">
      <c r="A63">
        <v>7</v>
      </c>
      <c r="B63" t="s">
        <v>49</v>
      </c>
      <c r="C63">
        <v>6</v>
      </c>
      <c r="D63" t="s">
        <v>71</v>
      </c>
      <c r="E63" s="4">
        <v>265989</v>
      </c>
      <c r="F63" s="4">
        <v>248701</v>
      </c>
      <c r="G63" s="4">
        <v>361465</v>
      </c>
    </row>
    <row r="64" spans="1:7" x14ac:dyDescent="0.25">
      <c r="A64">
        <v>7</v>
      </c>
      <c r="B64" t="s">
        <v>49</v>
      </c>
      <c r="C64">
        <v>6</v>
      </c>
      <c r="D64" t="s">
        <v>72</v>
      </c>
      <c r="E64" s="4">
        <v>0</v>
      </c>
      <c r="F64" s="4">
        <v>0</v>
      </c>
      <c r="G64" s="4">
        <v>0</v>
      </c>
    </row>
    <row r="65" spans="1:7" x14ac:dyDescent="0.25">
      <c r="A65">
        <v>7</v>
      </c>
      <c r="B65" t="s">
        <v>49</v>
      </c>
      <c r="C65">
        <v>7</v>
      </c>
      <c r="D65" t="s">
        <v>73</v>
      </c>
      <c r="E65" s="4">
        <v>155570</v>
      </c>
      <c r="F65" s="4">
        <v>145260</v>
      </c>
      <c r="G65" s="4">
        <v>211090</v>
      </c>
    </row>
    <row r="66" spans="1:7" x14ac:dyDescent="0.25">
      <c r="A66">
        <v>7</v>
      </c>
      <c r="B66" t="s">
        <v>49</v>
      </c>
      <c r="C66">
        <v>7</v>
      </c>
      <c r="D66" t="s">
        <v>74</v>
      </c>
      <c r="E66" s="4">
        <v>0</v>
      </c>
      <c r="F66" s="4">
        <v>0</v>
      </c>
      <c r="G66" s="4">
        <v>0</v>
      </c>
    </row>
    <row r="67" spans="1:7" x14ac:dyDescent="0.25">
      <c r="A67">
        <v>8</v>
      </c>
      <c r="B67" t="s">
        <v>49</v>
      </c>
      <c r="C67">
        <v>1</v>
      </c>
      <c r="D67" t="s">
        <v>75</v>
      </c>
      <c r="E67" s="4">
        <v>42</v>
      </c>
      <c r="F67" s="4">
        <v>46</v>
      </c>
      <c r="G67" s="4">
        <v>47</v>
      </c>
    </row>
    <row r="68" spans="1:7" x14ac:dyDescent="0.25">
      <c r="A68">
        <v>8</v>
      </c>
      <c r="B68" t="s">
        <v>49</v>
      </c>
      <c r="C68">
        <v>2</v>
      </c>
      <c r="D68" t="s">
        <v>76</v>
      </c>
      <c r="E68" s="4">
        <v>2</v>
      </c>
      <c r="F68" s="4">
        <v>1</v>
      </c>
      <c r="G68" s="4">
        <v>1</v>
      </c>
    </row>
    <row r="69" spans="1:7" x14ac:dyDescent="0.25">
      <c r="A69">
        <v>8</v>
      </c>
      <c r="B69" t="s">
        <v>49</v>
      </c>
      <c r="C69">
        <v>2</v>
      </c>
      <c r="D69" t="s">
        <v>52</v>
      </c>
      <c r="E69" s="4">
        <v>10</v>
      </c>
      <c r="F69" s="4">
        <v>7</v>
      </c>
      <c r="G69" s="4">
        <v>11</v>
      </c>
    </row>
    <row r="70" spans="1:7" x14ac:dyDescent="0.25">
      <c r="A70">
        <v>8</v>
      </c>
      <c r="B70" t="s">
        <v>49</v>
      </c>
      <c r="C70">
        <v>3</v>
      </c>
      <c r="D70" t="s">
        <v>77</v>
      </c>
      <c r="E70" s="4">
        <v>1306</v>
      </c>
      <c r="F70" s="4">
        <v>736</v>
      </c>
      <c r="G70" s="4">
        <v>1536</v>
      </c>
    </row>
    <row r="71" spans="1:7" x14ac:dyDescent="0.25">
      <c r="A71">
        <v>8</v>
      </c>
      <c r="B71" t="s">
        <v>49</v>
      </c>
      <c r="C71">
        <v>4</v>
      </c>
      <c r="D71" t="s">
        <v>79</v>
      </c>
      <c r="E71" s="4">
        <v>1611100</v>
      </c>
      <c r="F71" s="4">
        <v>929900</v>
      </c>
      <c r="G71" s="4">
        <v>1883040</v>
      </c>
    </row>
    <row r="72" spans="1:7" x14ac:dyDescent="0.25">
      <c r="A72">
        <v>8</v>
      </c>
      <c r="B72" t="s">
        <v>49</v>
      </c>
      <c r="C72">
        <v>5</v>
      </c>
      <c r="D72" t="s">
        <v>81</v>
      </c>
      <c r="E72" s="4">
        <v>1233.6099999999999</v>
      </c>
      <c r="F72" s="4">
        <v>1263.45</v>
      </c>
      <c r="G72" s="4">
        <v>1225.94</v>
      </c>
    </row>
    <row r="73" spans="1:7" x14ac:dyDescent="0.25">
      <c r="A73">
        <v>8</v>
      </c>
      <c r="B73" t="s">
        <v>49</v>
      </c>
      <c r="C73">
        <v>6</v>
      </c>
      <c r="D73" t="s">
        <v>83</v>
      </c>
      <c r="E73" s="4">
        <v>1562767</v>
      </c>
      <c r="F73" s="4">
        <v>902003</v>
      </c>
      <c r="G73" s="4">
        <v>1826548.8</v>
      </c>
    </row>
    <row r="74" spans="1:7" x14ac:dyDescent="0.25">
      <c r="A74">
        <v>8</v>
      </c>
      <c r="B74" t="s">
        <v>49</v>
      </c>
      <c r="C74">
        <v>7</v>
      </c>
      <c r="D74" t="s">
        <v>85</v>
      </c>
      <c r="E74" s="4">
        <v>48333</v>
      </c>
      <c r="F74" s="4">
        <v>27897</v>
      </c>
      <c r="G74" s="4">
        <v>56491.199999999997</v>
      </c>
    </row>
    <row r="75" spans="1:7" x14ac:dyDescent="0.25">
      <c r="A75">
        <v>9</v>
      </c>
      <c r="B75" t="s">
        <v>49</v>
      </c>
      <c r="C75">
        <v>1</v>
      </c>
      <c r="D75" t="s">
        <v>87</v>
      </c>
      <c r="E75" s="4">
        <v>3</v>
      </c>
      <c r="F75" s="4">
        <v>3</v>
      </c>
      <c r="G75" s="4">
        <v>3</v>
      </c>
    </row>
    <row r="76" spans="1:7" x14ac:dyDescent="0.25">
      <c r="A76">
        <v>9</v>
      </c>
      <c r="B76" t="s">
        <v>49</v>
      </c>
      <c r="C76">
        <v>2</v>
      </c>
      <c r="D76" t="s">
        <v>88</v>
      </c>
      <c r="E76" s="4">
        <v>1</v>
      </c>
      <c r="F76" s="4" t="s">
        <v>122</v>
      </c>
      <c r="G76" s="4" t="s">
        <v>122</v>
      </c>
    </row>
    <row r="77" spans="1:7" x14ac:dyDescent="0.25">
      <c r="A77">
        <v>9</v>
      </c>
      <c r="B77" t="s">
        <v>49</v>
      </c>
      <c r="C77">
        <v>2</v>
      </c>
      <c r="D77" t="s">
        <v>52</v>
      </c>
      <c r="E77" s="4">
        <v>2</v>
      </c>
      <c r="F77" s="4">
        <v>2</v>
      </c>
      <c r="G77" s="4">
        <v>2</v>
      </c>
    </row>
    <row r="78" spans="1:7" x14ac:dyDescent="0.25">
      <c r="A78">
        <v>9</v>
      </c>
      <c r="B78" t="s">
        <v>49</v>
      </c>
      <c r="C78">
        <v>3</v>
      </c>
      <c r="D78" t="s">
        <v>89</v>
      </c>
      <c r="E78" s="4">
        <v>3</v>
      </c>
      <c r="F78" s="4">
        <v>4</v>
      </c>
      <c r="G78" s="4">
        <v>4</v>
      </c>
    </row>
    <row r="79" spans="1:7" x14ac:dyDescent="0.25">
      <c r="A79">
        <v>9</v>
      </c>
      <c r="B79" t="s">
        <v>49</v>
      </c>
      <c r="C79">
        <v>4</v>
      </c>
      <c r="D79" t="s">
        <v>91</v>
      </c>
      <c r="E79" s="4">
        <v>11500</v>
      </c>
      <c r="F79" s="4">
        <v>12000</v>
      </c>
      <c r="G79" s="4">
        <v>10500</v>
      </c>
    </row>
    <row r="80" spans="1:7" x14ac:dyDescent="0.25">
      <c r="A80">
        <v>9</v>
      </c>
      <c r="B80" t="s">
        <v>49</v>
      </c>
      <c r="C80">
        <v>5</v>
      </c>
      <c r="D80" t="s">
        <v>93</v>
      </c>
      <c r="E80" s="4">
        <v>3833.33</v>
      </c>
      <c r="F80" s="4">
        <v>3000</v>
      </c>
      <c r="G80" s="4">
        <v>2625</v>
      </c>
    </row>
    <row r="81" spans="1:7" x14ac:dyDescent="0.25">
      <c r="A81">
        <v>9</v>
      </c>
      <c r="B81" t="s">
        <v>49</v>
      </c>
      <c r="C81">
        <v>6</v>
      </c>
      <c r="D81" t="s">
        <v>95</v>
      </c>
      <c r="E81" s="4">
        <v>1000</v>
      </c>
      <c r="F81" s="4">
        <v>0</v>
      </c>
      <c r="G81" s="4">
        <v>0</v>
      </c>
    </row>
    <row r="82" spans="1:7" x14ac:dyDescent="0.25">
      <c r="A82">
        <v>9</v>
      </c>
      <c r="B82" t="s">
        <v>49</v>
      </c>
      <c r="C82">
        <v>7</v>
      </c>
      <c r="D82" t="s">
        <v>97</v>
      </c>
      <c r="E82" s="4">
        <v>100</v>
      </c>
      <c r="F82" s="4">
        <v>200</v>
      </c>
      <c r="G82" s="4">
        <v>170</v>
      </c>
    </row>
    <row r="83" spans="1:7" x14ac:dyDescent="0.25">
      <c r="A83">
        <v>10</v>
      </c>
      <c r="B83" t="s">
        <v>99</v>
      </c>
      <c r="C83">
        <v>1</v>
      </c>
      <c r="D83" t="s">
        <v>100</v>
      </c>
      <c r="E83" s="4">
        <v>159</v>
      </c>
      <c r="F83" s="4">
        <v>156</v>
      </c>
      <c r="G83" s="4">
        <v>167</v>
      </c>
    </row>
    <row r="84" spans="1:7" x14ac:dyDescent="0.25">
      <c r="A84">
        <v>10</v>
      </c>
      <c r="B84" t="s">
        <v>99</v>
      </c>
      <c r="C84">
        <v>2</v>
      </c>
      <c r="D84" t="s">
        <v>101</v>
      </c>
      <c r="E84" s="4">
        <v>13</v>
      </c>
      <c r="F84" s="4">
        <v>14</v>
      </c>
      <c r="G84" s="4">
        <v>12</v>
      </c>
    </row>
    <row r="85" spans="1:7" x14ac:dyDescent="0.25">
      <c r="A85">
        <v>10</v>
      </c>
      <c r="B85" t="s">
        <v>99</v>
      </c>
      <c r="C85">
        <v>2</v>
      </c>
      <c r="D85" t="s">
        <v>102</v>
      </c>
      <c r="E85" s="4">
        <v>10</v>
      </c>
      <c r="F85" s="4">
        <v>12</v>
      </c>
      <c r="G85" s="4">
        <v>17</v>
      </c>
    </row>
    <row r="86" spans="1:7" x14ac:dyDescent="0.25">
      <c r="A86">
        <v>10</v>
      </c>
      <c r="B86" t="s">
        <v>99</v>
      </c>
      <c r="C86">
        <v>3</v>
      </c>
      <c r="D86" t="s">
        <v>103</v>
      </c>
      <c r="E86" s="4">
        <v>2218</v>
      </c>
      <c r="F86" s="4">
        <v>2327</v>
      </c>
      <c r="G86" s="4">
        <v>2472</v>
      </c>
    </row>
    <row r="87" spans="1:7" x14ac:dyDescent="0.25">
      <c r="A87">
        <v>10</v>
      </c>
      <c r="B87" t="s">
        <v>99</v>
      </c>
      <c r="C87">
        <v>3</v>
      </c>
      <c r="D87" t="s">
        <v>104</v>
      </c>
      <c r="E87" s="4">
        <v>1</v>
      </c>
      <c r="F87" s="4">
        <v>5</v>
      </c>
      <c r="G87" s="4">
        <v>6</v>
      </c>
    </row>
    <row r="88" spans="1:7" x14ac:dyDescent="0.25">
      <c r="A88">
        <v>10</v>
      </c>
      <c r="B88" t="s">
        <v>99</v>
      </c>
      <c r="C88">
        <v>4</v>
      </c>
      <c r="D88" t="s">
        <v>105</v>
      </c>
      <c r="E88" s="4">
        <v>1136938.8799999999</v>
      </c>
      <c r="F88" s="4">
        <v>1054281</v>
      </c>
      <c r="G88" s="4">
        <v>1280546.46</v>
      </c>
    </row>
    <row r="89" spans="1:7" x14ac:dyDescent="0.25">
      <c r="A89">
        <v>10</v>
      </c>
      <c r="B89" t="s">
        <v>99</v>
      </c>
      <c r="C89">
        <v>4</v>
      </c>
      <c r="D89" t="s">
        <v>106</v>
      </c>
      <c r="E89" s="4">
        <v>-500</v>
      </c>
      <c r="F89" s="4">
        <v>-6000</v>
      </c>
      <c r="G89" s="4">
        <v>-6750</v>
      </c>
    </row>
    <row r="90" spans="1:7" x14ac:dyDescent="0.25">
      <c r="A90">
        <v>10</v>
      </c>
      <c r="B90" t="s">
        <v>99</v>
      </c>
      <c r="C90">
        <v>5</v>
      </c>
      <c r="D90" t="s">
        <v>107</v>
      </c>
      <c r="E90" s="4">
        <v>512.6</v>
      </c>
      <c r="F90" s="4">
        <v>453.06</v>
      </c>
      <c r="G90" s="4">
        <v>518.02</v>
      </c>
    </row>
    <row r="91" spans="1:7" x14ac:dyDescent="0.25">
      <c r="A91">
        <v>10</v>
      </c>
      <c r="B91" t="s">
        <v>99</v>
      </c>
      <c r="C91">
        <v>5</v>
      </c>
      <c r="D91" t="s">
        <v>108</v>
      </c>
      <c r="E91" s="4">
        <v>-500</v>
      </c>
      <c r="F91" s="4">
        <v>-1200</v>
      </c>
      <c r="G91" s="4">
        <v>-1125</v>
      </c>
    </row>
    <row r="92" spans="1:7" x14ac:dyDescent="0.25">
      <c r="A92">
        <v>10</v>
      </c>
      <c r="B92" t="s">
        <v>99</v>
      </c>
      <c r="C92">
        <v>6</v>
      </c>
      <c r="D92" t="s">
        <v>109</v>
      </c>
      <c r="E92" s="4">
        <v>28298.17</v>
      </c>
      <c r="F92" s="4">
        <v>25090.1</v>
      </c>
      <c r="G92" s="4">
        <v>47016.23</v>
      </c>
    </row>
    <row r="93" spans="1:7" x14ac:dyDescent="0.25">
      <c r="A93">
        <v>10</v>
      </c>
      <c r="B93" t="s">
        <v>99</v>
      </c>
      <c r="C93">
        <v>6</v>
      </c>
      <c r="D93" t="s">
        <v>110</v>
      </c>
      <c r="E93" s="4">
        <v>-25</v>
      </c>
      <c r="F93" s="4">
        <v>-210</v>
      </c>
      <c r="G93" s="4">
        <v>-330</v>
      </c>
    </row>
    <row r="94" spans="1:7" x14ac:dyDescent="0.25">
      <c r="A94">
        <v>10</v>
      </c>
      <c r="B94" t="s">
        <v>99</v>
      </c>
      <c r="C94">
        <v>7</v>
      </c>
      <c r="D94" t="s">
        <v>111</v>
      </c>
      <c r="E94" s="4">
        <v>56871.95</v>
      </c>
      <c r="F94" s="4">
        <v>53014.05</v>
      </c>
      <c r="G94" s="4">
        <v>46912.27</v>
      </c>
    </row>
    <row r="95" spans="1:7" x14ac:dyDescent="0.25">
      <c r="A95">
        <v>10</v>
      </c>
      <c r="B95" t="s">
        <v>99</v>
      </c>
      <c r="C95">
        <v>7</v>
      </c>
      <c r="D95" t="s">
        <v>112</v>
      </c>
      <c r="E95" s="4">
        <v>0</v>
      </c>
      <c r="F95" s="4">
        <v>0</v>
      </c>
      <c r="G95" s="4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95"/>
  <sheetViews>
    <sheetView topLeftCell="A61" zoomScale="75" zoomScaleNormal="75" workbookViewId="0">
      <selection activeCell="A2" sqref="A2:G95"/>
    </sheetView>
  </sheetViews>
  <sheetFormatPr defaultRowHeight="15" x14ac:dyDescent="0.25"/>
  <cols>
    <col min="1" max="1" width="10.140625" customWidth="1"/>
    <col min="2" max="2" width="37.42578125" customWidth="1"/>
    <col min="3" max="3" width="6.85546875" customWidth="1"/>
    <col min="4" max="4" width="37.42578125" customWidth="1"/>
    <col min="5" max="7" width="15.140625" style="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2" t="s">
        <v>117</v>
      </c>
      <c r="F1" s="3" t="s">
        <v>114</v>
      </c>
      <c r="G1" s="3" t="s">
        <v>115</v>
      </c>
    </row>
    <row r="2" spans="1:7" x14ac:dyDescent="0.25">
      <c r="A2">
        <v>1</v>
      </c>
      <c r="B2" t="s">
        <v>4</v>
      </c>
      <c r="C2">
        <v>1</v>
      </c>
      <c r="D2" t="s">
        <v>5</v>
      </c>
      <c r="E2" s="4">
        <v>7238</v>
      </c>
      <c r="F2" s="4">
        <v>7453</v>
      </c>
      <c r="G2" s="4">
        <v>7743</v>
      </c>
    </row>
    <row r="3" spans="1:7" x14ac:dyDescent="0.25">
      <c r="A3">
        <v>1</v>
      </c>
      <c r="B3" t="s">
        <v>4</v>
      </c>
      <c r="C3">
        <v>2</v>
      </c>
      <c r="D3" t="s">
        <v>6</v>
      </c>
      <c r="E3" s="4">
        <v>4187</v>
      </c>
      <c r="F3" s="4">
        <v>4293</v>
      </c>
      <c r="G3" s="4">
        <v>4502</v>
      </c>
    </row>
    <row r="4" spans="1:7" x14ac:dyDescent="0.25">
      <c r="A4">
        <v>1</v>
      </c>
      <c r="B4" t="s">
        <v>4</v>
      </c>
      <c r="C4">
        <v>2</v>
      </c>
      <c r="D4" t="s">
        <v>7</v>
      </c>
      <c r="E4" s="4">
        <v>3624</v>
      </c>
      <c r="F4" s="4">
        <v>3694</v>
      </c>
      <c r="G4" s="4">
        <v>3949</v>
      </c>
    </row>
    <row r="5" spans="1:7" x14ac:dyDescent="0.25">
      <c r="A5">
        <v>1</v>
      </c>
      <c r="B5" t="s">
        <v>4</v>
      </c>
      <c r="C5">
        <v>2</v>
      </c>
      <c r="D5" t="s">
        <v>8</v>
      </c>
      <c r="E5" s="4">
        <v>369</v>
      </c>
      <c r="F5" s="4">
        <v>440</v>
      </c>
      <c r="G5" s="4">
        <v>472</v>
      </c>
    </row>
    <row r="6" spans="1:7" x14ac:dyDescent="0.25">
      <c r="A6">
        <v>1</v>
      </c>
      <c r="B6" t="s">
        <v>4</v>
      </c>
      <c r="C6">
        <v>2</v>
      </c>
      <c r="D6" t="s">
        <v>9</v>
      </c>
      <c r="E6" s="4">
        <v>364</v>
      </c>
      <c r="F6" s="4">
        <v>384</v>
      </c>
      <c r="G6" s="4">
        <v>466</v>
      </c>
    </row>
    <row r="7" spans="1:7" x14ac:dyDescent="0.25">
      <c r="A7">
        <v>1</v>
      </c>
      <c r="B7" t="s">
        <v>4</v>
      </c>
      <c r="C7">
        <v>3</v>
      </c>
      <c r="D7" t="s">
        <v>10</v>
      </c>
      <c r="E7" s="4">
        <v>309</v>
      </c>
      <c r="F7" s="4">
        <v>334</v>
      </c>
      <c r="G7" s="4">
        <v>263</v>
      </c>
    </row>
    <row r="8" spans="1:7" x14ac:dyDescent="0.25">
      <c r="A8">
        <v>1</v>
      </c>
      <c r="B8" t="s">
        <v>4</v>
      </c>
      <c r="C8">
        <v>3</v>
      </c>
      <c r="D8" t="s">
        <v>11</v>
      </c>
      <c r="E8" s="4">
        <v>330</v>
      </c>
      <c r="F8" s="4">
        <v>314</v>
      </c>
      <c r="G8" s="4">
        <v>211</v>
      </c>
    </row>
    <row r="9" spans="1:7" x14ac:dyDescent="0.25">
      <c r="A9">
        <v>2</v>
      </c>
      <c r="B9" t="s">
        <v>131</v>
      </c>
      <c r="C9">
        <v>4</v>
      </c>
      <c r="D9" t="s">
        <v>13</v>
      </c>
      <c r="E9" s="4">
        <v>395</v>
      </c>
      <c r="F9" s="4">
        <v>400</v>
      </c>
      <c r="G9" s="4">
        <v>410</v>
      </c>
    </row>
    <row r="10" spans="1:7" x14ac:dyDescent="0.25">
      <c r="A10">
        <v>2</v>
      </c>
      <c r="B10" t="s">
        <v>131</v>
      </c>
      <c r="C10">
        <v>5</v>
      </c>
      <c r="D10" t="s">
        <v>14</v>
      </c>
      <c r="E10" s="4">
        <v>231</v>
      </c>
      <c r="F10" s="4">
        <v>229</v>
      </c>
      <c r="G10" s="4">
        <v>233</v>
      </c>
    </row>
    <row r="11" spans="1:7" x14ac:dyDescent="0.25">
      <c r="A11">
        <v>2</v>
      </c>
      <c r="B11" t="s">
        <v>131</v>
      </c>
      <c r="C11">
        <v>5</v>
      </c>
      <c r="D11" t="s">
        <v>15</v>
      </c>
      <c r="E11" s="4">
        <v>194</v>
      </c>
      <c r="F11" s="4">
        <v>195</v>
      </c>
      <c r="G11" s="4">
        <v>206</v>
      </c>
    </row>
    <row r="12" spans="1:7" x14ac:dyDescent="0.25">
      <c r="A12">
        <v>2</v>
      </c>
      <c r="B12" t="s">
        <v>131</v>
      </c>
      <c r="C12">
        <v>6</v>
      </c>
      <c r="D12" t="s">
        <v>16</v>
      </c>
      <c r="E12" s="4">
        <v>16</v>
      </c>
      <c r="F12" s="4">
        <v>23</v>
      </c>
      <c r="G12" s="4">
        <v>18</v>
      </c>
    </row>
    <row r="13" spans="1:7" x14ac:dyDescent="0.25">
      <c r="A13">
        <v>2</v>
      </c>
      <c r="B13" t="s">
        <v>131</v>
      </c>
      <c r="C13">
        <v>6</v>
      </c>
      <c r="D13" t="s">
        <v>17</v>
      </c>
      <c r="E13" s="4">
        <v>18</v>
      </c>
      <c r="F13" s="4">
        <v>16</v>
      </c>
      <c r="G13" s="4">
        <v>12</v>
      </c>
    </row>
    <row r="14" spans="1:7" x14ac:dyDescent="0.25">
      <c r="A14">
        <v>3</v>
      </c>
      <c r="B14" t="s">
        <v>18</v>
      </c>
      <c r="C14">
        <v>1</v>
      </c>
      <c r="D14" t="s">
        <v>19</v>
      </c>
      <c r="E14" s="4">
        <v>69</v>
      </c>
      <c r="F14" s="4">
        <v>71</v>
      </c>
      <c r="G14" s="4">
        <v>78</v>
      </c>
    </row>
    <row r="15" spans="1:7" x14ac:dyDescent="0.25">
      <c r="A15">
        <v>3</v>
      </c>
      <c r="B15" t="s">
        <v>18</v>
      </c>
      <c r="C15">
        <v>2</v>
      </c>
      <c r="D15" t="s">
        <v>20</v>
      </c>
      <c r="E15" s="4">
        <v>26</v>
      </c>
      <c r="F15" s="4">
        <v>25</v>
      </c>
      <c r="G15" s="4">
        <v>22</v>
      </c>
    </row>
    <row r="16" spans="1:7" x14ac:dyDescent="0.25">
      <c r="A16">
        <v>3</v>
      </c>
      <c r="B16" t="s">
        <v>18</v>
      </c>
      <c r="C16">
        <v>2</v>
      </c>
      <c r="D16" t="s">
        <v>21</v>
      </c>
      <c r="E16" s="4">
        <v>32</v>
      </c>
      <c r="F16" s="4">
        <v>27</v>
      </c>
      <c r="G16" s="4">
        <v>29</v>
      </c>
    </row>
    <row r="17" spans="1:7" x14ac:dyDescent="0.25">
      <c r="A17">
        <v>3</v>
      </c>
      <c r="B17" t="s">
        <v>18</v>
      </c>
      <c r="C17">
        <v>3</v>
      </c>
      <c r="D17" t="s">
        <v>22</v>
      </c>
      <c r="E17" s="4">
        <v>464</v>
      </c>
      <c r="F17" s="4">
        <v>574</v>
      </c>
      <c r="G17" s="4">
        <v>654</v>
      </c>
    </row>
    <row r="18" spans="1:7" x14ac:dyDescent="0.25">
      <c r="A18">
        <v>3</v>
      </c>
      <c r="B18" t="s">
        <v>18</v>
      </c>
      <c r="C18">
        <v>4</v>
      </c>
      <c r="D18" t="s">
        <v>23</v>
      </c>
      <c r="E18" s="4">
        <v>5933281</v>
      </c>
      <c r="F18" s="4">
        <v>8477209</v>
      </c>
      <c r="G18" s="4">
        <v>10548380</v>
      </c>
    </row>
    <row r="19" spans="1:7" x14ac:dyDescent="0.25">
      <c r="A19">
        <v>3</v>
      </c>
      <c r="B19" t="s">
        <v>18</v>
      </c>
      <c r="C19">
        <v>5</v>
      </c>
      <c r="D19" t="s">
        <v>24</v>
      </c>
      <c r="E19" s="4">
        <v>12787.24</v>
      </c>
      <c r="F19" s="4">
        <v>14768.66</v>
      </c>
      <c r="G19" s="4">
        <v>16129.02</v>
      </c>
    </row>
    <row r="20" spans="1:7" x14ac:dyDescent="0.25">
      <c r="A20">
        <v>4</v>
      </c>
      <c r="B20" t="s">
        <v>25</v>
      </c>
      <c r="C20">
        <v>1</v>
      </c>
      <c r="D20" t="s">
        <v>26</v>
      </c>
      <c r="E20" s="4">
        <v>8</v>
      </c>
      <c r="F20" s="4">
        <v>8</v>
      </c>
      <c r="G20" s="4">
        <v>10</v>
      </c>
    </row>
    <row r="21" spans="1:7" x14ac:dyDescent="0.25">
      <c r="A21">
        <v>4</v>
      </c>
      <c r="B21" t="s">
        <v>25</v>
      </c>
      <c r="C21">
        <v>2</v>
      </c>
      <c r="D21" t="s">
        <v>27</v>
      </c>
      <c r="E21" s="4">
        <v>9</v>
      </c>
      <c r="F21" s="4">
        <v>5</v>
      </c>
      <c r="G21" s="4">
        <v>5</v>
      </c>
    </row>
    <row r="22" spans="1:7" x14ac:dyDescent="0.25">
      <c r="A22">
        <v>4</v>
      </c>
      <c r="B22" t="s">
        <v>25</v>
      </c>
      <c r="C22">
        <v>2</v>
      </c>
      <c r="D22" t="s">
        <v>28</v>
      </c>
      <c r="E22" s="4">
        <v>4</v>
      </c>
      <c r="F22" s="4">
        <v>5</v>
      </c>
      <c r="G22" s="4">
        <v>7</v>
      </c>
    </row>
    <row r="23" spans="1:7" x14ac:dyDescent="0.25">
      <c r="A23">
        <v>4</v>
      </c>
      <c r="B23" t="s">
        <v>25</v>
      </c>
      <c r="C23">
        <v>3</v>
      </c>
      <c r="D23" t="s">
        <v>29</v>
      </c>
      <c r="E23" s="4">
        <v>19</v>
      </c>
      <c r="F23" s="4">
        <v>10</v>
      </c>
      <c r="G23" s="4">
        <v>10</v>
      </c>
    </row>
    <row r="24" spans="1:7" x14ac:dyDescent="0.25">
      <c r="A24">
        <v>4</v>
      </c>
      <c r="B24" t="s">
        <v>25</v>
      </c>
      <c r="C24">
        <v>4</v>
      </c>
      <c r="D24" t="s">
        <v>30</v>
      </c>
      <c r="E24" s="4">
        <v>131100</v>
      </c>
      <c r="F24" s="4">
        <v>95700</v>
      </c>
      <c r="G24" s="4">
        <v>104900</v>
      </c>
    </row>
    <row r="25" spans="1:7" x14ac:dyDescent="0.25">
      <c r="A25">
        <v>4</v>
      </c>
      <c r="B25" t="s">
        <v>25</v>
      </c>
      <c r="C25">
        <v>5</v>
      </c>
      <c r="D25" t="s">
        <v>31</v>
      </c>
      <c r="E25" s="4">
        <v>6900</v>
      </c>
      <c r="F25" s="4">
        <v>9570</v>
      </c>
      <c r="G25" s="4">
        <v>10490</v>
      </c>
    </row>
    <row r="26" spans="1:7" x14ac:dyDescent="0.25">
      <c r="A26">
        <v>4</v>
      </c>
      <c r="B26" t="s">
        <v>25</v>
      </c>
      <c r="C26">
        <v>6</v>
      </c>
      <c r="D26" t="s">
        <v>32</v>
      </c>
      <c r="E26" s="4">
        <v>1920</v>
      </c>
      <c r="F26" s="4">
        <v>1080</v>
      </c>
      <c r="G26" s="4">
        <v>970</v>
      </c>
    </row>
    <row r="27" spans="1:7" x14ac:dyDescent="0.25">
      <c r="A27">
        <v>4</v>
      </c>
      <c r="B27" t="s">
        <v>25</v>
      </c>
      <c r="C27">
        <v>7</v>
      </c>
      <c r="D27" t="s">
        <v>33</v>
      </c>
      <c r="E27" s="4">
        <v>980</v>
      </c>
      <c r="F27" s="4">
        <v>620</v>
      </c>
      <c r="G27" s="4">
        <v>430</v>
      </c>
    </row>
    <row r="28" spans="1:7" x14ac:dyDescent="0.25">
      <c r="A28">
        <v>5</v>
      </c>
      <c r="B28" t="s">
        <v>34</v>
      </c>
      <c r="C28">
        <v>1</v>
      </c>
      <c r="D28" t="s">
        <v>35</v>
      </c>
      <c r="E28" s="4">
        <v>144</v>
      </c>
      <c r="F28" s="4">
        <v>164</v>
      </c>
      <c r="G28" s="4">
        <v>169</v>
      </c>
    </row>
    <row r="29" spans="1:7" x14ac:dyDescent="0.25">
      <c r="A29">
        <v>5</v>
      </c>
      <c r="B29" t="s">
        <v>34</v>
      </c>
      <c r="C29">
        <v>2</v>
      </c>
      <c r="D29" t="s">
        <v>36</v>
      </c>
      <c r="E29" s="4">
        <v>27</v>
      </c>
      <c r="F29" s="4">
        <v>16</v>
      </c>
      <c r="G29" s="4">
        <v>23</v>
      </c>
    </row>
    <row r="30" spans="1:7" x14ac:dyDescent="0.25">
      <c r="A30">
        <v>5</v>
      </c>
      <c r="B30" t="s">
        <v>37</v>
      </c>
      <c r="C30">
        <v>2</v>
      </c>
      <c r="D30" t="s">
        <v>38</v>
      </c>
      <c r="E30" s="4">
        <v>17</v>
      </c>
      <c r="F30" s="4">
        <v>34</v>
      </c>
      <c r="G30" s="4">
        <v>24</v>
      </c>
    </row>
    <row r="31" spans="1:7" x14ac:dyDescent="0.25">
      <c r="A31">
        <v>5</v>
      </c>
      <c r="B31" t="s">
        <v>34</v>
      </c>
      <c r="C31">
        <v>3</v>
      </c>
      <c r="D31" t="s">
        <v>39</v>
      </c>
      <c r="E31" s="4">
        <v>1036</v>
      </c>
      <c r="F31" s="4">
        <v>1390</v>
      </c>
      <c r="G31" s="4">
        <v>1463</v>
      </c>
    </row>
    <row r="32" spans="1:7" x14ac:dyDescent="0.25">
      <c r="A32">
        <v>5</v>
      </c>
      <c r="B32" t="s">
        <v>34</v>
      </c>
      <c r="C32">
        <v>3</v>
      </c>
      <c r="D32" t="s">
        <v>40</v>
      </c>
      <c r="E32" s="4">
        <v>6</v>
      </c>
      <c r="F32" s="4">
        <v>1</v>
      </c>
      <c r="G32" s="4" t="s">
        <v>124</v>
      </c>
    </row>
    <row r="33" spans="1:7" x14ac:dyDescent="0.25">
      <c r="A33">
        <v>5</v>
      </c>
      <c r="B33" t="s">
        <v>34</v>
      </c>
      <c r="C33">
        <v>4</v>
      </c>
      <c r="D33" t="s">
        <v>41</v>
      </c>
      <c r="E33" s="4">
        <v>15698355.529999999</v>
      </c>
      <c r="F33" s="4">
        <v>20271443</v>
      </c>
      <c r="G33" s="4">
        <v>21490362</v>
      </c>
    </row>
    <row r="34" spans="1:7" x14ac:dyDescent="0.25">
      <c r="A34">
        <v>5</v>
      </c>
      <c r="B34" t="s">
        <v>34</v>
      </c>
      <c r="C34">
        <v>4</v>
      </c>
      <c r="D34" t="s">
        <v>42</v>
      </c>
      <c r="E34" s="4">
        <v>-207000</v>
      </c>
      <c r="F34" s="4">
        <v>-10000</v>
      </c>
      <c r="G34" s="4" t="s">
        <v>124</v>
      </c>
    </row>
    <row r="35" spans="1:7" x14ac:dyDescent="0.25">
      <c r="A35">
        <v>5</v>
      </c>
      <c r="B35" t="s">
        <v>34</v>
      </c>
      <c r="C35">
        <v>5</v>
      </c>
      <c r="D35" t="s">
        <v>43</v>
      </c>
      <c r="E35" s="4">
        <v>15152.85</v>
      </c>
      <c r="F35" s="4">
        <v>14583.77</v>
      </c>
      <c r="G35" s="4">
        <v>14689.24</v>
      </c>
    </row>
    <row r="36" spans="1:7" x14ac:dyDescent="0.25">
      <c r="A36">
        <v>5</v>
      </c>
      <c r="B36" t="s">
        <v>34</v>
      </c>
      <c r="C36">
        <v>5</v>
      </c>
      <c r="D36" t="s">
        <v>44</v>
      </c>
      <c r="E36" s="4">
        <v>-34500</v>
      </c>
      <c r="F36" s="4">
        <v>-10000</v>
      </c>
      <c r="G36" s="4" t="s">
        <v>124</v>
      </c>
    </row>
    <row r="37" spans="1:7" x14ac:dyDescent="0.25">
      <c r="A37">
        <v>5</v>
      </c>
      <c r="B37" t="s">
        <v>34</v>
      </c>
      <c r="C37">
        <v>6</v>
      </c>
      <c r="D37" t="s">
        <v>45</v>
      </c>
      <c r="E37" s="4">
        <v>87960</v>
      </c>
      <c r="F37" s="4">
        <v>118120</v>
      </c>
      <c r="G37" s="4">
        <v>125370</v>
      </c>
    </row>
    <row r="38" spans="1:7" x14ac:dyDescent="0.25">
      <c r="A38">
        <v>5</v>
      </c>
      <c r="B38" t="s">
        <v>34</v>
      </c>
      <c r="C38">
        <v>6</v>
      </c>
      <c r="D38" t="s">
        <v>46</v>
      </c>
      <c r="E38" s="4">
        <v>-440</v>
      </c>
      <c r="F38" s="4">
        <v>-70</v>
      </c>
      <c r="G38" s="4" t="s">
        <v>124</v>
      </c>
    </row>
    <row r="39" spans="1:7" x14ac:dyDescent="0.25">
      <c r="A39">
        <v>5</v>
      </c>
      <c r="B39" t="s">
        <v>34</v>
      </c>
      <c r="C39">
        <v>7</v>
      </c>
      <c r="D39" t="s">
        <v>47</v>
      </c>
      <c r="E39" s="4">
        <v>65640</v>
      </c>
      <c r="F39" s="4">
        <v>90080</v>
      </c>
      <c r="G39" s="4">
        <v>94080</v>
      </c>
    </row>
    <row r="40" spans="1:7" x14ac:dyDescent="0.25">
      <c r="A40">
        <v>5</v>
      </c>
      <c r="B40" t="s">
        <v>34</v>
      </c>
      <c r="C40">
        <v>7</v>
      </c>
      <c r="D40" t="s">
        <v>48</v>
      </c>
      <c r="E40" s="4">
        <v>-460</v>
      </c>
      <c r="F40" s="4">
        <v>-80</v>
      </c>
      <c r="G40" s="4" t="s">
        <v>124</v>
      </c>
    </row>
    <row r="41" spans="1:7" x14ac:dyDescent="0.25">
      <c r="A41">
        <v>6</v>
      </c>
      <c r="B41" t="s">
        <v>49</v>
      </c>
      <c r="C41">
        <v>1</v>
      </c>
      <c r="D41" t="s">
        <v>50</v>
      </c>
      <c r="E41" s="4">
        <v>125</v>
      </c>
      <c r="F41" s="4">
        <v>126</v>
      </c>
      <c r="G41" s="4">
        <v>134</v>
      </c>
    </row>
    <row r="42" spans="1:7" x14ac:dyDescent="0.25">
      <c r="A42">
        <v>6</v>
      </c>
      <c r="B42" t="s">
        <v>49</v>
      </c>
      <c r="C42">
        <v>2</v>
      </c>
      <c r="D42" t="s">
        <v>51</v>
      </c>
      <c r="E42" s="4">
        <v>6</v>
      </c>
      <c r="F42" s="4">
        <v>6</v>
      </c>
      <c r="G42" s="4">
        <v>8</v>
      </c>
    </row>
    <row r="43" spans="1:7" x14ac:dyDescent="0.25">
      <c r="A43">
        <v>6</v>
      </c>
      <c r="B43" t="s">
        <v>49</v>
      </c>
      <c r="C43">
        <v>2</v>
      </c>
      <c r="D43" t="s">
        <v>52</v>
      </c>
      <c r="E43" s="4">
        <v>29</v>
      </c>
      <c r="F43" s="4">
        <v>23</v>
      </c>
      <c r="G43" s="4">
        <v>29</v>
      </c>
    </row>
    <row r="44" spans="1:7" x14ac:dyDescent="0.25">
      <c r="A44">
        <v>6</v>
      </c>
      <c r="B44" t="s">
        <v>49</v>
      </c>
      <c r="C44">
        <v>3</v>
      </c>
      <c r="D44" t="s">
        <v>53</v>
      </c>
      <c r="E44" s="4">
        <v>1935</v>
      </c>
      <c r="F44" s="4">
        <v>1839</v>
      </c>
      <c r="G44" s="4">
        <v>2369</v>
      </c>
    </row>
    <row r="45" spans="1:7" x14ac:dyDescent="0.25">
      <c r="A45">
        <v>6</v>
      </c>
      <c r="B45" t="s">
        <v>49</v>
      </c>
      <c r="C45">
        <v>3</v>
      </c>
      <c r="D45" t="s">
        <v>54</v>
      </c>
      <c r="E45" s="4">
        <v>11</v>
      </c>
      <c r="F45" s="4">
        <v>8</v>
      </c>
      <c r="G45" s="4">
        <v>5</v>
      </c>
    </row>
    <row r="46" spans="1:7" x14ac:dyDescent="0.25">
      <c r="A46">
        <v>6</v>
      </c>
      <c r="B46" t="s">
        <v>49</v>
      </c>
      <c r="C46">
        <v>4</v>
      </c>
      <c r="D46" t="s">
        <v>55</v>
      </c>
      <c r="E46" s="4">
        <v>10137450</v>
      </c>
      <c r="F46" s="4">
        <v>9285350</v>
      </c>
      <c r="G46" s="4">
        <v>11284160</v>
      </c>
    </row>
    <row r="47" spans="1:7" x14ac:dyDescent="0.25">
      <c r="A47">
        <v>6</v>
      </c>
      <c r="B47" t="s">
        <v>49</v>
      </c>
      <c r="C47">
        <v>4</v>
      </c>
      <c r="D47" t="s">
        <v>56</v>
      </c>
      <c r="E47" s="4">
        <v>-105700</v>
      </c>
      <c r="F47" s="4">
        <v>-25400</v>
      </c>
      <c r="G47" s="4">
        <v>-36500</v>
      </c>
    </row>
    <row r="48" spans="1:7" x14ac:dyDescent="0.25">
      <c r="A48">
        <v>6</v>
      </c>
      <c r="B48" t="s">
        <v>49</v>
      </c>
      <c r="C48">
        <v>5</v>
      </c>
      <c r="D48" t="s">
        <v>57</v>
      </c>
      <c r="E48" s="4">
        <v>5238.99</v>
      </c>
      <c r="F48" s="4">
        <v>5049.13</v>
      </c>
      <c r="G48" s="4">
        <v>4763.26</v>
      </c>
    </row>
    <row r="49" spans="1:7" x14ac:dyDescent="0.25">
      <c r="A49">
        <v>6</v>
      </c>
      <c r="B49" t="s">
        <v>49</v>
      </c>
      <c r="C49">
        <v>5</v>
      </c>
      <c r="D49" t="s">
        <v>58</v>
      </c>
      <c r="E49" s="4">
        <v>-9609.09</v>
      </c>
      <c r="F49" s="4">
        <v>-3175</v>
      </c>
      <c r="G49" s="4">
        <v>-7300</v>
      </c>
    </row>
    <row r="50" spans="1:7" x14ac:dyDescent="0.25">
      <c r="A50">
        <v>6</v>
      </c>
      <c r="B50" t="s">
        <v>49</v>
      </c>
      <c r="C50">
        <v>6</v>
      </c>
      <c r="D50" t="s">
        <v>59</v>
      </c>
      <c r="E50" s="4">
        <v>140631.5</v>
      </c>
      <c r="F50" s="4">
        <v>129727.5</v>
      </c>
      <c r="G50" s="4">
        <v>160486.6</v>
      </c>
    </row>
    <row r="51" spans="1:7" x14ac:dyDescent="0.25">
      <c r="A51">
        <v>6</v>
      </c>
      <c r="B51" t="s">
        <v>49</v>
      </c>
      <c r="C51">
        <v>6</v>
      </c>
      <c r="D51" t="s">
        <v>60</v>
      </c>
      <c r="E51" s="4">
        <v>-280</v>
      </c>
      <c r="F51" s="4">
        <v>0</v>
      </c>
      <c r="G51" s="4">
        <v>0</v>
      </c>
    </row>
    <row r="52" spans="1:7" x14ac:dyDescent="0.25">
      <c r="A52">
        <v>6</v>
      </c>
      <c r="B52" t="s">
        <v>49</v>
      </c>
      <c r="C52">
        <v>7</v>
      </c>
      <c r="D52" t="s">
        <v>61</v>
      </c>
      <c r="E52" s="4">
        <v>98600</v>
      </c>
      <c r="F52" s="4">
        <v>91540</v>
      </c>
      <c r="G52" s="4">
        <v>117430</v>
      </c>
    </row>
    <row r="53" spans="1:7" x14ac:dyDescent="0.25">
      <c r="A53">
        <v>6</v>
      </c>
      <c r="B53" t="s">
        <v>49</v>
      </c>
      <c r="C53">
        <v>7</v>
      </c>
      <c r="D53" t="s">
        <v>62</v>
      </c>
      <c r="E53" s="4">
        <v>-200</v>
      </c>
      <c r="F53" s="4">
        <v>0</v>
      </c>
      <c r="G53" s="4">
        <v>0</v>
      </c>
    </row>
    <row r="54" spans="1:7" x14ac:dyDescent="0.25">
      <c r="A54">
        <v>7</v>
      </c>
      <c r="B54" t="s">
        <v>49</v>
      </c>
      <c r="C54">
        <v>1</v>
      </c>
      <c r="D54" t="s">
        <v>63</v>
      </c>
      <c r="E54" s="4">
        <v>166</v>
      </c>
      <c r="F54" s="4">
        <v>180</v>
      </c>
      <c r="G54" s="4">
        <v>192</v>
      </c>
    </row>
    <row r="55" spans="1:7" x14ac:dyDescent="0.25">
      <c r="A55">
        <v>7</v>
      </c>
      <c r="B55" t="s">
        <v>49</v>
      </c>
      <c r="C55">
        <v>2</v>
      </c>
      <c r="D55" t="s">
        <v>64</v>
      </c>
      <c r="E55" s="4">
        <v>19</v>
      </c>
      <c r="F55" s="4">
        <v>13</v>
      </c>
      <c r="G55" s="4">
        <v>14</v>
      </c>
    </row>
    <row r="56" spans="1:7" x14ac:dyDescent="0.25">
      <c r="A56">
        <v>7</v>
      </c>
      <c r="B56" t="s">
        <v>49</v>
      </c>
      <c r="C56">
        <v>2</v>
      </c>
      <c r="D56" t="s">
        <v>52</v>
      </c>
      <c r="E56" s="4">
        <v>37</v>
      </c>
      <c r="F56" s="4">
        <v>25</v>
      </c>
      <c r="G56" s="4">
        <v>25</v>
      </c>
    </row>
    <row r="57" spans="1:7" x14ac:dyDescent="0.25">
      <c r="A57">
        <v>7</v>
      </c>
      <c r="B57" t="s">
        <v>49</v>
      </c>
      <c r="C57">
        <v>3</v>
      </c>
      <c r="D57" t="s">
        <v>65</v>
      </c>
      <c r="E57" s="4">
        <v>11116</v>
      </c>
      <c r="F57" s="4">
        <v>12616</v>
      </c>
      <c r="G57" s="4">
        <v>17743</v>
      </c>
    </row>
    <row r="58" spans="1:7" x14ac:dyDescent="0.25">
      <c r="A58">
        <v>7</v>
      </c>
      <c r="B58" t="s">
        <v>49</v>
      </c>
      <c r="C58">
        <v>3</v>
      </c>
      <c r="D58" t="s">
        <v>66</v>
      </c>
      <c r="E58" s="4">
        <v>13</v>
      </c>
      <c r="F58" s="4">
        <v>29</v>
      </c>
      <c r="G58" s="4">
        <v>33</v>
      </c>
    </row>
    <row r="59" spans="1:7" x14ac:dyDescent="0.25">
      <c r="A59">
        <v>7</v>
      </c>
      <c r="B59" t="s">
        <v>49</v>
      </c>
      <c r="C59">
        <v>4</v>
      </c>
      <c r="D59" t="s">
        <v>67</v>
      </c>
      <c r="E59" s="4">
        <v>17112850</v>
      </c>
      <c r="F59" s="4">
        <v>19111067</v>
      </c>
      <c r="G59" s="4">
        <v>27110450</v>
      </c>
    </row>
    <row r="60" spans="1:7" x14ac:dyDescent="0.25">
      <c r="A60">
        <v>7</v>
      </c>
      <c r="B60" t="s">
        <v>49</v>
      </c>
      <c r="C60">
        <v>4</v>
      </c>
      <c r="D60" t="s">
        <v>68</v>
      </c>
      <c r="E60" s="4">
        <v>-21000</v>
      </c>
      <c r="F60" s="4">
        <v>-72000</v>
      </c>
      <c r="G60" s="4">
        <v>-51000</v>
      </c>
    </row>
    <row r="61" spans="1:7" x14ac:dyDescent="0.25">
      <c r="A61">
        <v>7</v>
      </c>
      <c r="B61" t="s">
        <v>49</v>
      </c>
      <c r="C61">
        <v>5</v>
      </c>
      <c r="D61" t="s">
        <v>69</v>
      </c>
      <c r="E61" s="4">
        <v>1539.48</v>
      </c>
      <c r="F61" s="4">
        <v>1514.83</v>
      </c>
      <c r="G61" s="4">
        <v>1527.95</v>
      </c>
    </row>
    <row r="62" spans="1:7" x14ac:dyDescent="0.25">
      <c r="A62">
        <v>7</v>
      </c>
      <c r="B62" t="s">
        <v>49</v>
      </c>
      <c r="C62">
        <v>5</v>
      </c>
      <c r="D62" t="s">
        <v>70</v>
      </c>
      <c r="E62" s="4">
        <v>-1615.38</v>
      </c>
      <c r="F62" s="4">
        <v>-2482.7600000000002</v>
      </c>
      <c r="G62" s="4">
        <v>-1545.45</v>
      </c>
    </row>
    <row r="63" spans="1:7" x14ac:dyDescent="0.25">
      <c r="A63">
        <v>7</v>
      </c>
      <c r="B63" t="s">
        <v>49</v>
      </c>
      <c r="C63">
        <v>6</v>
      </c>
      <c r="D63" t="s">
        <v>71</v>
      </c>
      <c r="E63" s="4">
        <v>393398.5</v>
      </c>
      <c r="F63" s="4">
        <v>443570.67</v>
      </c>
      <c r="G63" s="4">
        <v>625814.5</v>
      </c>
    </row>
    <row r="64" spans="1:7" x14ac:dyDescent="0.25">
      <c r="A64">
        <v>7</v>
      </c>
      <c r="B64" t="s">
        <v>49</v>
      </c>
      <c r="C64">
        <v>6</v>
      </c>
      <c r="D64" t="s">
        <v>72</v>
      </c>
      <c r="E64" s="4">
        <v>0</v>
      </c>
      <c r="F64" s="4">
        <v>0</v>
      </c>
      <c r="G64" s="4">
        <v>0</v>
      </c>
    </row>
    <row r="65" spans="1:7" x14ac:dyDescent="0.25">
      <c r="A65">
        <v>7</v>
      </c>
      <c r="B65" t="s">
        <v>49</v>
      </c>
      <c r="C65">
        <v>7</v>
      </c>
      <c r="D65" t="s">
        <v>73</v>
      </c>
      <c r="E65" s="4">
        <v>231390</v>
      </c>
      <c r="F65" s="4">
        <v>259270</v>
      </c>
      <c r="G65" s="4">
        <v>366140</v>
      </c>
    </row>
    <row r="66" spans="1:7" x14ac:dyDescent="0.25">
      <c r="A66">
        <v>7</v>
      </c>
      <c r="B66" t="s">
        <v>49</v>
      </c>
      <c r="C66">
        <v>7</v>
      </c>
      <c r="D66" t="s">
        <v>74</v>
      </c>
      <c r="E66" s="4">
        <v>0</v>
      </c>
      <c r="F66" s="4">
        <v>0</v>
      </c>
      <c r="G66" s="4">
        <v>0</v>
      </c>
    </row>
    <row r="67" spans="1:7" x14ac:dyDescent="0.25">
      <c r="A67">
        <v>8</v>
      </c>
      <c r="B67" t="s">
        <v>49</v>
      </c>
      <c r="C67">
        <v>1</v>
      </c>
      <c r="D67" t="s">
        <v>75</v>
      </c>
      <c r="E67" s="4">
        <v>93</v>
      </c>
      <c r="F67" s="4">
        <v>91</v>
      </c>
      <c r="G67" s="4">
        <v>102</v>
      </c>
    </row>
    <row r="68" spans="1:7" x14ac:dyDescent="0.25">
      <c r="A68">
        <v>8</v>
      </c>
      <c r="B68" t="s">
        <v>49</v>
      </c>
      <c r="C68">
        <v>2</v>
      </c>
      <c r="D68" t="s">
        <v>76</v>
      </c>
      <c r="E68" s="4">
        <v>7</v>
      </c>
      <c r="F68" s="4" t="s">
        <v>124</v>
      </c>
      <c r="G68" s="4">
        <v>1</v>
      </c>
    </row>
    <row r="69" spans="1:7" x14ac:dyDescent="0.25">
      <c r="A69">
        <v>8</v>
      </c>
      <c r="B69" t="s">
        <v>49</v>
      </c>
      <c r="C69">
        <v>2</v>
      </c>
      <c r="D69" t="s">
        <v>52</v>
      </c>
      <c r="E69" s="4">
        <v>33</v>
      </c>
      <c r="F69" s="4">
        <v>15</v>
      </c>
      <c r="G69" s="4">
        <v>29</v>
      </c>
    </row>
    <row r="70" spans="1:7" x14ac:dyDescent="0.25">
      <c r="A70">
        <v>8</v>
      </c>
      <c r="B70" t="s">
        <v>49</v>
      </c>
      <c r="C70">
        <v>3</v>
      </c>
      <c r="D70" t="s">
        <v>77</v>
      </c>
      <c r="E70" s="4">
        <v>1434</v>
      </c>
      <c r="F70" s="4">
        <v>1003</v>
      </c>
      <c r="G70" s="4">
        <v>1238</v>
      </c>
    </row>
    <row r="71" spans="1:7" x14ac:dyDescent="0.25">
      <c r="A71">
        <v>8</v>
      </c>
      <c r="B71" t="s">
        <v>49</v>
      </c>
      <c r="C71">
        <v>4</v>
      </c>
      <c r="D71" t="s">
        <v>79</v>
      </c>
      <c r="E71" s="4">
        <v>1787700</v>
      </c>
      <c r="F71" s="4">
        <v>1307900</v>
      </c>
      <c r="G71" s="4">
        <v>1744999</v>
      </c>
    </row>
    <row r="72" spans="1:7" x14ac:dyDescent="0.25">
      <c r="A72">
        <v>8</v>
      </c>
      <c r="B72" t="s">
        <v>49</v>
      </c>
      <c r="C72">
        <v>5</v>
      </c>
      <c r="D72" t="s">
        <v>81</v>
      </c>
      <c r="E72" s="4">
        <v>1246.6500000000001</v>
      </c>
      <c r="F72" s="4">
        <v>1303.99</v>
      </c>
      <c r="G72" s="4">
        <v>1409.53</v>
      </c>
    </row>
    <row r="73" spans="1:7" x14ac:dyDescent="0.25">
      <c r="A73">
        <v>8</v>
      </c>
      <c r="B73" t="s">
        <v>49</v>
      </c>
      <c r="C73">
        <v>6</v>
      </c>
      <c r="D73" t="s">
        <v>83</v>
      </c>
      <c r="E73" s="4">
        <v>1734069</v>
      </c>
      <c r="F73" s="4">
        <v>1268663</v>
      </c>
      <c r="G73" s="4">
        <v>1692649.03</v>
      </c>
    </row>
    <row r="74" spans="1:7" x14ac:dyDescent="0.25">
      <c r="A74">
        <v>8</v>
      </c>
      <c r="B74" t="s">
        <v>49</v>
      </c>
      <c r="C74">
        <v>7</v>
      </c>
      <c r="D74" t="s">
        <v>85</v>
      </c>
      <c r="E74" s="4">
        <v>53631</v>
      </c>
      <c r="F74" s="4">
        <v>39237</v>
      </c>
      <c r="G74" s="4">
        <v>52349.97</v>
      </c>
    </row>
    <row r="75" spans="1:7" x14ac:dyDescent="0.25">
      <c r="A75">
        <v>9</v>
      </c>
      <c r="B75" t="s">
        <v>49</v>
      </c>
      <c r="C75">
        <v>1</v>
      </c>
      <c r="D75" t="s">
        <v>87</v>
      </c>
      <c r="E75" s="4">
        <v>12</v>
      </c>
      <c r="F75" s="4">
        <v>13</v>
      </c>
      <c r="G75" s="4">
        <v>19</v>
      </c>
    </row>
    <row r="76" spans="1:7" x14ac:dyDescent="0.25">
      <c r="A76">
        <v>9</v>
      </c>
      <c r="B76" t="s">
        <v>49</v>
      </c>
      <c r="C76">
        <v>2</v>
      </c>
      <c r="D76" t="s">
        <v>88</v>
      </c>
      <c r="E76" s="4">
        <v>2</v>
      </c>
      <c r="F76" s="4">
        <v>1</v>
      </c>
      <c r="G76" s="4">
        <v>1</v>
      </c>
    </row>
    <row r="77" spans="1:7" x14ac:dyDescent="0.25">
      <c r="A77">
        <v>9</v>
      </c>
      <c r="B77" t="s">
        <v>49</v>
      </c>
      <c r="C77">
        <v>2</v>
      </c>
      <c r="D77" t="s">
        <v>52</v>
      </c>
      <c r="E77" s="4">
        <v>11</v>
      </c>
      <c r="F77" s="4">
        <v>12</v>
      </c>
      <c r="G77" s="4">
        <v>15</v>
      </c>
    </row>
    <row r="78" spans="1:7" x14ac:dyDescent="0.25">
      <c r="A78">
        <v>9</v>
      </c>
      <c r="B78" t="s">
        <v>49</v>
      </c>
      <c r="C78">
        <v>3</v>
      </c>
      <c r="D78" t="s">
        <v>89</v>
      </c>
      <c r="E78" s="4">
        <v>22</v>
      </c>
      <c r="F78" s="4">
        <v>25</v>
      </c>
      <c r="G78" s="4">
        <v>32</v>
      </c>
    </row>
    <row r="79" spans="1:7" x14ac:dyDescent="0.25">
      <c r="A79">
        <v>9</v>
      </c>
      <c r="B79" t="s">
        <v>49</v>
      </c>
      <c r="C79">
        <v>4</v>
      </c>
      <c r="D79" t="s">
        <v>91</v>
      </c>
      <c r="E79" s="4">
        <v>83500</v>
      </c>
      <c r="F79" s="4">
        <v>83700</v>
      </c>
      <c r="G79" s="4">
        <v>115200</v>
      </c>
    </row>
    <row r="80" spans="1:7" x14ac:dyDescent="0.25">
      <c r="A80">
        <v>9</v>
      </c>
      <c r="B80" t="s">
        <v>49</v>
      </c>
      <c r="C80">
        <v>5</v>
      </c>
      <c r="D80" t="s">
        <v>93</v>
      </c>
      <c r="E80" s="4">
        <v>3795.45</v>
      </c>
      <c r="F80" s="4">
        <v>3348</v>
      </c>
      <c r="G80" s="4">
        <v>3600</v>
      </c>
    </row>
    <row r="81" spans="1:7" x14ac:dyDescent="0.25">
      <c r="A81">
        <v>9</v>
      </c>
      <c r="B81" t="s">
        <v>49</v>
      </c>
      <c r="C81">
        <v>6</v>
      </c>
      <c r="D81" t="s">
        <v>95</v>
      </c>
      <c r="E81" s="4">
        <v>7000</v>
      </c>
      <c r="F81" s="4">
        <v>9000</v>
      </c>
      <c r="G81" s="4">
        <v>11000</v>
      </c>
    </row>
    <row r="82" spans="1:7" x14ac:dyDescent="0.25">
      <c r="A82">
        <v>9</v>
      </c>
      <c r="B82" t="s">
        <v>49</v>
      </c>
      <c r="C82">
        <v>7</v>
      </c>
      <c r="D82" t="s">
        <v>97</v>
      </c>
      <c r="E82" s="4">
        <v>750</v>
      </c>
      <c r="F82" s="4">
        <v>590</v>
      </c>
      <c r="G82" s="4">
        <v>990</v>
      </c>
    </row>
    <row r="83" spans="1:7" x14ac:dyDescent="0.25">
      <c r="A83">
        <v>10</v>
      </c>
      <c r="B83" t="s">
        <v>99</v>
      </c>
      <c r="C83">
        <v>1</v>
      </c>
      <c r="D83" t="s">
        <v>100</v>
      </c>
      <c r="E83" s="4">
        <v>288</v>
      </c>
      <c r="F83" s="4">
        <v>295</v>
      </c>
      <c r="G83" s="4">
        <v>327</v>
      </c>
    </row>
    <row r="84" spans="1:7" x14ac:dyDescent="0.25">
      <c r="A84">
        <v>10</v>
      </c>
      <c r="B84" t="s">
        <v>99</v>
      </c>
      <c r="C84">
        <v>2</v>
      </c>
      <c r="D84" t="s">
        <v>101</v>
      </c>
      <c r="E84" s="4">
        <v>32</v>
      </c>
      <c r="F84" s="4">
        <v>26</v>
      </c>
      <c r="G84" s="4">
        <v>22</v>
      </c>
    </row>
    <row r="85" spans="1:7" x14ac:dyDescent="0.25">
      <c r="A85">
        <v>10</v>
      </c>
      <c r="B85" t="s">
        <v>99</v>
      </c>
      <c r="C85">
        <v>2</v>
      </c>
      <c r="D85" t="s">
        <v>102</v>
      </c>
      <c r="E85" s="4">
        <v>35</v>
      </c>
      <c r="F85" s="4">
        <v>29</v>
      </c>
      <c r="G85" s="4">
        <v>29</v>
      </c>
    </row>
    <row r="86" spans="1:7" x14ac:dyDescent="0.25">
      <c r="A86">
        <v>10</v>
      </c>
      <c r="B86" t="s">
        <v>99</v>
      </c>
      <c r="C86">
        <v>3</v>
      </c>
      <c r="D86" t="s">
        <v>103</v>
      </c>
      <c r="E86" s="4">
        <v>4046</v>
      </c>
      <c r="F86" s="4">
        <v>4366</v>
      </c>
      <c r="G86" s="4">
        <v>4724</v>
      </c>
    </row>
    <row r="87" spans="1:7" x14ac:dyDescent="0.25">
      <c r="A87">
        <v>10</v>
      </c>
      <c r="B87" t="s">
        <v>99</v>
      </c>
      <c r="C87">
        <v>3</v>
      </c>
      <c r="D87" t="s">
        <v>104</v>
      </c>
      <c r="E87" s="4">
        <v>1</v>
      </c>
      <c r="F87" s="4">
        <v>8</v>
      </c>
      <c r="G87" s="4">
        <v>35</v>
      </c>
    </row>
    <row r="88" spans="1:7" x14ac:dyDescent="0.25">
      <c r="A88">
        <v>10</v>
      </c>
      <c r="B88" t="s">
        <v>99</v>
      </c>
      <c r="C88">
        <v>4</v>
      </c>
      <c r="D88" t="s">
        <v>105</v>
      </c>
      <c r="E88" s="4">
        <v>1872076.42</v>
      </c>
      <c r="F88" s="4">
        <v>1824379</v>
      </c>
      <c r="G88" s="4">
        <v>2046857.62</v>
      </c>
    </row>
    <row r="89" spans="1:7" x14ac:dyDescent="0.25">
      <c r="A89">
        <v>10</v>
      </c>
      <c r="B89" t="s">
        <v>99</v>
      </c>
      <c r="C89">
        <v>4</v>
      </c>
      <c r="D89" t="s">
        <v>106</v>
      </c>
      <c r="E89" s="4">
        <v>-1000</v>
      </c>
      <c r="F89" s="4">
        <v>-13000</v>
      </c>
      <c r="G89" s="4">
        <v>-43640</v>
      </c>
    </row>
    <row r="90" spans="1:7" x14ac:dyDescent="0.25">
      <c r="A90">
        <v>10</v>
      </c>
      <c r="B90" t="s">
        <v>99</v>
      </c>
      <c r="C90">
        <v>5</v>
      </c>
      <c r="D90" t="s">
        <v>107</v>
      </c>
      <c r="E90" s="4">
        <v>462.7</v>
      </c>
      <c r="F90" s="4">
        <v>417.86</v>
      </c>
      <c r="G90" s="4">
        <v>433.29</v>
      </c>
    </row>
    <row r="91" spans="1:7" x14ac:dyDescent="0.25">
      <c r="A91">
        <v>10</v>
      </c>
      <c r="B91" t="s">
        <v>99</v>
      </c>
      <c r="C91">
        <v>5</v>
      </c>
      <c r="D91" t="s">
        <v>108</v>
      </c>
      <c r="E91" s="4">
        <v>-1000</v>
      </c>
      <c r="F91" s="4">
        <v>-1625</v>
      </c>
      <c r="G91" s="4">
        <v>-1246.8599999999999</v>
      </c>
    </row>
    <row r="92" spans="1:7" x14ac:dyDescent="0.25">
      <c r="A92">
        <v>10</v>
      </c>
      <c r="B92" t="s">
        <v>99</v>
      </c>
      <c r="C92">
        <v>6</v>
      </c>
      <c r="D92" t="s">
        <v>109</v>
      </c>
      <c r="E92" s="4">
        <v>47194.879999999997</v>
      </c>
      <c r="F92" s="4">
        <v>46211.4</v>
      </c>
      <c r="G92" s="4">
        <v>79439.3</v>
      </c>
    </row>
    <row r="93" spans="1:7" x14ac:dyDescent="0.25">
      <c r="A93">
        <v>10</v>
      </c>
      <c r="B93" t="s">
        <v>99</v>
      </c>
      <c r="C93">
        <v>6</v>
      </c>
      <c r="D93" t="s">
        <v>110</v>
      </c>
      <c r="E93" s="4">
        <v>-50</v>
      </c>
      <c r="F93" s="4">
        <v>-650</v>
      </c>
      <c r="G93" s="4">
        <v>-2212</v>
      </c>
    </row>
    <row r="94" spans="1:7" x14ac:dyDescent="0.25">
      <c r="A94">
        <v>10</v>
      </c>
      <c r="B94" t="s">
        <v>99</v>
      </c>
      <c r="C94">
        <v>7</v>
      </c>
      <c r="D94" t="s">
        <v>111</v>
      </c>
      <c r="E94" s="4">
        <v>93653.82</v>
      </c>
      <c r="F94" s="4">
        <v>91868.95</v>
      </c>
      <c r="G94" s="4">
        <v>75635.77</v>
      </c>
    </row>
    <row r="95" spans="1:7" x14ac:dyDescent="0.25">
      <c r="A95">
        <v>10</v>
      </c>
      <c r="B95" t="s">
        <v>99</v>
      </c>
      <c r="C95">
        <v>7</v>
      </c>
      <c r="D95" t="s">
        <v>112</v>
      </c>
      <c r="E95" s="4">
        <v>0</v>
      </c>
      <c r="F95" s="4">
        <v>0</v>
      </c>
      <c r="G95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Business Sales Quarter-2015</vt:lpstr>
      <vt:lpstr>Consumer Sales Quarter-2015</vt:lpstr>
      <vt:lpstr>Paga All</vt:lpstr>
      <vt:lpstr>Lagos State</vt:lpstr>
      <vt:lpstr>Ibadan</vt:lpstr>
      <vt:lpstr>Ilorin</vt:lpstr>
      <vt:lpstr>Abuja</vt:lpstr>
      <vt:lpstr>Enugu</vt:lpstr>
      <vt:lpstr>Port Harcourt</vt:lpstr>
      <vt:lpstr>Abeokuta</vt:lpstr>
      <vt:lpstr>Kano</vt:lpstr>
      <vt:lpstr>Kaduna</vt:lpstr>
      <vt:lpstr>Benin city</vt:lpstr>
      <vt:lpstr>Onitsha</vt:lpstr>
      <vt:lpstr>Nnewi</vt:lpstr>
      <vt:lpstr>Other Cities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2015-05-21T17:10:48Z</dcterms:modified>
</cp:coreProperties>
</file>