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ilherme\Desktop\Fatec\5º semestre\Sistemas de Segurança - Sakaue\"/>
    </mc:Choice>
  </mc:AlternateContent>
  <xr:revisionPtr revIDLastSave="0" documentId="13_ncr:1_{CC37A6C8-BD8D-4A53-909B-6B9AD641B8A3}" xr6:coauthVersionLast="45" xr6:coauthVersionMax="45" xr10:uidLastSave="{00000000-0000-0000-0000-000000000000}"/>
  <bookViews>
    <workbookView xWindow="-120" yWindow="-120" windowWidth="20730" windowHeight="11160" xr2:uid="{1BA7DD4A-5702-4055-8BCD-1C56EFD4FA9A}"/>
  </bookViews>
  <sheets>
    <sheet name="Burndown" sheetId="1" r:id="rId1"/>
  </sheets>
  <definedNames>
    <definedName name="Restante">OFFSET(Burndown!$B$8,0,0,1,COUNT(Burndown!$B$8:$H$8))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7" i="1" l="1"/>
  <c r="G6" i="1"/>
  <c r="F5" i="1"/>
  <c r="E4" i="1"/>
  <c r="G13" i="1"/>
  <c r="D3" i="1" s="1"/>
  <c r="G14" i="1"/>
  <c r="G15" i="1"/>
  <c r="G16" i="1"/>
  <c r="G17" i="1"/>
  <c r="G12" i="1"/>
  <c r="C2" i="1" s="1"/>
  <c r="B8" i="1" l="1"/>
  <c r="C8" i="1" l="1"/>
  <c r="D8" i="1" s="1"/>
  <c r="B9" i="1"/>
  <c r="C9" i="1" s="1"/>
  <c r="D9" i="1" s="1"/>
  <c r="E9" i="1" s="1"/>
  <c r="F9" i="1" s="1"/>
  <c r="G9" i="1" s="1"/>
  <c r="H9" i="1" s="1"/>
</calcChain>
</file>

<file path=xl/sharedStrings.xml><?xml version="1.0" encoding="utf-8"?>
<sst xmlns="http://schemas.openxmlformats.org/spreadsheetml/2006/main" count="21" uniqueCount="15">
  <si>
    <t>Entrega 1</t>
  </si>
  <si>
    <t>Entrega 2</t>
  </si>
  <si>
    <t>Entrega 3</t>
  </si>
  <si>
    <t>Entrega 4</t>
  </si>
  <si>
    <t>Entrega 5</t>
  </si>
  <si>
    <t>Entrega 6</t>
  </si>
  <si>
    <t>Horas previstas</t>
  </si>
  <si>
    <t>Restante</t>
  </si>
  <si>
    <t>Estimado</t>
  </si>
  <si>
    <t>Leandro</t>
  </si>
  <si>
    <t>Guilherme</t>
  </si>
  <si>
    <t>Matheus</t>
  </si>
  <si>
    <t>Mônica</t>
  </si>
  <si>
    <t>Murilo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</si>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</sst>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h]:mm"/>
    <numFmt numFmtId="165" formatCode="d/m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3" fillId="0" borderId="1" xfId="0" applyFont="1" applyBorder="1"/>
    <xf numFmtId="0" fontId="4" fillId="0" borderId="1" xfId="0" applyFont="1" applyBorder="1"/>
    <xf numFmtId="164" fontId="0" fillId="0" borderId="1" xfId="0" applyNumberFormat="1" applyBorder="1"/>
    <xf numFmtId="164" fontId="0" fillId="0" borderId="2" xfId="0" applyNumberFormat="1" applyBorder="1"/>
    <xf numFmtId="0" fontId="1" fillId="0" borderId="4" xfId="0" applyFont="1" applyBorder="1"/>
    <xf numFmtId="0" fontId="1" fillId="0" borderId="5" xfId="0" applyFont="1" applyBorder="1"/>
    <xf numFmtId="164" fontId="0" fillId="0" borderId="6" xfId="0" applyNumberFormat="1" applyBorder="1"/>
    <xf numFmtId="164" fontId="0" fillId="0" borderId="7" xfId="0" applyNumberFormat="1" applyBorder="1"/>
    <xf numFmtId="164" fontId="0" fillId="0" borderId="8" xfId="0" applyNumberFormat="1" applyBorder="1"/>
    <xf numFmtId="164" fontId="0" fillId="0" borderId="3" xfId="0" applyNumberFormat="1" applyBorder="1"/>
    <xf numFmtId="164" fontId="0" fillId="0" borderId="5" xfId="0" applyNumberFormat="1" applyBorder="1"/>
    <xf numFmtId="165" fontId="1" fillId="0" borderId="3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Burndown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Burndown!$A$8</c:f>
              <c:strCache>
                <c:ptCount val="1"/>
                <c:pt idx="0">
                  <c:v>Restante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Burndown!$B$1:$H$1</c:f>
              <c:strCache>
                <c:ptCount val="7"/>
                <c:pt idx="0">
                  <c:v>Horas previstas</c:v>
                </c:pt>
                <c:pt idx="1">
                  <c:v>18/3</c:v>
                </c:pt>
                <c:pt idx="2">
                  <c:v>13/5</c:v>
                </c:pt>
                <c:pt idx="3">
                  <c:v>27/5</c:v>
                </c:pt>
                <c:pt idx="4">
                  <c:v>10/6</c:v>
                </c:pt>
                <c:pt idx="5">
                  <c:v>24/6</c:v>
                </c:pt>
                <c:pt idx="6">
                  <c:v>8/7</c:v>
                </c:pt>
              </c:strCache>
            </c:strRef>
          </c:cat>
          <c:val>
            <c:numRef>
              <c:f>Burndown!$B$8:$H$8</c:f>
              <c:numCache>
                <c:formatCode>[h]:mm</c:formatCode>
                <c:ptCount val="7"/>
                <c:pt idx="0">
                  <c:v>4.166666666666667</c:v>
                </c:pt>
                <c:pt idx="1">
                  <c:v>3.6458333333333339</c:v>
                </c:pt>
                <c:pt idx="2">
                  <c:v>3.0173611111111116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A4-40F7-9403-74D20992856E}"/>
            </c:ext>
          </c:extLst>
        </c:ser>
        <c:ser>
          <c:idx val="1"/>
          <c:order val="1"/>
          <c:tx>
            <c:strRef>
              <c:f>Burndown!$A$9</c:f>
              <c:strCache>
                <c:ptCount val="1"/>
                <c:pt idx="0">
                  <c:v>Estimado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Burndown!$B$1:$H$1</c:f>
              <c:strCache>
                <c:ptCount val="7"/>
                <c:pt idx="0">
                  <c:v>Horas previstas</c:v>
                </c:pt>
                <c:pt idx="1">
                  <c:v>18/3</c:v>
                </c:pt>
                <c:pt idx="2">
                  <c:v>13/5</c:v>
                </c:pt>
                <c:pt idx="3">
                  <c:v>27/5</c:v>
                </c:pt>
                <c:pt idx="4">
                  <c:v>10/6</c:v>
                </c:pt>
                <c:pt idx="5">
                  <c:v>24/6</c:v>
                </c:pt>
                <c:pt idx="6">
                  <c:v>8/7</c:v>
                </c:pt>
              </c:strCache>
            </c:strRef>
          </c:cat>
          <c:val>
            <c:numRef>
              <c:f>Burndown!$B$9:$H$9</c:f>
              <c:numCache>
                <c:formatCode>[h]:mm</c:formatCode>
                <c:ptCount val="7"/>
                <c:pt idx="0">
                  <c:v>4.166666666666667</c:v>
                </c:pt>
                <c:pt idx="1">
                  <c:v>3.4722222222222223</c:v>
                </c:pt>
                <c:pt idx="2">
                  <c:v>2.7777777777777777</c:v>
                </c:pt>
                <c:pt idx="3">
                  <c:v>2.083333333333333</c:v>
                </c:pt>
                <c:pt idx="4">
                  <c:v>1.3888888888888884</c:v>
                </c:pt>
                <c:pt idx="5">
                  <c:v>0.69444444444444386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A4-40F7-9403-74D2099285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1912256"/>
        <c:axId val="1322652736"/>
      </c:lineChart>
      <c:catAx>
        <c:axId val="1331912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22652736"/>
        <c:crosses val="autoZero"/>
        <c:auto val="1"/>
        <c:lblAlgn val="ctr"/>
        <c:lblOffset val="100"/>
        <c:noMultiLvlLbl val="0"/>
      </c:catAx>
      <c:valAx>
        <c:axId val="132265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h]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31912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0</xdr:row>
      <xdr:rowOff>33337</xdr:rowOff>
    </xdr:from>
    <xdr:to>
      <xdr:col>15</xdr:col>
      <xdr:colOff>314325</xdr:colOff>
      <xdr:row>16</xdr:row>
      <xdr:rowOff>47625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B59BA23-17B7-4E12-B606-67F5F1EEE1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BC81D-DFE5-480F-95B0-0C02217857B3}">
  <dimension ref="A1:H17"/>
  <sheetViews>
    <sheetView tabSelected="1" workbookViewId="0">
      <selection activeCell="B8" sqref="B8"/>
    </sheetView>
  </sheetViews>
  <sheetFormatPr defaultRowHeight="15" x14ac:dyDescent="0.25"/>
  <cols>
    <col min="1" max="1" width="15.28515625" customWidth="1"/>
    <col min="2" max="2" width="15.85546875" customWidth="1"/>
    <col min="3" max="3" width="12.5703125" customWidth="1"/>
    <col min="4" max="4" width="13.140625" customWidth="1"/>
    <col min="5" max="5" width="13.85546875" customWidth="1"/>
    <col min="6" max="6" width="13.42578125" customWidth="1"/>
    <col min="7" max="7" width="14" customWidth="1"/>
    <col min="8" max="8" width="14.140625" customWidth="1"/>
  </cols>
  <sheetData>
    <row r="1" spans="1:8" x14ac:dyDescent="0.25">
      <c r="A1" s="1"/>
      <c r="B1" s="7" t="s">
        <v>6</v>
      </c>
      <c r="C1" s="13">
        <v>43908</v>
      </c>
      <c r="D1" s="13">
        <v>43964</v>
      </c>
      <c r="E1" s="13">
        <v>43978</v>
      </c>
      <c r="F1" s="13">
        <v>43992</v>
      </c>
      <c r="G1" s="13">
        <v>44006</v>
      </c>
      <c r="H1" s="13">
        <v>44020</v>
      </c>
    </row>
    <row r="2" spans="1:8" x14ac:dyDescent="0.25">
      <c r="A2" s="6" t="s">
        <v>0</v>
      </c>
      <c r="B2" s="10">
        <v>0.69444444444444453</v>
      </c>
      <c r="C2" s="11">
        <f>G12</f>
        <v>0.52083333333333326</v>
      </c>
      <c r="D2" s="11"/>
      <c r="E2" s="11"/>
      <c r="F2" s="11"/>
      <c r="G2" s="11"/>
      <c r="H2" s="12"/>
    </row>
    <row r="3" spans="1:8" x14ac:dyDescent="0.25">
      <c r="A3" s="6" t="s">
        <v>1</v>
      </c>
      <c r="B3" s="10">
        <v>0.69444444444444453</v>
      </c>
      <c r="C3" s="4"/>
      <c r="D3" s="4">
        <f>G13</f>
        <v>0.62847222222222232</v>
      </c>
      <c r="E3" s="4"/>
      <c r="F3" s="4"/>
      <c r="G3" s="4"/>
      <c r="H3" s="5"/>
    </row>
    <row r="4" spans="1:8" x14ac:dyDescent="0.25">
      <c r="A4" s="6" t="s">
        <v>2</v>
      </c>
      <c r="B4" s="10">
        <v>0.69444444444444453</v>
      </c>
      <c r="C4" s="4"/>
      <c r="D4" s="4"/>
      <c r="E4" s="4">
        <f>G14</f>
        <v>0</v>
      </c>
      <c r="F4" s="4"/>
      <c r="G4" s="4"/>
      <c r="H4" s="5"/>
    </row>
    <row r="5" spans="1:8" x14ac:dyDescent="0.25">
      <c r="A5" s="6" t="s">
        <v>3</v>
      </c>
      <c r="B5" s="10">
        <v>0.69444444444444453</v>
      </c>
      <c r="C5" s="4"/>
      <c r="D5" s="4"/>
      <c r="E5" s="4"/>
      <c r="F5" s="4">
        <f>G15</f>
        <v>0</v>
      </c>
      <c r="G5" s="4"/>
      <c r="H5" s="5"/>
    </row>
    <row r="6" spans="1:8" x14ac:dyDescent="0.25">
      <c r="A6" s="6" t="s">
        <v>4</v>
      </c>
      <c r="B6" s="10">
        <v>0.69444444444444453</v>
      </c>
      <c r="C6" s="4"/>
      <c r="D6" s="4"/>
      <c r="E6" s="4"/>
      <c r="F6" s="4"/>
      <c r="G6" s="4">
        <f>G16</f>
        <v>0</v>
      </c>
      <c r="H6" s="5"/>
    </row>
    <row r="7" spans="1:8" x14ac:dyDescent="0.25">
      <c r="A7" s="6" t="s">
        <v>5</v>
      </c>
      <c r="B7" s="4">
        <v>0.69444444444444453</v>
      </c>
      <c r="C7" s="4"/>
      <c r="D7" s="4"/>
      <c r="E7" s="4"/>
      <c r="F7" s="4"/>
      <c r="G7" s="4"/>
      <c r="H7" s="5">
        <f>G17</f>
        <v>0</v>
      </c>
    </row>
    <row r="8" spans="1:8" x14ac:dyDescent="0.25">
      <c r="A8" s="2" t="s">
        <v>7</v>
      </c>
      <c r="B8" s="4">
        <f>SUM(B2:B7)</f>
        <v>4.166666666666667</v>
      </c>
      <c r="C8" s="9">
        <f>IF(SUM(C2:C7)&gt;0,B8-SUM(C2:C7),"")</f>
        <v>3.6458333333333339</v>
      </c>
      <c r="D8" s="9">
        <f>IF(SUM(D2:D7)&gt;0,C8-SUM(D2:D7),"")</f>
        <v>3.0173611111111116</v>
      </c>
      <c r="E8" s="8"/>
      <c r="F8" s="9"/>
      <c r="G8" s="9"/>
      <c r="H8" s="8"/>
    </row>
    <row r="9" spans="1:8" x14ac:dyDescent="0.25">
      <c r="A9" s="3" t="s">
        <v>8</v>
      </c>
      <c r="B9" s="5">
        <f>B8</f>
        <v>4.166666666666667</v>
      </c>
      <c r="C9" s="4">
        <f>B9-($B$9/COUNTA($C$1:H$1))</f>
        <v>3.4722222222222223</v>
      </c>
      <c r="D9" s="4">
        <f>C9-($B$9/COUNTA($C$1:I$1))</f>
        <v>2.7777777777777777</v>
      </c>
      <c r="E9" s="4">
        <f>D9-($B$9/COUNTA($C$1:J$1))</f>
        <v>2.083333333333333</v>
      </c>
      <c r="F9" s="4">
        <f>E9-($B$9/COUNTA($C$1:K$1))</f>
        <v>1.3888888888888884</v>
      </c>
      <c r="G9" s="4">
        <f>F9-($B$9/COUNTA($C$1:L$1))</f>
        <v>0.69444444444444386</v>
      </c>
      <c r="H9" s="4">
        <f>G9-($B$9/COUNTA($C$1:M$1))</f>
        <v>0</v>
      </c>
    </row>
    <row r="11" spans="1:8" x14ac:dyDescent="0.25">
      <c r="A11" s="1"/>
      <c r="B11" s="1" t="s">
        <v>9</v>
      </c>
      <c r="C11" s="1" t="s">
        <v>10</v>
      </c>
      <c r="D11" s="1" t="s">
        <v>11</v>
      </c>
      <c r="E11" s="1" t="s">
        <v>12</v>
      </c>
      <c r="F11" s="1" t="s">
        <v>13</v>
      </c>
      <c r="G11" s="1" t="s">
        <v>14</v>
      </c>
    </row>
    <row r="12" spans="1:8" x14ac:dyDescent="0.25">
      <c r="A12" s="1" t="s">
        <v>0</v>
      </c>
      <c r="B12" s="4">
        <v>0.16666666666666666</v>
      </c>
      <c r="C12" s="4">
        <v>8.3333333333333329E-2</v>
      </c>
      <c r="D12" s="4">
        <v>8.3333333333333329E-2</v>
      </c>
      <c r="E12" s="4">
        <v>8.3333333333333329E-2</v>
      </c>
      <c r="F12" s="4">
        <v>0.10416666666666667</v>
      </c>
      <c r="G12" s="4">
        <f>SUM(B12:F12)</f>
        <v>0.52083333333333326</v>
      </c>
    </row>
    <row r="13" spans="1:8" x14ac:dyDescent="0.25">
      <c r="A13" s="1" t="s">
        <v>1</v>
      </c>
      <c r="B13" s="4">
        <v>0.20833333333333334</v>
      </c>
      <c r="C13" s="4">
        <v>0.11458333333333333</v>
      </c>
      <c r="D13" s="4">
        <v>0.16666666666666666</v>
      </c>
      <c r="E13" s="4">
        <v>8.3333333333333329E-2</v>
      </c>
      <c r="F13" s="4">
        <v>5.5555555555555552E-2</v>
      </c>
      <c r="G13" s="4">
        <f t="shared" ref="G13:G17" si="0">SUM(B13:F13)</f>
        <v>0.62847222222222232</v>
      </c>
    </row>
    <row r="14" spans="1:8" x14ac:dyDescent="0.25">
      <c r="A14" s="1" t="s">
        <v>2</v>
      </c>
      <c r="B14" s="4"/>
      <c r="C14" s="4"/>
      <c r="D14" s="4"/>
      <c r="E14" s="4"/>
      <c r="F14" s="4"/>
      <c r="G14" s="4">
        <f t="shared" si="0"/>
        <v>0</v>
      </c>
    </row>
    <row r="15" spans="1:8" x14ac:dyDescent="0.25">
      <c r="A15" s="1" t="s">
        <v>3</v>
      </c>
      <c r="B15" s="4"/>
      <c r="C15" s="4"/>
      <c r="D15" s="4"/>
      <c r="E15" s="4"/>
      <c r="F15" s="4"/>
      <c r="G15" s="4">
        <f t="shared" si="0"/>
        <v>0</v>
      </c>
    </row>
    <row r="16" spans="1:8" x14ac:dyDescent="0.25">
      <c r="A16" s="1" t="s">
        <v>4</v>
      </c>
      <c r="B16" s="4"/>
      <c r="C16" s="4"/>
      <c r="D16" s="4"/>
      <c r="E16" s="4"/>
      <c r="F16" s="4"/>
      <c r="G16" s="4">
        <f t="shared" si="0"/>
        <v>0</v>
      </c>
    </row>
    <row r="17" spans="1:7" x14ac:dyDescent="0.25">
      <c r="A17" s="1" t="s">
        <v>5</v>
      </c>
      <c r="B17" s="4"/>
      <c r="C17" s="4"/>
      <c r="D17" s="4"/>
      <c r="E17" s="4"/>
      <c r="F17" s="4"/>
      <c r="G17" s="4">
        <f t="shared" si="0"/>
        <v>0</v>
      </c>
    </row>
  </sheetData>
  <phoneticPr fontId="2" type="noConversion"/>
  <pageMargins left="0.511811024" right="0.511811024" top="0.78740157499999996" bottom="0.78740157499999996" header="0.31496062000000002" footer="0.31496062000000002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Burndown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</dc:creator>
  <cp:lastModifiedBy>Guilherme</cp:lastModifiedBy>
  <dcterms:created xsi:type="dcterms:W3CDTF">2020-05-19T22:01:20Z</dcterms:created>
  <dcterms:modified xsi:type="dcterms:W3CDTF">2020-05-19T23:37:15Z</dcterms:modified>
</cp:coreProperties>
</file>