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ml.chartshap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xr:revisionPtr revIDLastSave="0" documentId="13_ncr:1_{B456C744-393C-4429-BA00-A2EDAB788271}" xr6:coauthVersionLast="47" xr6:coauthVersionMax="47" xr10:uidLastSave="{00000000-0000-0000-0000-000000000000}"/>
  <bookViews>
    <workbookView xWindow="-120" yWindow="-120" windowWidth="20730" windowHeight="11040" firstSheet="7" activeTab="9" xr2:uid="{FF88D3D7-B7DD-46AD-8C4A-558DB4A9388F}"/>
  </bookViews>
  <sheets>
    <sheet name="CLEANED DATA" sheetId="2" r:id="rId1"/>
    <sheet name="3 " sheetId="15" r:id="rId2"/>
    <sheet name="All_India_Index_Upto_April23 (1" sheetId="1" r:id="rId3"/>
    <sheet name="3 CORRECT 2ND- PART" sheetId="24" r:id="rId4"/>
    <sheet name="3 question" sheetId="29" r:id="rId5"/>
    <sheet name="5" sheetId="19" r:id="rId6"/>
    <sheet name="5- calculation" sheetId="25" r:id="rId7"/>
    <sheet name="4" sheetId="20" r:id="rId8"/>
    <sheet name="question -4" sheetId="28" r:id="rId9"/>
    <sheet name="1-HIGHEST CPI CONTRIBUTION" sheetId="8" r:id="rId10"/>
    <sheet name="1 question" sheetId="26" r:id="rId11"/>
    <sheet name="2-YOY INFLATION" sheetId="11" state="hidden" r:id="rId12"/>
    <sheet name="2- question" sheetId="27" r:id="rId13"/>
    <sheet name="DEPTH AND CATEGORY OF DATA" sheetId="4" r:id="rId14"/>
  </sheets>
  <definedNames>
    <definedName name="_xlnm._FilterDatabase" localSheetId="9" hidden="1">'1-HIGHEST CPI CONTRIBUTION'!$A$1:$J$376</definedName>
    <definedName name="_xlnm._FilterDatabase" localSheetId="11" hidden="1">'2-YOY INFLATION'!$K$1:$U$376</definedName>
    <definedName name="_xlnm._FilterDatabase" localSheetId="1" hidden="1">'3 '!$A$1:$AG$37</definedName>
    <definedName name="_xlnm._FilterDatabase" localSheetId="3" hidden="1">'3 CORRECT 2ND- PART'!$A$1:$Q$37</definedName>
    <definedName name="_xlnm._FilterDatabase" localSheetId="4" hidden="1">'3 question'!$A$1:$AC$37</definedName>
    <definedName name="_xlnm._FilterDatabase" localSheetId="7" hidden="1">'4'!$C$1:$L$376</definedName>
    <definedName name="_xlnm._FilterDatabase" localSheetId="5" hidden="1">'5'!$A$1:$AD$376</definedName>
    <definedName name="_xlnm._FilterDatabase" localSheetId="2" hidden="1">'All_India_Index_Upto_April23 (1'!$A$1:$AD$373</definedName>
    <definedName name="_xlnm._FilterDatabase" localSheetId="0" hidden="1">'CLEANED DATA'!$A$1:$AG$376</definedName>
  </definedNames>
  <calcPr calcId="191029"/>
  <pivotCaches>
    <pivotCache cacheId="0" r:id="rId15"/>
    <pivotCache cacheId="1" r:id="rId16"/>
    <pivotCache cacheId="2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" i="29" l="1"/>
  <c r="AB37" i="29"/>
  <c r="AA37" i="29"/>
  <c r="Z37" i="29"/>
  <c r="Y37" i="29"/>
  <c r="X37" i="29"/>
  <c r="W37" i="29"/>
  <c r="V37" i="29"/>
  <c r="U37" i="29"/>
  <c r="T37" i="29"/>
  <c r="S37" i="29"/>
  <c r="R37" i="29"/>
  <c r="Q37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U7" i="28"/>
  <c r="S7" i="28"/>
  <c r="Q7" i="28"/>
  <c r="U6" i="28"/>
  <c r="S6" i="28"/>
  <c r="Q6" i="28"/>
  <c r="U5" i="28"/>
  <c r="S5" i="28"/>
  <c r="Q5" i="28"/>
  <c r="U4" i="28"/>
  <c r="S4" i="28"/>
  <c r="Q4" i="28"/>
  <c r="U3" i="28"/>
  <c r="S3" i="28"/>
  <c r="Q3" i="28"/>
  <c r="BR39" i="25"/>
  <c r="BS39" i="25"/>
  <c r="BT39" i="25"/>
  <c r="BU39" i="25"/>
  <c r="BV39" i="25"/>
  <c r="BW39" i="25"/>
  <c r="BX39" i="25"/>
  <c r="BY39" i="25"/>
  <c r="BZ39" i="25"/>
  <c r="CA39" i="25"/>
  <c r="CB39" i="25"/>
  <c r="CC39" i="25"/>
  <c r="CD39" i="25"/>
  <c r="CE39" i="25"/>
  <c r="CF39" i="25"/>
  <c r="CG39" i="25"/>
  <c r="CH39" i="25"/>
  <c r="CI39" i="25"/>
  <c r="CJ39" i="25"/>
  <c r="CK39" i="25"/>
  <c r="CL39" i="25"/>
  <c r="CM39" i="25"/>
  <c r="CN39" i="25"/>
  <c r="CO39" i="25"/>
  <c r="CP39" i="25"/>
  <c r="CQ39" i="25"/>
  <c r="CR39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BF18" i="25"/>
  <c r="BG18" i="25"/>
  <c r="BH18" i="25"/>
  <c r="BI18" i="25"/>
  <c r="BJ18" i="25"/>
  <c r="BK18" i="25"/>
  <c r="BL18" i="25"/>
  <c r="AL18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D39" i="25"/>
  <c r="H256" i="20" l="1"/>
  <c r="H257" i="20"/>
  <c r="H258" i="20"/>
  <c r="H259" i="20"/>
  <c r="H255" i="20"/>
  <c r="F256" i="20"/>
  <c r="F257" i="20"/>
  <c r="F258" i="20"/>
  <c r="F259" i="20"/>
  <c r="F255" i="20"/>
  <c r="D256" i="20"/>
  <c r="D257" i="20"/>
  <c r="D258" i="20"/>
  <c r="D259" i="20"/>
  <c r="D255" i="20"/>
  <c r="AD264" i="20"/>
  <c r="AE264" i="20"/>
  <c r="AF264" i="20"/>
  <c r="AG264" i="20"/>
  <c r="AC264" i="20"/>
  <c r="AD261" i="20"/>
  <c r="AE261" i="20"/>
  <c r="AF261" i="20"/>
  <c r="AG261" i="20"/>
  <c r="AC261" i="20"/>
  <c r="AD258" i="20"/>
  <c r="AE258" i="20"/>
  <c r="AF258" i="20"/>
  <c r="AG258" i="20"/>
  <c r="AC258" i="20"/>
  <c r="AD254" i="20"/>
  <c r="AE254" i="20"/>
  <c r="AF254" i="20"/>
  <c r="AG254" i="20"/>
  <c r="AC254" i="20"/>
  <c r="AB229" i="20"/>
  <c r="AB228" i="20"/>
  <c r="E378" i="19"/>
  <c r="F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V378" i="19"/>
  <c r="W378" i="19"/>
  <c r="X378" i="19"/>
  <c r="Y378" i="19"/>
  <c r="Z378" i="19"/>
  <c r="AA378" i="19"/>
  <c r="AB378" i="19"/>
  <c r="AC378" i="19"/>
  <c r="AD378" i="19"/>
  <c r="D378" i="19"/>
  <c r="AD229" i="19"/>
  <c r="AC229" i="19"/>
  <c r="AB229" i="19"/>
  <c r="AA229" i="19"/>
  <c r="Z229" i="19"/>
  <c r="Y229" i="19"/>
  <c r="X229" i="19"/>
  <c r="W229" i="19"/>
  <c r="V229" i="19"/>
  <c r="U229" i="19"/>
  <c r="T229" i="19"/>
  <c r="S229" i="19"/>
  <c r="R229" i="19"/>
  <c r="Q229" i="19"/>
  <c r="P229" i="19"/>
  <c r="O229" i="19"/>
  <c r="N229" i="19"/>
  <c r="M229" i="19"/>
  <c r="L229" i="19"/>
  <c r="K229" i="19"/>
  <c r="J229" i="19"/>
  <c r="I229" i="19"/>
  <c r="H229" i="19"/>
  <c r="G229" i="19"/>
  <c r="F229" i="19"/>
  <c r="E229" i="19"/>
  <c r="D229" i="19"/>
  <c r="AD228" i="19"/>
  <c r="AC228" i="19"/>
  <c r="AB228" i="19"/>
  <c r="AA228" i="19"/>
  <c r="Z228" i="19"/>
  <c r="Y228" i="19"/>
  <c r="X228" i="19"/>
  <c r="W228" i="19"/>
  <c r="V228" i="19"/>
  <c r="U228" i="19"/>
  <c r="T228" i="19"/>
  <c r="S228" i="19"/>
  <c r="R228" i="19"/>
  <c r="Q228" i="19"/>
  <c r="P228" i="19"/>
  <c r="O228" i="19"/>
  <c r="N228" i="19"/>
  <c r="M228" i="19"/>
  <c r="L228" i="19"/>
  <c r="K228" i="19"/>
  <c r="J228" i="19"/>
  <c r="I228" i="19"/>
  <c r="H228" i="19"/>
  <c r="G228" i="19"/>
  <c r="F228" i="19"/>
  <c r="E228" i="19"/>
  <c r="D228" i="19"/>
  <c r="AC36" i="15"/>
  <c r="AB36" i="15"/>
  <c r="AA36" i="15"/>
  <c r="Z36" i="15"/>
  <c r="Y36" i="15"/>
  <c r="X36" i="15"/>
  <c r="W36" i="15"/>
  <c r="V36" i="15"/>
  <c r="U36" i="15"/>
  <c r="T36" i="15"/>
  <c r="S36" i="15"/>
  <c r="R36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AC9" i="15"/>
  <c r="AB9" i="15"/>
  <c r="AA9" i="15"/>
  <c r="Z9" i="15"/>
  <c r="Y9" i="15"/>
  <c r="X9" i="15"/>
  <c r="W9" i="15"/>
  <c r="V9" i="15"/>
  <c r="U9" i="15"/>
  <c r="T9" i="15"/>
  <c r="S9" i="15"/>
  <c r="R9" i="15"/>
  <c r="R6" i="15"/>
  <c r="S6" i="15"/>
  <c r="T6" i="15"/>
  <c r="U6" i="15"/>
  <c r="V6" i="15"/>
  <c r="W6" i="15"/>
  <c r="X6" i="15"/>
  <c r="Y6" i="15"/>
  <c r="Z6" i="15"/>
  <c r="AA6" i="15"/>
  <c r="AB6" i="15"/>
  <c r="AC6" i="15"/>
  <c r="Q36" i="15"/>
  <c r="Q33" i="15"/>
  <c r="Q30" i="15"/>
  <c r="Q27" i="15"/>
  <c r="Q24" i="15"/>
  <c r="Q21" i="15"/>
  <c r="Q18" i="15"/>
  <c r="Q15" i="15"/>
  <c r="Q12" i="15"/>
  <c r="Q9" i="15"/>
  <c r="Q6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R7" i="15"/>
  <c r="S7" i="15"/>
  <c r="T7" i="15"/>
  <c r="U7" i="15"/>
  <c r="V7" i="15"/>
  <c r="W7" i="15"/>
  <c r="X7" i="15"/>
  <c r="Y7" i="15"/>
  <c r="Z7" i="15"/>
  <c r="AA7" i="15"/>
  <c r="AB7" i="15"/>
  <c r="AC7" i="15"/>
  <c r="Q37" i="15"/>
  <c r="Q34" i="15"/>
  <c r="Q31" i="15"/>
  <c r="Q28" i="15"/>
  <c r="Q25" i="15"/>
  <c r="Q22" i="15"/>
  <c r="Q19" i="15"/>
  <c r="Q16" i="15"/>
  <c r="Q13" i="15"/>
  <c r="Q10" i="15"/>
  <c r="Q7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AC8" i="15"/>
  <c r="AB8" i="15"/>
  <c r="AA8" i="15"/>
  <c r="Z8" i="15"/>
  <c r="Y8" i="15"/>
  <c r="X8" i="15"/>
  <c r="W8" i="15"/>
  <c r="V8" i="15"/>
  <c r="U8" i="15"/>
  <c r="T8" i="15"/>
  <c r="S8" i="15"/>
  <c r="R8" i="15"/>
  <c r="R5" i="15"/>
  <c r="S5" i="15"/>
  <c r="T5" i="15"/>
  <c r="U5" i="15"/>
  <c r="V5" i="15"/>
  <c r="W5" i="15"/>
  <c r="X5" i="15"/>
  <c r="Y5" i="15"/>
  <c r="Z5" i="15"/>
  <c r="AA5" i="15"/>
  <c r="AB5" i="15"/>
  <c r="AC5" i="15"/>
  <c r="Q35" i="15"/>
  <c r="Q32" i="15"/>
  <c r="Q29" i="15"/>
  <c r="Q26" i="15"/>
  <c r="Q23" i="15"/>
  <c r="Q20" i="15"/>
  <c r="Q17" i="15"/>
  <c r="Q14" i="15"/>
  <c r="Q11" i="15"/>
  <c r="Q8" i="15"/>
  <c r="Q5" i="15"/>
  <c r="I384" i="11" l="1"/>
  <c r="I383" i="11"/>
  <c r="I382" i="11"/>
  <c r="I381" i="11"/>
  <c r="I380" i="11"/>
  <c r="I379" i="11"/>
  <c r="I12" i="11"/>
  <c r="I11" i="11"/>
  <c r="I10" i="11"/>
  <c r="I9" i="11"/>
  <c r="I8" i="11"/>
  <c r="I7" i="11"/>
  <c r="N229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U229" i="11"/>
  <c r="U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29" i="11"/>
  <c r="N228" i="11"/>
  <c r="T228" i="11" s="1"/>
  <c r="J378" i="8"/>
  <c r="I378" i="8"/>
  <c r="H378" i="8"/>
  <c r="G378" i="8"/>
  <c r="F378" i="8"/>
  <c r="E378" i="8"/>
  <c r="D378" i="8"/>
  <c r="C21" i="4"/>
  <c r="C22" i="4"/>
  <c r="C23" i="4"/>
  <c r="C24" i="4"/>
  <c r="C25" i="4"/>
  <c r="C26" i="4"/>
  <c r="C27" i="4"/>
  <c r="C28" i="4"/>
  <c r="C29" i="4"/>
  <c r="C30" i="4"/>
  <c r="C31" i="4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2" i="2"/>
  <c r="E228" i="2" l="1"/>
  <c r="F228" i="2"/>
  <c r="G228" i="2"/>
  <c r="H228" i="2"/>
  <c r="I228" i="2"/>
  <c r="J228" i="2"/>
  <c r="K228" i="2"/>
  <c r="L228" i="2"/>
  <c r="M228" i="2"/>
  <c r="N228" i="2"/>
  <c r="O228" i="2"/>
  <c r="P228" i="2"/>
  <c r="R228" i="2"/>
  <c r="S228" i="2"/>
  <c r="T228" i="2"/>
  <c r="U228" i="2"/>
  <c r="W228" i="2"/>
  <c r="X228" i="2"/>
  <c r="Y228" i="2"/>
  <c r="Z228" i="2"/>
  <c r="AA228" i="2"/>
  <c r="AB228" i="2"/>
  <c r="AC228" i="2"/>
  <c r="AD228" i="2"/>
  <c r="AF228" i="2"/>
  <c r="AG228" i="2"/>
  <c r="D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R229" i="2"/>
  <c r="S229" i="2"/>
  <c r="T229" i="2"/>
  <c r="U229" i="2"/>
  <c r="W229" i="2"/>
  <c r="X229" i="2"/>
  <c r="Y229" i="2"/>
  <c r="Z229" i="2"/>
  <c r="AA229" i="2"/>
  <c r="AB229" i="2"/>
  <c r="AC229" i="2"/>
  <c r="AD229" i="2"/>
  <c r="AF229" i="2"/>
  <c r="AG229" i="2"/>
  <c r="D229" i="2"/>
  <c r="AE228" i="2" l="1"/>
  <c r="AE229" i="2"/>
  <c r="Q228" i="2"/>
  <c r="Q229" i="2"/>
  <c r="V229" i="2"/>
  <c r="V228" i="2"/>
</calcChain>
</file>

<file path=xl/sharedStrings.xml><?xml version="1.0" encoding="utf-8"?>
<sst xmlns="http://schemas.openxmlformats.org/spreadsheetml/2006/main" count="6463" uniqueCount="89">
  <si>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</si>
  <si>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</si>
  <si>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</si>
  <si>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</si>
  <si>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</si>
  <si>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</si>
  <si>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</si>
  <si>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</si>
  <si>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</si>
  <si>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</si>
  <si>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</si>
  <si>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</si>
  <si>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</si>
  <si>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</si>
  <si>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</si>
  <si>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</si>
  <si>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</si>
  <si>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</si>
  <si>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</si>
  <si>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</si>
  <si>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</si>
  <si>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</si>
  <si>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</si>
  <si>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</si>
  <si>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</si>
  <si>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</si>
  <si>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</si>
  <si>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</si>
  <si>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</si>
  <si>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</si>
  <si>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</si>
  <si>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</si>
  <si>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</si>
  <si>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</si>
  <si>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</si>
  <si>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</si>
  <si>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</si>
  <si>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</si>
  <si>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</si>
  <si>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</si>
  <si>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</si>
  <si>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</si>
  <si>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</si>
  <si>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</si>
  <si>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</si>
  <si>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</si>
  <si>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</si>
  <si>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-</t>
  </si>
  <si>
    <t>Row Labels</t>
  </si>
  <si>
    <t>Grand Total</t>
  </si>
  <si>
    <t>Count of Month</t>
  </si>
  <si>
    <t>(All)</t>
  </si>
  <si>
    <t>Average of General index</t>
  </si>
  <si>
    <t>FOOD BROAD CATEGORY</t>
  </si>
  <si>
    <t>CLOTHING BORAD CATEGORY</t>
  </si>
  <si>
    <t>BROADER HOUSING AND SERVICES</t>
  </si>
  <si>
    <t>BORADER CATEGORIES</t>
  </si>
  <si>
    <t>Fuel and light-ENERGY</t>
  </si>
  <si>
    <t>Average of all the broader categories</t>
  </si>
  <si>
    <t>CPI CALCULATION</t>
  </si>
  <si>
    <t>Average of Fuel and light</t>
  </si>
  <si>
    <t>Average of Miscellaneous</t>
  </si>
  <si>
    <t>Average of CLOTHING BORAD CATEGORY</t>
  </si>
  <si>
    <t>Average of BROADER HOUSING AND SERVICES</t>
  </si>
  <si>
    <t>Average of Housing</t>
  </si>
  <si>
    <t>Average of FOOD BROAD CATEGORY</t>
  </si>
  <si>
    <t>Average of Pan, tobacco and intoxicants</t>
  </si>
  <si>
    <t>ON THE BASIS OF PIVOT TABLE</t>
  </si>
  <si>
    <t>Inflation rate</t>
  </si>
  <si>
    <t>General index inflation %</t>
  </si>
  <si>
    <t>Pan, tobacco and intoxicants %</t>
  </si>
  <si>
    <t xml:space="preserve"> </t>
  </si>
  <si>
    <t>Housing %</t>
  </si>
  <si>
    <t>Fuel and light %</t>
  </si>
  <si>
    <t>Miscellaneous %</t>
  </si>
  <si>
    <t>Broader Housing And Services%</t>
  </si>
  <si>
    <t>Clothing Borad Category %</t>
  </si>
  <si>
    <t>Food Broad Category %</t>
  </si>
  <si>
    <t>2-</t>
  </si>
  <si>
    <t>1)</t>
  </si>
  <si>
    <t>Rural sector</t>
  </si>
  <si>
    <t>Food</t>
  </si>
  <si>
    <t>Energy</t>
  </si>
  <si>
    <t>Transportation</t>
  </si>
  <si>
    <t>Category</t>
  </si>
  <si>
    <t>Sum of Milk and products2</t>
  </si>
  <si>
    <t>YEAR -MONTH WISE</t>
  </si>
  <si>
    <t>CLOTHING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</si>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</sst>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18" fillId="0" borderId="0" xfId="0" applyFont="1"/>
    <xf numFmtId="0" fontId="18" fillId="33" borderId="0" xfId="0" applyFont="1" applyFill="1"/>
    <xf numFmtId="0" fontId="16" fillId="33" borderId="0" xfId="0" applyFont="1" applyFill="1"/>
    <xf numFmtId="0" fontId="19" fillId="33" borderId="0" xfId="0" applyFont="1" applyFill="1"/>
    <xf numFmtId="0" fontId="16" fillId="34" borderId="0" xfId="0" applyFont="1" applyFill="1"/>
    <xf numFmtId="0" fontId="0" fillId="34" borderId="0" xfId="0" applyFill="1"/>
    <xf numFmtId="0" fontId="19" fillId="0" borderId="0" xfId="0" applyFont="1"/>
    <xf numFmtId="0" fontId="16" fillId="0" borderId="0" xfId="0" applyFont="1"/>
    <xf numFmtId="2" fontId="0" fillId="0" borderId="0" xfId="0" applyNumberFormat="1"/>
    <xf numFmtId="2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6" fillId="35" borderId="0" xfId="0" applyFont="1" applyFill="1"/>
    <xf numFmtId="0" fontId="0" fillId="0" borderId="10" xfId="0" applyBorder="1"/>
    <xf numFmtId="9" fontId="0" fillId="0" borderId="10" xfId="1" applyFont="1" applyBorder="1"/>
    <xf numFmtId="0" fontId="0" fillId="0" borderId="10" xfId="0" applyBorder="1" applyAlignment="1">
      <alignment horizontal="left"/>
    </xf>
    <xf numFmtId="2" fontId="0" fillId="0" borderId="10" xfId="0" applyNumberFormat="1" applyBorder="1"/>
    <xf numFmtId="0" fontId="16" fillId="36" borderId="10" xfId="0" applyFont="1" applyFill="1" applyBorder="1"/>
    <xf numFmtId="0" fontId="16" fillId="33" borderId="10" xfId="0" applyFont="1" applyFill="1" applyBorder="1"/>
    <xf numFmtId="9" fontId="0" fillId="0" borderId="0" xfId="1" applyFont="1" applyFill="1" applyBorder="1"/>
    <xf numFmtId="0" fontId="18" fillId="0" borderId="10" xfId="0" applyFont="1" applyBorder="1"/>
    <xf numFmtId="2" fontId="18" fillId="0" borderId="10" xfId="0" applyNumberFormat="1" applyFont="1" applyBorder="1"/>
    <xf numFmtId="2" fontId="0" fillId="34" borderId="10" xfId="0" applyNumberFormat="1" applyFill="1" applyBorder="1"/>
    <xf numFmtId="0" fontId="0" fillId="33" borderId="10" xfId="0" applyFill="1" applyBorder="1"/>
    <xf numFmtId="2" fontId="0" fillId="33" borderId="10" xfId="0" applyNumberFormat="1" applyFill="1" applyBorder="1"/>
    <xf numFmtId="17" fontId="0" fillId="0" borderId="10" xfId="0" applyNumberFormat="1" applyBorder="1"/>
    <xf numFmtId="164" fontId="0" fillId="0" borderId="10" xfId="0" applyNumberFormat="1" applyBorder="1"/>
    <xf numFmtId="0" fontId="16" fillId="37" borderId="11" xfId="0" applyFont="1" applyFill="1" applyBorder="1"/>
    <xf numFmtId="0" fontId="19" fillId="33" borderId="10" xfId="0" applyFont="1" applyFill="1" applyBorder="1"/>
    <xf numFmtId="0" fontId="16" fillId="34" borderId="10" xfId="0" applyFont="1" applyFill="1" applyBorder="1"/>
    <xf numFmtId="0" fontId="16" fillId="37" borderId="13" xfId="0" applyFont="1" applyFill="1" applyBorder="1" applyAlignment="1">
      <alignment horizontal="left"/>
    </xf>
    <xf numFmtId="0" fontId="16" fillId="37" borderId="13" xfId="0" applyFont="1" applyFill="1" applyBorder="1"/>
    <xf numFmtId="0" fontId="16" fillId="0" borderId="11" xfId="0" applyFont="1" applyBorder="1"/>
    <xf numFmtId="0" fontId="16" fillId="0" borderId="13" xfId="0" applyFont="1" applyBorder="1"/>
    <xf numFmtId="2" fontId="16" fillId="33" borderId="10" xfId="0" applyNumberFormat="1" applyFont="1" applyFill="1" applyBorder="1"/>
    <xf numFmtId="17" fontId="16" fillId="33" borderId="10" xfId="0" applyNumberFormat="1" applyFont="1" applyFill="1" applyBorder="1"/>
    <xf numFmtId="165" fontId="0" fillId="0" borderId="10" xfId="0" applyNumberFormat="1" applyBorder="1"/>
    <xf numFmtId="0" fontId="16" fillId="33" borderId="12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'!$Q$5:$Q$35</c:f>
              <c:numCache>
                <c:formatCode>0.00</c:formatCode>
                <c:ptCount val="31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4-49AF-8963-8B14545528C8}"/>
            </c:ext>
          </c:extLst>
        </c:ser>
        <c:ser>
          <c:idx val="1"/>
          <c:order val="1"/>
          <c:tx>
            <c:strRef>
              <c:f>'3 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'!$R$5:$R$35</c:f>
              <c:numCache>
                <c:formatCode>0.00</c:formatCode>
                <c:ptCount val="31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4-49AF-8963-8B14545528C8}"/>
            </c:ext>
          </c:extLst>
        </c:ser>
        <c:ser>
          <c:idx val="2"/>
          <c:order val="2"/>
          <c:tx>
            <c:strRef>
              <c:f>'3 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'!$S$5:$S$35</c:f>
              <c:numCache>
                <c:formatCode>0.00</c:formatCode>
                <c:ptCount val="31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4-49AF-8963-8B14545528C8}"/>
            </c:ext>
          </c:extLst>
        </c:ser>
        <c:ser>
          <c:idx val="3"/>
          <c:order val="3"/>
          <c:tx>
            <c:strRef>
              <c:f>'3 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'!$T$5:$T$35</c:f>
              <c:numCache>
                <c:formatCode>0.00</c:formatCode>
                <c:ptCount val="31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4-49AF-8963-8B14545528C8}"/>
            </c:ext>
          </c:extLst>
        </c:ser>
        <c:ser>
          <c:idx val="4"/>
          <c:order val="4"/>
          <c:tx>
            <c:strRef>
              <c:f>'3 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'!$U$5:$U$35</c:f>
              <c:numCache>
                <c:formatCode>0.00</c:formatCode>
                <c:ptCount val="31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4-49AF-8963-8B14545528C8}"/>
            </c:ext>
          </c:extLst>
        </c:ser>
        <c:ser>
          <c:idx val="5"/>
          <c:order val="5"/>
          <c:tx>
            <c:strRef>
              <c:f>'3 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'!$V$5:$V$35</c:f>
              <c:numCache>
                <c:formatCode>0.00</c:formatCode>
                <c:ptCount val="31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4-49AF-8963-8B14545528C8}"/>
            </c:ext>
          </c:extLst>
        </c:ser>
        <c:ser>
          <c:idx val="6"/>
          <c:order val="6"/>
          <c:tx>
            <c:strRef>
              <c:f>'3 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'!$W$5:$W$35</c:f>
              <c:numCache>
                <c:formatCode>0.00</c:formatCode>
                <c:ptCount val="31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C4-49AF-8963-8B14545528C8}"/>
            </c:ext>
          </c:extLst>
        </c:ser>
        <c:ser>
          <c:idx val="7"/>
          <c:order val="7"/>
          <c:tx>
            <c:strRef>
              <c:f>'3 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'!$X$5:$X$35</c:f>
              <c:numCache>
                <c:formatCode>0.00</c:formatCode>
                <c:ptCount val="31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C4-49AF-8963-8B14545528C8}"/>
            </c:ext>
          </c:extLst>
        </c:ser>
        <c:ser>
          <c:idx val="8"/>
          <c:order val="8"/>
          <c:tx>
            <c:strRef>
              <c:f>'3 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'!$Y$5:$Y$35</c:f>
              <c:numCache>
                <c:formatCode>0.00</c:formatCode>
                <c:ptCount val="31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C4-49AF-8963-8B14545528C8}"/>
            </c:ext>
          </c:extLst>
        </c:ser>
        <c:ser>
          <c:idx val="9"/>
          <c:order val="9"/>
          <c:tx>
            <c:strRef>
              <c:f>'3 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'!$Z$5:$Z$35</c:f>
              <c:numCache>
                <c:formatCode>0.00</c:formatCode>
                <c:ptCount val="31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C4-49AF-8963-8B14545528C8}"/>
            </c:ext>
          </c:extLst>
        </c:ser>
        <c:ser>
          <c:idx val="10"/>
          <c:order val="10"/>
          <c:tx>
            <c:strRef>
              <c:f>'3 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'!$AA$5:$AA$35</c:f>
              <c:numCache>
                <c:formatCode>0.00</c:formatCode>
                <c:ptCount val="31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4C4-49AF-8963-8B14545528C8}"/>
            </c:ext>
          </c:extLst>
        </c:ser>
        <c:ser>
          <c:idx val="11"/>
          <c:order val="11"/>
          <c:tx>
            <c:strRef>
              <c:f>'3 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'!$AB$5:$AB$35</c:f>
              <c:numCache>
                <c:formatCode>0.00</c:formatCode>
                <c:ptCount val="31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C4-49AF-8963-8B14545528C8}"/>
            </c:ext>
          </c:extLst>
        </c:ser>
        <c:ser>
          <c:idx val="12"/>
          <c:order val="12"/>
          <c:tx>
            <c:strRef>
              <c:f>'3 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'!$AC$5:$AC$35</c:f>
              <c:numCache>
                <c:formatCode>0.00</c:formatCode>
                <c:ptCount val="31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4C4-49AF-8963-8B14545528C8}"/>
            </c:ext>
          </c:extLst>
        </c:ser>
        <c:ser>
          <c:idx val="13"/>
          <c:order val="13"/>
          <c:tx>
            <c:strRef>
              <c:f>'3 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'!$C$5:$C$35</c:f>
              <c:strCache>
                <c:ptCount val="31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</c:strCache>
            </c:strRef>
          </c:cat>
          <c:val>
            <c:numRef>
              <c:f>'3 '!$AD$5:$AD$35</c:f>
              <c:numCache>
                <c:formatCode>0.00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4C4-49AF-8963-8B145455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400224"/>
        <c:axId val="813400704"/>
      </c:lineChart>
      <c:catAx>
        <c:axId val="8134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0704"/>
        <c:crosses val="autoZero"/>
        <c:auto val="1"/>
        <c:lblAlgn val="ctr"/>
        <c:lblOffset val="100"/>
        <c:noMultiLvlLbl val="0"/>
      </c:catAx>
      <c:valAx>
        <c:axId val="813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Milk and products2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3.199999999999989E-2</c:v>
              </c:pt>
              <c:pt idx="1">
                <c:v>8.1000000000000225E-2</c:v>
              </c:pt>
              <c:pt idx="2">
                <c:v>0</c:v>
              </c:pt>
              <c:pt idx="3">
                <c:v>3.199999999999989E-2</c:v>
              </c:pt>
              <c:pt idx="4">
                <c:v>3.0999999999999944E-2</c:v>
              </c:pt>
              <c:pt idx="5">
                <c:v>0</c:v>
              </c:pt>
              <c:pt idx="6">
                <c:v>2.3999999999999775E-2</c:v>
              </c:pt>
              <c:pt idx="7">
                <c:v>4.400000000000006E-2</c:v>
              </c:pt>
              <c:pt idx="8">
                <c:v>4.899999999999978E-2</c:v>
              </c:pt>
              <c:pt idx="9">
                <c:v>3.5000000000000281E-2</c:v>
              </c:pt>
              <c:pt idx="10">
                <c:v>4.1000000000000231E-2</c:v>
              </c:pt>
              <c:pt idx="11">
                <c:v>3.9999999999999716E-2</c:v>
              </c:pt>
            </c:numLit>
          </c:val>
          <c:extLst>
            <c:ext xmlns:c16="http://schemas.microsoft.com/office/drawing/2014/chart" uri="{C3380CC4-5D6E-409C-BE32-E72D297353CC}">
              <c16:uniqueId val="{00000000-A4D9-4439-8244-F49115B1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273952"/>
        <c:axId val="758290272"/>
      </c:barChart>
      <c:catAx>
        <c:axId val="7582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90272"/>
        <c:crosses val="autoZero"/>
        <c:auto val="1"/>
        <c:lblAlgn val="ctr"/>
        <c:lblOffset val="100"/>
        <c:noMultiLvlLbl val="0"/>
      </c:catAx>
      <c:valAx>
        <c:axId val="7582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'4'!$B$262</c:f>
              <c:strCache>
                <c:ptCount val="1"/>
                <c:pt idx="0">
                  <c:v>FOOD BROAD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'4'!$C$262:$E$262</c:f>
              <c:numCache>
                <c:formatCode>0.00</c:formatCode>
                <c:ptCount val="3"/>
                <c:pt idx="0">
                  <c:v>-1.4834146006455551</c:v>
                </c:pt>
                <c:pt idx="1">
                  <c:v>-0.86266991983269747</c:v>
                </c:pt>
                <c:pt idx="2">
                  <c:v>2.9031002398322627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8-4B01-A6FD-2401D789025E}"/>
            </c:ext>
          </c:extLst>
        </c:ser>
        <c:ser>
          <c:idx val="1"/>
          <c:order val="1"/>
          <c:tx>
            <c:strRef>
              <c:f>'4'!$B$263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'4'!$C$263:$E$263</c:f>
              <c:numCache>
                <c:formatCode>0.00</c:formatCode>
                <c:ptCount val="3"/>
                <c:pt idx="0">
                  <c:v>1.9297837712160055</c:v>
                </c:pt>
                <c:pt idx="1">
                  <c:v>1.2089416058394056</c:v>
                </c:pt>
                <c:pt idx="2">
                  <c:v>-3.1778228532792352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8-4B01-A6FD-2401D789025E}"/>
            </c:ext>
          </c:extLst>
        </c:ser>
        <c:ser>
          <c:idx val="2"/>
          <c:order val="2"/>
          <c:tx>
            <c:strRef>
              <c:f>'4'!$B$264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'4'!$C$264:$E$264</c:f>
              <c:numCache>
                <c:formatCode>0.00</c:formatCode>
                <c:ptCount val="3"/>
                <c:pt idx="0">
                  <c:v>0.35500332815621916</c:v>
                </c:pt>
                <c:pt idx="1">
                  <c:v>0.37585673225734878</c:v>
                </c:pt>
                <c:pt idx="2">
                  <c:v>-0.92511013215859395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8-4B01-A6FD-2401D789025E}"/>
            </c:ext>
          </c:extLst>
        </c:ser>
        <c:ser>
          <c:idx val="3"/>
          <c:order val="3"/>
          <c:tx>
            <c:strRef>
              <c:f>'4'!$B$265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'4'!$C$261:$E$261</c:f>
              <c:numCache>
                <c:formatCode>[$-14009]dd\ mmmm\ yyyy;@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'4'!$C$265:$E$265</c:f>
              <c:numCache>
                <c:formatCode>0.00</c:formatCode>
                <c:ptCount val="3"/>
                <c:pt idx="0">
                  <c:v>-0.45766590389015582</c:v>
                </c:pt>
                <c:pt idx="1">
                  <c:v>-0.30651340996169019</c:v>
                </c:pt>
                <c:pt idx="2">
                  <c:v>0.36967900150067173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8-4B01-A6FD-2401D7890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0946112"/>
        <c:axId val="660933632"/>
      </c:lineChart>
      <c:dateAx>
        <c:axId val="660946112"/>
        <c:scaling>
          <c:orientation val="minMax"/>
        </c:scaling>
        <c:delete val="0"/>
        <c:axPos val="b"/>
        <c:numFmt formatCode="[$-14009]dd\ 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33632"/>
        <c:crosses val="autoZero"/>
        <c:auto val="1"/>
        <c:lblOffset val="100"/>
        <c:baseTimeUnit val="months"/>
      </c:dateAx>
      <c:valAx>
        <c:axId val="6609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-4'!$O$11</c:f>
              <c:strCache>
                <c:ptCount val="1"/>
                <c:pt idx="0">
                  <c:v>FOOD BROAD CATEGORY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-4'!$P$10:$R$10</c:f>
              <c:numCache>
                <c:formatCode>mmm\-yy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'question -4'!$P$11:$R$11</c:f>
              <c:numCache>
                <c:formatCode>0.00</c:formatCode>
                <c:ptCount val="3"/>
                <c:pt idx="0">
                  <c:v>-1.4834146006455551</c:v>
                </c:pt>
                <c:pt idx="1">
                  <c:v>-0.86266991983269747</c:v>
                </c:pt>
                <c:pt idx="2">
                  <c:v>2.9031002398322627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6-45D1-B406-1D593786C69D}"/>
            </c:ext>
          </c:extLst>
        </c:ser>
        <c:ser>
          <c:idx val="1"/>
          <c:order val="1"/>
          <c:tx>
            <c:strRef>
              <c:f>'question -4'!$O$12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'question -4'!$P$10:$R$10</c:f>
              <c:numCache>
                <c:formatCode>mmm\-yy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'question -4'!$P$12:$R$12</c:f>
              <c:numCache>
                <c:formatCode>0.00</c:formatCode>
                <c:ptCount val="3"/>
                <c:pt idx="0">
                  <c:v>1.9297837712160055</c:v>
                </c:pt>
                <c:pt idx="1">
                  <c:v>1.2089416058394056</c:v>
                </c:pt>
                <c:pt idx="2">
                  <c:v>-3.1778228532792352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6-45D1-B406-1D593786C69D}"/>
            </c:ext>
          </c:extLst>
        </c:ser>
        <c:ser>
          <c:idx val="2"/>
          <c:order val="2"/>
          <c:tx>
            <c:strRef>
              <c:f>'question -4'!$O$13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'question -4'!$P$10:$R$10</c:f>
              <c:numCache>
                <c:formatCode>mmm\-yy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'question -4'!$P$13:$R$13</c:f>
              <c:numCache>
                <c:formatCode>0.00</c:formatCode>
                <c:ptCount val="3"/>
                <c:pt idx="0">
                  <c:v>0.35500332815621916</c:v>
                </c:pt>
                <c:pt idx="1">
                  <c:v>0.37585673225734878</c:v>
                </c:pt>
                <c:pt idx="2">
                  <c:v>-0.92511013215859395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6-45D1-B406-1D593786C69D}"/>
            </c:ext>
          </c:extLst>
        </c:ser>
        <c:ser>
          <c:idx val="3"/>
          <c:order val="3"/>
          <c:tx>
            <c:strRef>
              <c:f>'question -4'!$O$14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'question -4'!$P$10:$R$10</c:f>
              <c:numCache>
                <c:formatCode>mmm\-yy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'question -4'!$P$14:$R$14</c:f>
              <c:numCache>
                <c:formatCode>0.00</c:formatCode>
                <c:ptCount val="3"/>
                <c:pt idx="0">
                  <c:v>-0.45766590389015582</c:v>
                </c:pt>
                <c:pt idx="1">
                  <c:v>-0.30651340996169019</c:v>
                </c:pt>
                <c:pt idx="2">
                  <c:v>0.36967900150067173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6-45D1-B406-1D593786C69D}"/>
            </c:ext>
          </c:extLst>
        </c:ser>
        <c:ser>
          <c:idx val="4"/>
          <c:order val="4"/>
          <c:tx>
            <c:strRef>
              <c:f>'question -4'!$O$15</c:f>
              <c:strCache>
                <c:ptCount val="1"/>
                <c:pt idx="0">
                  <c:v>Housing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'question -4'!$P$10:$R$10</c:f>
              <c:numCache>
                <c:formatCode>mmm\-yy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'question -4'!$P$15:$R$15</c:f>
              <c:numCache>
                <c:formatCode>0.00</c:formatCode>
                <c:ptCount val="3"/>
                <c:pt idx="0">
                  <c:v>0.58479532163743064</c:v>
                </c:pt>
                <c:pt idx="1">
                  <c:v>-0.19379844961241044</c:v>
                </c:pt>
                <c:pt idx="2">
                  <c:v>0.71197411003235878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46-45D1-B406-1D593786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6704"/>
        <c:axId val="429759424"/>
      </c:lineChart>
      <c:dateAx>
        <c:axId val="429776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59424"/>
        <c:crosses val="autoZero"/>
        <c:auto val="1"/>
        <c:lblOffset val="100"/>
        <c:baseTimeUnit val="months"/>
      </c:dateAx>
      <c:valAx>
        <c:axId val="429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CPI CONTRIBUTION -CATEGORY WISE</a:t>
            </a:r>
          </a:p>
          <a:p>
            <a:pPr>
              <a:defRPr/>
            </a:pPr>
            <a:endParaRPr lang="en-I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'1-HIGHEST CPI CONTRIBUTION'!$C$381</c:f>
              <c:strCache>
                <c:ptCount val="1"/>
                <c:pt idx="0">
                  <c:v>FOOD BROAD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'1-HIGHEST CPI CONTRIBUTION'!$D$381</c:f>
              <c:numCache>
                <c:formatCode>General</c:formatCode>
                <c:ptCount val="1"/>
                <c:pt idx="0">
                  <c:v>177.76153846153849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B79-A9BF-7C1BCA6FDBBD}"/>
            </c:ext>
          </c:extLst>
        </c:ser>
        <c:ser>
          <c:idx val="1"/>
          <c:order val="1"/>
          <c:tx>
            <c:strRef>
              <c:f>'1-HIGHEST CPI CONTRIBUTION'!$C$382</c:f>
              <c:strCache>
                <c:ptCount val="1"/>
                <c:pt idx="0">
                  <c:v>Pan, tobacco and intoxicants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'1-HIGHEST CPI CONTRIBUTION'!$D$382</c:f>
              <c:numCache>
                <c:formatCode>General</c:formatCode>
                <c:ptCount val="1"/>
                <c:pt idx="0">
                  <c:v>201.70000000000002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B-4B79-A9BF-7C1BCA6FDBBD}"/>
            </c:ext>
          </c:extLst>
        </c:ser>
        <c:ser>
          <c:idx val="2"/>
          <c:order val="2"/>
          <c:tx>
            <c:strRef>
              <c:f>'1-HIGHEST CPI CONTRIBUTION'!$C$383</c:f>
              <c:strCache>
                <c:ptCount val="1"/>
                <c:pt idx="0">
                  <c:v>CLOTHING BORAD CATEGORY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'1-HIGHEST CPI CONTRIBUTION'!$D$383</c:f>
              <c:numCache>
                <c:formatCode>General</c:formatCode>
                <c:ptCount val="1"/>
                <c:pt idx="0">
                  <c:v>183.53333333333333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B-4B79-A9BF-7C1BCA6FDBBD}"/>
            </c:ext>
          </c:extLst>
        </c:ser>
        <c:ser>
          <c:idx val="3"/>
          <c:order val="3"/>
          <c:tx>
            <c:strRef>
              <c:f>'1-HIGHEST CPI CONTRIBUTION'!$C$384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'1-HIGHEST CPI CONTRIBUTION'!$D$384</c:f>
              <c:numCache>
                <c:formatCode>General</c:formatCode>
                <c:ptCount val="1"/>
                <c:pt idx="0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B-4B79-A9BF-7C1BCA6FDBBD}"/>
            </c:ext>
          </c:extLst>
        </c:ser>
        <c:ser>
          <c:idx val="4"/>
          <c:order val="4"/>
          <c:tx>
            <c:strRef>
              <c:f>'1-HIGHEST CPI CONTRIBUTION'!$C$385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'1-HIGHEST CPI CONTRIBUTION'!$D$385</c:f>
              <c:numCache>
                <c:formatCode>General</c:formatCode>
                <c:ptCount val="1"/>
                <c:pt idx="0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B-4B79-A9BF-7C1BCA6FDBBD}"/>
            </c:ext>
          </c:extLst>
        </c:ser>
        <c:ser>
          <c:idx val="5"/>
          <c:order val="5"/>
          <c:tx>
            <c:strRef>
              <c:f>'1-HIGHEST CPI CONTRIBUTION'!$C$386</c:f>
              <c:strCache>
                <c:ptCount val="1"/>
                <c:pt idx="0">
                  <c:v>BROADER HOUSING AND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'1-HIGHEST CPI CONTRIBUTION'!$D$386</c:f>
              <c:numCache>
                <c:formatCode>General</c:formatCode>
                <c:ptCount val="1"/>
                <c:pt idx="0">
                  <c:v>176.54444444444439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B-4B79-A9BF-7C1BCA6FDBBD}"/>
            </c:ext>
          </c:extLst>
        </c:ser>
        <c:ser>
          <c:idx val="6"/>
          <c:order val="6"/>
          <c:tx>
            <c:strRef>
              <c:f>'1-HIGHEST CPI CONTRIBUTION'!$C$387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'1-HIGHEST CPI CONTRIBUTION'!$D$387</c:f>
              <c:numCache>
                <c:formatCode>General</c:formatCode>
                <c:ptCount val="1"/>
                <c:pt idx="0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B-4B79-A9BF-7C1BCA6F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56944"/>
        <c:axId val="766357424"/>
      </c:barChart>
      <c:catAx>
        <c:axId val="7663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7424"/>
        <c:crosses val="autoZero"/>
        <c:auto val="1"/>
        <c:lblAlgn val="ctr"/>
        <c:lblOffset val="100"/>
        <c:noMultiLvlLbl val="0"/>
      </c:catAx>
      <c:valAx>
        <c:axId val="7663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DATA COMPLETED.xlsx]1-HIGHEST CPI CONTRIBUTION!PivotTable6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'1-HIGHEST CPI CONTRIBUTION'!$B$410</c:f>
              <c:strCache>
                <c:ptCount val="1"/>
                <c:pt idx="0">
                  <c:v>Average of FOOD BROAD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CONTRIBUTION'!$B$411:$B$412</c:f>
              <c:numCache>
                <c:formatCode>General</c:formatCode>
                <c:ptCount val="1"/>
                <c:pt idx="0">
                  <c:v>176.39333333333337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E-4E20-95CA-9FC1878EBAC5}"/>
            </c:ext>
          </c:extLst>
        </c:ser>
        <c:ser>
          <c:idx val="1"/>
          <c:order val="1"/>
          <c:tx>
            <c:strRef>
              <c:f>'1-HIGHEST CPI CONTRIBUTION'!$C$410</c:f>
              <c:strCache>
                <c:ptCount val="1"/>
                <c:pt idx="0">
                  <c:v>Average of BROADER HOUSING AND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CONTRIBUTION'!$C$411:$C$412</c:f>
              <c:numCache>
                <c:formatCode>General</c:formatCode>
                <c:ptCount val="1"/>
                <c:pt idx="0">
                  <c:v>175.13666666666663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E-4E20-95CA-9FC1878EBAC5}"/>
            </c:ext>
          </c:extLst>
        </c:ser>
        <c:ser>
          <c:idx val="2"/>
          <c:order val="2"/>
          <c:tx>
            <c:strRef>
              <c:f>'1-HIGHEST CPI CONTRIBUTION'!$D$410</c:f>
              <c:strCache>
                <c:ptCount val="1"/>
                <c:pt idx="0">
                  <c:v>Average of 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CONTRIBUTION'!$D$411:$D$412</c:f>
              <c:numCache>
                <c:formatCode>General</c:formatCode>
                <c:ptCount val="1"/>
                <c:pt idx="0">
                  <c:v>173.97999999999996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E-4E20-95CA-9FC1878EBAC5}"/>
            </c:ext>
          </c:extLst>
        </c:ser>
        <c:ser>
          <c:idx val="3"/>
          <c:order val="3"/>
          <c:tx>
            <c:strRef>
              <c:f>'1-HIGHEST CPI CONTRIBUTION'!$E$410</c:f>
              <c:strCache>
                <c:ptCount val="1"/>
                <c:pt idx="0">
                  <c:v>Average of Pan, tobacco and intoxicants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CONTRIBUTION'!$E$411:$E$412</c:f>
              <c:numCache>
                <c:formatCode>General</c:formatCode>
                <c:ptCount val="1"/>
                <c:pt idx="0">
                  <c:v>200.43333333333334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E-4E20-95CA-9FC1878EBAC5}"/>
            </c:ext>
          </c:extLst>
        </c:ser>
        <c:ser>
          <c:idx val="4"/>
          <c:order val="4"/>
          <c:tx>
            <c:strRef>
              <c:f>'1-HIGHEST CPI CONTRIBUTION'!$F$410</c:f>
              <c:strCache>
                <c:ptCount val="1"/>
                <c:pt idx="0">
                  <c:v>Average of 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CONTRIBUTION'!$F$411:$F$412</c:f>
              <c:numCache>
                <c:formatCode>General</c:formatCode>
                <c:ptCount val="1"/>
                <c:pt idx="0">
                  <c:v>182.11333333333332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E-4E20-95CA-9FC1878EBAC5}"/>
            </c:ext>
          </c:extLst>
        </c:ser>
        <c:ser>
          <c:idx val="5"/>
          <c:order val="5"/>
          <c:tx>
            <c:strRef>
              <c:f>'1-HIGHEST CPI CONTRIBUTION'!$G$410</c:f>
              <c:strCache>
                <c:ptCount val="1"/>
                <c:pt idx="0">
                  <c:v>Average of 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CONTRIBUTION'!$G$411:$G$412</c:f>
              <c:numCache>
                <c:formatCode>General</c:formatCode>
                <c:ptCount val="1"/>
                <c:pt idx="0">
                  <c:v>174.25333333333336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E-4E20-95CA-9FC1878EBAC5}"/>
            </c:ext>
          </c:extLst>
        </c:ser>
        <c:ser>
          <c:idx val="6"/>
          <c:order val="6"/>
          <c:tx>
            <c:strRef>
              <c:f>'1-HIGHEST CPI CONTRIBUTION'!$H$410</c:f>
              <c:strCache>
                <c:ptCount val="1"/>
                <c:pt idx="0">
                  <c:v>Average of CLOTHING BORAD CATEGORY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CONTRIBUTION'!$H$411:$H$412</c:f>
              <c:numCache>
                <c:formatCode>General</c:formatCode>
                <c:ptCount val="1"/>
                <c:pt idx="0">
                  <c:v>182.53777777777776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6E-4E20-95CA-9FC1878E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84032"/>
        <c:axId val="635596992"/>
      </c:barChart>
      <c:catAx>
        <c:axId val="6355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6992"/>
        <c:crosses val="autoZero"/>
        <c:auto val="1"/>
        <c:lblAlgn val="ctr"/>
        <c:lblOffset val="100"/>
        <c:noMultiLvlLbl val="0"/>
      </c:catAx>
      <c:valAx>
        <c:axId val="635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HIGHEST</a:t>
            </a:r>
            <a:r>
              <a:rPr lang="en-IN" b="1" baseline="0"/>
              <a:t> CPI CONTRIBUTION -CATEGORY WISE</a:t>
            </a:r>
          </a:p>
          <a:p>
            <a:pPr>
              <a:defRPr b="1"/>
            </a:pPr>
            <a:endParaRPr lang="en-IN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'1-HIGHEST CPI CONTRIBUTION'!$C$381</c:f>
              <c:strCache>
                <c:ptCount val="1"/>
                <c:pt idx="0">
                  <c:v>FOOD BROAD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CONTRIBUTION'!$D$381</c:f>
              <c:numCache>
                <c:formatCode>General</c:formatCode>
                <c:ptCount val="1"/>
                <c:pt idx="0">
                  <c:v>177.76153846153849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CAE-B773-051BD56E752A}"/>
            </c:ext>
          </c:extLst>
        </c:ser>
        <c:ser>
          <c:idx val="1"/>
          <c:order val="1"/>
          <c:tx>
            <c:strRef>
              <c:f>'1-HIGHEST CPI CONTRIBUTION'!$C$382</c:f>
              <c:strCache>
                <c:ptCount val="1"/>
                <c:pt idx="0">
                  <c:v>Pan, tobacco and intoxicants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CONTRIBUTION'!$D$382</c:f>
              <c:numCache>
                <c:formatCode>General</c:formatCode>
                <c:ptCount val="1"/>
                <c:pt idx="0">
                  <c:v>201.70000000000002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F-4CAE-B773-051BD56E752A}"/>
            </c:ext>
          </c:extLst>
        </c:ser>
        <c:ser>
          <c:idx val="2"/>
          <c:order val="2"/>
          <c:tx>
            <c:strRef>
              <c:f>'1-HIGHEST CPI CONTRIBUTION'!$C$383</c:f>
              <c:strCache>
                <c:ptCount val="1"/>
                <c:pt idx="0">
                  <c:v>CLOTHING BORAD CATEGORY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CONTRIBUTION'!$D$383</c:f>
              <c:numCache>
                <c:formatCode>General</c:formatCode>
                <c:ptCount val="1"/>
                <c:pt idx="0">
                  <c:v>183.53333333333333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F-4CAE-B773-051BD56E752A}"/>
            </c:ext>
          </c:extLst>
        </c:ser>
        <c:ser>
          <c:idx val="3"/>
          <c:order val="3"/>
          <c:tx>
            <c:strRef>
              <c:f>'1-HIGHEST CPI CONTRIBUTION'!$C$384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CONTRIBUTION'!$D$384</c:f>
              <c:numCache>
                <c:formatCode>General</c:formatCode>
                <c:ptCount val="1"/>
                <c:pt idx="0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F-4CAE-B773-051BD56E752A}"/>
            </c:ext>
          </c:extLst>
        </c:ser>
        <c:ser>
          <c:idx val="4"/>
          <c:order val="4"/>
          <c:tx>
            <c:strRef>
              <c:f>'1-HIGHEST CPI CONTRIBUTION'!$C$385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CONTRIBUTION'!$D$385</c:f>
              <c:numCache>
                <c:formatCode>General</c:formatCode>
                <c:ptCount val="1"/>
                <c:pt idx="0">
                  <c:v>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F-4CAE-B773-051BD56E752A}"/>
            </c:ext>
          </c:extLst>
        </c:ser>
        <c:ser>
          <c:idx val="5"/>
          <c:order val="5"/>
          <c:tx>
            <c:strRef>
              <c:f>'1-HIGHEST CPI CONTRIBUTION'!$C$386</c:f>
              <c:strCache>
                <c:ptCount val="1"/>
                <c:pt idx="0">
                  <c:v>BROADER HOUSING AND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CONTRIBUTION'!$D$386</c:f>
              <c:numCache>
                <c:formatCode>General</c:formatCode>
                <c:ptCount val="1"/>
                <c:pt idx="0">
                  <c:v>176.54444444444439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F-4CAE-B773-051BD56E752A}"/>
            </c:ext>
          </c:extLst>
        </c:ser>
        <c:ser>
          <c:idx val="6"/>
          <c:order val="6"/>
          <c:tx>
            <c:strRef>
              <c:f>'1-HIGHEST CPI CONTRIBUTION'!$C$387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'1-HIGHEST CPI CONTRIBUTION'!$D$387</c:f>
              <c:numCache>
                <c:formatCode>General</c:formatCode>
                <c:ptCount val="1"/>
                <c:pt idx="0">
                  <c:v>175.6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F-4CAE-B773-051BD56E75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356944"/>
        <c:axId val="766357424"/>
      </c:barChart>
      <c:catAx>
        <c:axId val="7663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7424"/>
        <c:crosses val="autoZero"/>
        <c:auto val="1"/>
        <c:lblAlgn val="ctr"/>
        <c:lblOffset val="100"/>
        <c:noMultiLvlLbl val="0"/>
      </c:catAx>
      <c:valAx>
        <c:axId val="7663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DATA COMPLETED.xlsx]1-HIGHEST CPI CONTRIBUTION!PivotTable6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'1-HIGHEST CPI CONTRIBUTION'!$B$410</c:f>
              <c:strCache>
                <c:ptCount val="1"/>
                <c:pt idx="0">
                  <c:v>Average of FOOD BROAD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CONTRIBUTION'!$B$411:$B$412</c:f>
              <c:numCache>
                <c:formatCode>General</c:formatCode>
                <c:ptCount val="1"/>
                <c:pt idx="0">
                  <c:v>176.39333333333337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4-4598-AE76-87E28B0D6351}"/>
            </c:ext>
          </c:extLst>
        </c:ser>
        <c:ser>
          <c:idx val="1"/>
          <c:order val="1"/>
          <c:tx>
            <c:strRef>
              <c:f>'1-HIGHEST CPI CONTRIBUTION'!$C$410</c:f>
              <c:strCache>
                <c:ptCount val="1"/>
                <c:pt idx="0">
                  <c:v>Average of BROADER HOUSING AND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CONTRIBUTION'!$C$411:$C$412</c:f>
              <c:numCache>
                <c:formatCode>General</c:formatCode>
                <c:ptCount val="1"/>
                <c:pt idx="0">
                  <c:v>175.13666666666663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4-4598-AE76-87E28B0D6351}"/>
            </c:ext>
          </c:extLst>
        </c:ser>
        <c:ser>
          <c:idx val="2"/>
          <c:order val="2"/>
          <c:tx>
            <c:strRef>
              <c:f>'1-HIGHEST CPI CONTRIBUTION'!$D$410</c:f>
              <c:strCache>
                <c:ptCount val="1"/>
                <c:pt idx="0">
                  <c:v>Average of Housing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CONTRIBUTION'!$D$411:$D$412</c:f>
              <c:numCache>
                <c:formatCode>General</c:formatCode>
                <c:ptCount val="1"/>
                <c:pt idx="0">
                  <c:v>173.97999999999996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4-4598-AE76-87E28B0D6351}"/>
            </c:ext>
          </c:extLst>
        </c:ser>
        <c:ser>
          <c:idx val="3"/>
          <c:order val="3"/>
          <c:tx>
            <c:strRef>
              <c:f>'1-HIGHEST CPI CONTRIBUTION'!$E$410</c:f>
              <c:strCache>
                <c:ptCount val="1"/>
                <c:pt idx="0">
                  <c:v>Average of Pan, tobacco and intoxicants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CONTRIBUTION'!$E$411:$E$412</c:f>
              <c:numCache>
                <c:formatCode>General</c:formatCode>
                <c:ptCount val="1"/>
                <c:pt idx="0">
                  <c:v>200.43333333333334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4-4598-AE76-87E28B0D6351}"/>
            </c:ext>
          </c:extLst>
        </c:ser>
        <c:ser>
          <c:idx val="4"/>
          <c:order val="4"/>
          <c:tx>
            <c:strRef>
              <c:f>'1-HIGHEST CPI CONTRIBUTION'!$F$410</c:f>
              <c:strCache>
                <c:ptCount val="1"/>
                <c:pt idx="0">
                  <c:v>Average of Fuel and light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CONTRIBUTION'!$F$411:$F$412</c:f>
              <c:numCache>
                <c:formatCode>General</c:formatCode>
                <c:ptCount val="1"/>
                <c:pt idx="0">
                  <c:v>182.11333333333332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4-4598-AE76-87E28B0D6351}"/>
            </c:ext>
          </c:extLst>
        </c:ser>
        <c:ser>
          <c:idx val="5"/>
          <c:order val="5"/>
          <c:tx>
            <c:strRef>
              <c:f>'1-HIGHEST CPI CONTRIBUTION'!$G$410</c:f>
              <c:strCache>
                <c:ptCount val="1"/>
                <c:pt idx="0">
                  <c:v>Average of Miscellaneous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CONTRIBUTION'!$G$411:$G$412</c:f>
              <c:numCache>
                <c:formatCode>General</c:formatCode>
                <c:ptCount val="1"/>
                <c:pt idx="0">
                  <c:v>174.25333333333336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4-4598-AE76-87E28B0D6351}"/>
            </c:ext>
          </c:extLst>
        </c:ser>
        <c:ser>
          <c:idx val="6"/>
          <c:order val="6"/>
          <c:tx>
            <c:strRef>
              <c:f>'1-HIGHEST CPI CONTRIBUTION'!$H$410</c:f>
              <c:strCache>
                <c:ptCount val="1"/>
                <c:pt idx="0">
                  <c:v>Average of CLOTHING BORAD CATEGORY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'1-HIGHEST CPI CONTRIBUTION'!$A$411:$A$412</c:f>
              <c:strCache>
                <c:ptCount val="1"/>
                <c:pt idx="0">
                  <c:v>2023</c:v>
                </c:pt>
              </c:strCache>
            </c:strRef>
          </c:cat>
          <c:val>
            <c:numRef>
              <c:f>'1-HIGHEST CPI CONTRIBUTION'!$H$411:$H$412</c:f>
              <c:numCache>
                <c:formatCode>General</c:formatCode>
                <c:ptCount val="1"/>
                <c:pt idx="0">
                  <c:v>182.53777777777776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4-4598-AE76-87E28B0D6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584032"/>
        <c:axId val="635596992"/>
      </c:barChart>
      <c:catAx>
        <c:axId val="6355840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6992"/>
        <c:crosses val="autoZero"/>
        <c:auto val="1"/>
        <c:lblAlgn val="ctr"/>
        <c:lblOffset val="100"/>
        <c:noMultiLvlLbl val="0"/>
      </c:catAx>
      <c:valAx>
        <c:axId val="635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INFLATION'!$O$379</c:f>
              <c:strCache>
                <c:ptCount val="1"/>
                <c:pt idx="0">
                  <c:v>General index inflation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INFLATION'!$O$380:$O$386</c:f>
              <c:numCache>
                <c:formatCode>0%</c:formatCode>
                <c:ptCount val="7"/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080-81E2-F4FD8002E025}"/>
            </c:ext>
          </c:extLst>
        </c:ser>
        <c:ser>
          <c:idx val="1"/>
          <c:order val="1"/>
          <c:tx>
            <c:strRef>
              <c:f>'2-YOY INFLATION'!$P$379</c:f>
              <c:strCache>
                <c:ptCount val="1"/>
                <c:pt idx="0">
                  <c:v>Food Broad Category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INFLATION'!$P$380:$P$386</c:f>
              <c:numCache>
                <c:formatCode>0%</c:formatCode>
                <c:ptCount val="7"/>
                <c:pt idx="1">
                  <c:v>2.15835708883588E-2</c:v>
                </c:pt>
                <c:pt idx="2">
                  <c:v>3.929384965831487E-3</c:v>
                </c:pt>
                <c:pt idx="3">
                  <c:v>7.5160247319757331E-2</c:v>
                </c:pt>
                <c:pt idx="4">
                  <c:v>7.5973409306742554E-2</c:v>
                </c:pt>
                <c:pt idx="5">
                  <c:v>7.1001274884770232E-2</c:v>
                </c:pt>
                <c:pt idx="6">
                  <c:v>4.3494185514146785E-2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080-81E2-F4FD8002E025}"/>
            </c:ext>
          </c:extLst>
        </c:ser>
        <c:ser>
          <c:idx val="2"/>
          <c:order val="2"/>
          <c:tx>
            <c:strRef>
              <c:f>'2-YOY INFLATION'!$Q$379</c:f>
              <c:strCache>
                <c:ptCount val="1"/>
                <c:pt idx="0">
                  <c:v>Pan, tobacco and intoxicants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INFLATION'!$Q$380:$Q$386</c:f>
              <c:numCache>
                <c:formatCode>0%</c:formatCode>
                <c:ptCount val="7"/>
                <c:pt idx="1">
                  <c:v>7.7188146106133823E-2</c:v>
                </c:pt>
                <c:pt idx="2">
                  <c:v>4.6065259117082459E-2</c:v>
                </c:pt>
                <c:pt idx="3">
                  <c:v>4.7094801223241521E-2</c:v>
                </c:pt>
                <c:pt idx="4">
                  <c:v>9.8714953271028083E-2</c:v>
                </c:pt>
                <c:pt idx="5">
                  <c:v>2.9771398192450796E-2</c:v>
                </c:pt>
                <c:pt idx="6">
                  <c:v>2.9943211151264904E-2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3-4080-81E2-F4FD8002E025}"/>
            </c:ext>
          </c:extLst>
        </c:ser>
        <c:ser>
          <c:idx val="3"/>
          <c:order val="3"/>
          <c:tx>
            <c:strRef>
              <c:f>'2-YOY INFLATION'!$R$379</c:f>
              <c:strCache>
                <c:ptCount val="1"/>
                <c:pt idx="0">
                  <c:v>Clothing Borad Category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INFLATION'!$R$380:$R$386</c:f>
              <c:numCache>
                <c:formatCode>0%</c:formatCode>
                <c:ptCount val="7"/>
                <c:pt idx="1">
                  <c:v>4.7736829087311645E-2</c:v>
                </c:pt>
                <c:pt idx="2">
                  <c:v>2.5731822474032048E-2</c:v>
                </c:pt>
                <c:pt idx="3">
                  <c:v>1.9332566168009283E-2</c:v>
                </c:pt>
                <c:pt idx="4">
                  <c:v>4.3350643486114088E-2</c:v>
                </c:pt>
                <c:pt idx="5">
                  <c:v>9.889634278294733E-2</c:v>
                </c:pt>
                <c:pt idx="6">
                  <c:v>8.2906656163844031E-2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3-4080-81E2-F4FD8002E025}"/>
            </c:ext>
          </c:extLst>
        </c:ser>
        <c:ser>
          <c:idx val="4"/>
          <c:order val="4"/>
          <c:tx>
            <c:strRef>
              <c:f>'2-YOY INFLATION'!$S$379</c:f>
              <c:strCache>
                <c:ptCount val="1"/>
                <c:pt idx="0">
                  <c:v>Housing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INFLATION'!$S$380:$S$386</c:f>
              <c:numCache>
                <c:formatCode>0%</c:formatCode>
                <c:ptCount val="7"/>
                <c:pt idx="1">
                  <c:v>8.3142639206712485E-2</c:v>
                </c:pt>
                <c:pt idx="2">
                  <c:v>4.9295774647887321E-2</c:v>
                </c:pt>
                <c:pt idx="3">
                  <c:v>3.6912751677852351E-2</c:v>
                </c:pt>
                <c:pt idx="4">
                  <c:v>3.4951456310679647E-2</c:v>
                </c:pt>
                <c:pt idx="5">
                  <c:v>3.3771106941838686E-2</c:v>
                </c:pt>
                <c:pt idx="6">
                  <c:v>4.9606775559588555E-2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3-4080-81E2-F4FD8002E025}"/>
            </c:ext>
          </c:extLst>
        </c:ser>
        <c:ser>
          <c:idx val="5"/>
          <c:order val="5"/>
          <c:tx>
            <c:strRef>
              <c:f>'2-YOY INFLATION'!$T$379</c:f>
              <c:strCache>
                <c:ptCount val="1"/>
                <c:pt idx="0">
                  <c:v>Fuel and light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INFLATION'!$T$380:$T$386</c:f>
              <c:numCache>
                <c:formatCode>0%</c:formatCode>
                <c:ptCount val="7"/>
                <c:pt idx="1">
                  <c:v>5.7319907048799426E-2</c:v>
                </c:pt>
                <c:pt idx="2">
                  <c:v>2.344322344322336E-2</c:v>
                </c:pt>
                <c:pt idx="3">
                  <c:v>6.585540443808173E-2</c:v>
                </c:pt>
                <c:pt idx="4">
                  <c:v>4.4325050369375382E-2</c:v>
                </c:pt>
                <c:pt idx="5">
                  <c:v>7.5241157556270019E-2</c:v>
                </c:pt>
                <c:pt idx="6">
                  <c:v>8.7918660287081452E-2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83-4080-81E2-F4FD8002E025}"/>
            </c:ext>
          </c:extLst>
        </c:ser>
        <c:ser>
          <c:idx val="6"/>
          <c:order val="6"/>
          <c:tx>
            <c:strRef>
              <c:f>'2-YOY INFLATION'!$U$379</c:f>
              <c:strCache>
                <c:ptCount val="1"/>
                <c:pt idx="0">
                  <c:v>Broader Housing And Services%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INFLATION'!$U$380:$U$386</c:f>
              <c:numCache>
                <c:formatCode>0%</c:formatCode>
                <c:ptCount val="7"/>
                <c:pt idx="1">
                  <c:v>5.5263628353615771E-2</c:v>
                </c:pt>
                <c:pt idx="2">
                  <c:v>3.0043411837666963E-2</c:v>
                </c:pt>
                <c:pt idx="3">
                  <c:v>4.9931568405161858E-2</c:v>
                </c:pt>
                <c:pt idx="4">
                  <c:v>5.9540626652158125E-2</c:v>
                </c:pt>
                <c:pt idx="5">
                  <c:v>6.1749548541074908E-2</c:v>
                </c:pt>
                <c:pt idx="6">
                  <c:v>5.7740556642737466E-2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83-4080-81E2-F4FD8002E025}"/>
            </c:ext>
          </c:extLst>
        </c:ser>
        <c:ser>
          <c:idx val="7"/>
          <c:order val="7"/>
          <c:tx>
            <c:strRef>
              <c:f>'2-YOY INFLATION'!$V$379</c:f>
              <c:strCache>
                <c:ptCount val="1"/>
                <c:pt idx="0">
                  <c:v>Miscellaneous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INFLATION'!$V$380:$V$386</c:f>
              <c:numCache>
                <c:formatCode>0%</c:formatCode>
                <c:ptCount val="7"/>
                <c:pt idx="1">
                  <c:v>4.1566746602717961E-2</c:v>
                </c:pt>
                <c:pt idx="2">
                  <c:v>5.6792018419032822E-2</c:v>
                </c:pt>
                <c:pt idx="3">
                  <c:v>4.4299201161946432E-2</c:v>
                </c:pt>
                <c:pt idx="4">
                  <c:v>6.9541029207232263E-2</c:v>
                </c:pt>
                <c:pt idx="5">
                  <c:v>7.0221066319895858E-2</c:v>
                </c:pt>
                <c:pt idx="6">
                  <c:v>5.7715674362089915E-2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83-4080-81E2-F4FD8002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004320"/>
        <c:axId val="849992800"/>
      </c:lineChart>
      <c:catAx>
        <c:axId val="8500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2800"/>
        <c:crosses val="autoZero"/>
        <c:auto val="1"/>
        <c:lblAlgn val="ctr"/>
        <c:lblOffset val="100"/>
        <c:noMultiLvlLbl val="0"/>
      </c:catAx>
      <c:valAx>
        <c:axId val="849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INFLATION'!$I$377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'2-YOY INFLATION'!$G$378:$G$384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INFLATION'!$I$378:$I$384</c:f>
              <c:numCache>
                <c:formatCode>0%</c:formatCode>
                <c:ptCount val="7"/>
                <c:pt idx="1">
                  <c:v>3.9513108614232476E-2</c:v>
                </c:pt>
                <c:pt idx="2">
                  <c:v>3.646704583472752E-2</c:v>
                </c:pt>
                <c:pt idx="3">
                  <c:v>6.1328234924103046E-2</c:v>
                </c:pt>
                <c:pt idx="4">
                  <c:v>5.7654965460985322E-2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E6B-895A-10DCF1DC18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488816"/>
        <c:axId val="866489776"/>
      </c:lineChart>
      <c:catAx>
        <c:axId val="8664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9776"/>
        <c:crosses val="autoZero"/>
        <c:auto val="1"/>
        <c:lblAlgn val="ctr"/>
        <c:lblOffset val="100"/>
        <c:noMultiLvlLbl val="0"/>
      </c:catAx>
      <c:valAx>
        <c:axId val="866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INFLATION'!$I$377</c:f>
              <c:strCache>
                <c:ptCount val="1"/>
                <c:pt idx="0">
                  <c:v>Inflation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'2-YOY INFLATION'!$G$378:$G$384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INFLATION'!$I$378:$I$384</c:f>
              <c:numCache>
                <c:formatCode>0%</c:formatCode>
                <c:ptCount val="7"/>
                <c:pt idx="1">
                  <c:v>3.9513108614232476E-2</c:v>
                </c:pt>
                <c:pt idx="2">
                  <c:v>3.646704583472752E-2</c:v>
                </c:pt>
                <c:pt idx="3">
                  <c:v>6.1328234924103046E-2</c:v>
                </c:pt>
                <c:pt idx="4">
                  <c:v>5.7654965460985322E-2</c:v>
                </c:pt>
                <c:pt idx="5">
                  <c:v>6.6219354838709665E-2</c:v>
                </c:pt>
                <c:pt idx="6">
                  <c:v>3.1774615161196632E-2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5BD-896C-B2372CC3B1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6488816"/>
        <c:axId val="866489776"/>
      </c:lineChart>
      <c:catAx>
        <c:axId val="8664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9776"/>
        <c:crosses val="autoZero"/>
        <c:auto val="1"/>
        <c:lblAlgn val="ctr"/>
        <c:lblOffset val="100"/>
        <c:noMultiLvlLbl val="0"/>
      </c:catAx>
      <c:valAx>
        <c:axId val="8664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8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'!$Q$5:$Q$37</c:f>
              <c:numCache>
                <c:formatCode>0.00</c:formatCode>
                <c:ptCount val="33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  <c:pt idx="31">
                  <c:v>-5.7208237986283023E-4</c:v>
                </c:pt>
                <c:pt idx="32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F-4AD5-850E-160F4E93A3F9}"/>
            </c:ext>
          </c:extLst>
        </c:ser>
        <c:ser>
          <c:idx val="1"/>
          <c:order val="1"/>
          <c:tx>
            <c:strRef>
              <c:f>'3 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'!$R$5:$R$37</c:f>
              <c:numCache>
                <c:formatCode>0.00</c:formatCode>
                <c:ptCount val="33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  <c:pt idx="31">
                  <c:v>2.6672905942910705E-2</c:v>
                </c:pt>
                <c:pt idx="32">
                  <c:v>2.3889154323936932E-2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F-4AD5-850E-160F4E93A3F9}"/>
            </c:ext>
          </c:extLst>
        </c:ser>
        <c:ser>
          <c:idx val="2"/>
          <c:order val="2"/>
          <c:tx>
            <c:strRef>
              <c:f>'3 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'!$S$5:$S$37</c:f>
              <c:numCache>
                <c:formatCode>0.00</c:formatCode>
                <c:ptCount val="33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  <c:pt idx="31">
                  <c:v>2.4941995359628672E-2</c:v>
                </c:pt>
                <c:pt idx="32">
                  <c:v>2.122641509433959E-2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F-4AD5-850E-160F4E93A3F9}"/>
            </c:ext>
          </c:extLst>
        </c:ser>
        <c:ser>
          <c:idx val="3"/>
          <c:order val="3"/>
          <c:tx>
            <c:strRef>
              <c:f>'3 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'!$T$5:$T$37</c:f>
              <c:numCache>
                <c:formatCode>0.00</c:formatCode>
                <c:ptCount val="33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  <c:pt idx="31">
                  <c:v>3.355704697986545E-3</c:v>
                </c:pt>
                <c:pt idx="32">
                  <c:v>6.1659192825111791E-3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F-4AD5-850E-160F4E93A3F9}"/>
            </c:ext>
          </c:extLst>
        </c:ser>
        <c:ser>
          <c:idx val="4"/>
          <c:order val="4"/>
          <c:tx>
            <c:strRef>
              <c:f>'3 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'!$U$5:$U$37</c:f>
              <c:numCache>
                <c:formatCode>0.00</c:formatCode>
                <c:ptCount val="33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  <c:pt idx="31">
                  <c:v>-2.5489033787788874E-2</c:v>
                </c:pt>
                <c:pt idx="32">
                  <c:v>-2.801600914808465E-2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F-4AD5-850E-160F4E93A3F9}"/>
            </c:ext>
          </c:extLst>
        </c:ser>
        <c:ser>
          <c:idx val="5"/>
          <c:order val="5"/>
          <c:tx>
            <c:strRef>
              <c:f>'3 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'!$V$5:$V$37</c:f>
              <c:numCache>
                <c:formatCode>0.00</c:formatCode>
                <c:ptCount val="33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  <c:pt idx="31">
                  <c:v>-1.8973214285714159E-2</c:v>
                </c:pt>
                <c:pt idx="32">
                  <c:v>-2.32558139534885E-2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F-4AD5-850E-160F4E93A3F9}"/>
            </c:ext>
          </c:extLst>
        </c:ser>
        <c:ser>
          <c:idx val="6"/>
          <c:order val="6"/>
          <c:tx>
            <c:strRef>
              <c:f>'3 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'!$W$5:$W$37</c:f>
              <c:numCache>
                <c:formatCode>0.00</c:formatCode>
                <c:ptCount val="33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  <c:pt idx="31">
                  <c:v>2.8349082823790964E-2</c:v>
                </c:pt>
                <c:pt idx="32">
                  <c:v>3.6036036036036001E-2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F-4AD5-850E-160F4E93A3F9}"/>
            </c:ext>
          </c:extLst>
        </c:ser>
        <c:ser>
          <c:idx val="7"/>
          <c:order val="7"/>
          <c:tx>
            <c:strRef>
              <c:f>'3 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'!$X$5:$X$37</c:f>
              <c:numCache>
                <c:formatCode>0.00</c:formatCode>
                <c:ptCount val="33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  <c:pt idx="31">
                  <c:v>1.2593016599885617E-2</c:v>
                </c:pt>
                <c:pt idx="32">
                  <c:v>1.2687427912341341E-2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F-4AD5-850E-160F4E93A3F9}"/>
            </c:ext>
          </c:extLst>
        </c:ser>
        <c:ser>
          <c:idx val="8"/>
          <c:order val="8"/>
          <c:tx>
            <c:strRef>
              <c:f>'3 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'!$Y$5:$Y$37</c:f>
              <c:numCache>
                <c:formatCode>0.00</c:formatCode>
                <c:ptCount val="33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  <c:pt idx="31">
                  <c:v>8.9358245329001513E-3</c:v>
                </c:pt>
                <c:pt idx="32">
                  <c:v>1.1541632316570533E-2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F-4AD5-850E-160F4E93A3F9}"/>
            </c:ext>
          </c:extLst>
        </c:ser>
        <c:ser>
          <c:idx val="9"/>
          <c:order val="9"/>
          <c:tx>
            <c:strRef>
              <c:f>'3 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'!$Z$5:$Z$37</c:f>
              <c:numCache>
                <c:formatCode>0.00</c:formatCode>
                <c:ptCount val="33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  <c:pt idx="31">
                  <c:v>1.9730510105871003E-2</c:v>
                </c:pt>
                <c:pt idx="32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2F-4AD5-850E-160F4E93A3F9}"/>
            </c:ext>
          </c:extLst>
        </c:ser>
        <c:ser>
          <c:idx val="10"/>
          <c:order val="10"/>
          <c:tx>
            <c:strRef>
              <c:f>'3 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'!$AA$5:$AA$37</c:f>
              <c:numCache>
                <c:formatCode>0.00</c:formatCode>
                <c:ptCount val="33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  <c:pt idx="31">
                  <c:v>2.4169184290030554E-3</c:v>
                </c:pt>
                <c:pt idx="32">
                  <c:v>2.8918449971081549E-3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2F-4AD5-850E-160F4E93A3F9}"/>
            </c:ext>
          </c:extLst>
        </c:ser>
        <c:ser>
          <c:idx val="11"/>
          <c:order val="11"/>
          <c:tx>
            <c:strRef>
              <c:f>'3 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'!$AB$5:$AB$37</c:f>
              <c:numCache>
                <c:formatCode>0.00</c:formatCode>
                <c:ptCount val="33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  <c:pt idx="31">
                  <c:v>3.5532994923857292E-3</c:v>
                </c:pt>
                <c:pt idx="32">
                  <c:v>3.6175710594314658E-3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2F-4AD5-850E-160F4E93A3F9}"/>
            </c:ext>
          </c:extLst>
        </c:ser>
        <c:ser>
          <c:idx val="12"/>
          <c:order val="12"/>
          <c:tx>
            <c:strRef>
              <c:f>'3 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'!$AC$5:$AC$37</c:f>
              <c:numCache>
                <c:formatCode>0.00</c:formatCode>
                <c:ptCount val="33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  <c:pt idx="31">
                  <c:v>5.4914881933003845E-3</c:v>
                </c:pt>
                <c:pt idx="32">
                  <c:v>6.7453625632377095E-3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2F-4AD5-850E-160F4E93A3F9}"/>
            </c:ext>
          </c:extLst>
        </c:ser>
        <c:ser>
          <c:idx val="13"/>
          <c:order val="13"/>
          <c:tx>
            <c:strRef>
              <c:f>'3 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'!$AD$5:$AD$37</c:f>
              <c:numCache>
                <c:formatCode>0.00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2F-4AD5-850E-160F4E93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79856"/>
        <c:axId val="899371216"/>
      </c:lineChart>
      <c:catAx>
        <c:axId val="8993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71216"/>
        <c:crosses val="autoZero"/>
        <c:auto val="1"/>
        <c:lblAlgn val="ctr"/>
        <c:lblOffset val="100"/>
        <c:noMultiLvlLbl val="0"/>
      </c:catAx>
      <c:valAx>
        <c:axId val="899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'2-YOY INFLATION'!$O$379</c:f>
              <c:strCache>
                <c:ptCount val="1"/>
                <c:pt idx="0">
                  <c:v>General index inflation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INFLATION'!$O$380:$O$386</c:f>
              <c:numCache>
                <c:formatCode>0%</c:formatCode>
                <c:ptCount val="7"/>
                <c:pt idx="1">
                  <c:v>4.278074866310156E-2</c:v>
                </c:pt>
                <c:pt idx="2">
                  <c:v>2.8571428571428612E-2</c:v>
                </c:pt>
                <c:pt idx="3">
                  <c:v>5.840455840455832E-2</c:v>
                </c:pt>
                <c:pt idx="4">
                  <c:v>5.5181695827725558E-2</c:v>
                </c:pt>
                <c:pt idx="5">
                  <c:v>6.9515306122448828E-2</c:v>
                </c:pt>
                <c:pt idx="6">
                  <c:v>5.6648777579010143E-2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E-4069-B983-3E48C2FC653A}"/>
            </c:ext>
          </c:extLst>
        </c:ser>
        <c:ser>
          <c:idx val="1"/>
          <c:order val="1"/>
          <c:tx>
            <c:strRef>
              <c:f>'2-YOY INFLATION'!$P$379</c:f>
              <c:strCache>
                <c:ptCount val="1"/>
                <c:pt idx="0">
                  <c:v>Food Broad Category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INFLATION'!$P$380:$P$386</c:f>
              <c:numCache>
                <c:formatCode>0%</c:formatCode>
                <c:ptCount val="7"/>
                <c:pt idx="1">
                  <c:v>2.15835708883588E-2</c:v>
                </c:pt>
                <c:pt idx="2">
                  <c:v>3.929384965831487E-3</c:v>
                </c:pt>
                <c:pt idx="3">
                  <c:v>7.5160247319757331E-2</c:v>
                </c:pt>
                <c:pt idx="4">
                  <c:v>7.5973409306742554E-2</c:v>
                </c:pt>
                <c:pt idx="5">
                  <c:v>7.1001274884770232E-2</c:v>
                </c:pt>
                <c:pt idx="6">
                  <c:v>4.3494185514146785E-2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069-B983-3E48C2FC653A}"/>
            </c:ext>
          </c:extLst>
        </c:ser>
        <c:ser>
          <c:idx val="2"/>
          <c:order val="2"/>
          <c:tx>
            <c:strRef>
              <c:f>'2-YOY INFLATION'!$Q$379</c:f>
              <c:strCache>
                <c:ptCount val="1"/>
                <c:pt idx="0">
                  <c:v>Pan, tobacco and intoxicants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INFLATION'!$Q$380:$Q$386</c:f>
              <c:numCache>
                <c:formatCode>0%</c:formatCode>
                <c:ptCount val="7"/>
                <c:pt idx="1">
                  <c:v>7.7188146106133823E-2</c:v>
                </c:pt>
                <c:pt idx="2">
                  <c:v>4.6065259117082459E-2</c:v>
                </c:pt>
                <c:pt idx="3">
                  <c:v>4.7094801223241521E-2</c:v>
                </c:pt>
                <c:pt idx="4">
                  <c:v>9.8714953271028083E-2</c:v>
                </c:pt>
                <c:pt idx="5">
                  <c:v>2.9771398192450796E-2</c:v>
                </c:pt>
                <c:pt idx="6">
                  <c:v>2.9943211151264904E-2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069-B983-3E48C2FC653A}"/>
            </c:ext>
          </c:extLst>
        </c:ser>
        <c:ser>
          <c:idx val="3"/>
          <c:order val="3"/>
          <c:tx>
            <c:strRef>
              <c:f>'2-YOY INFLATION'!$R$379</c:f>
              <c:strCache>
                <c:ptCount val="1"/>
                <c:pt idx="0">
                  <c:v>Clothing Borad Category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INFLATION'!$R$380:$R$386</c:f>
              <c:numCache>
                <c:formatCode>0%</c:formatCode>
                <c:ptCount val="7"/>
                <c:pt idx="1">
                  <c:v>4.7736829087311645E-2</c:v>
                </c:pt>
                <c:pt idx="2">
                  <c:v>2.5731822474032048E-2</c:v>
                </c:pt>
                <c:pt idx="3">
                  <c:v>1.9332566168009283E-2</c:v>
                </c:pt>
                <c:pt idx="4">
                  <c:v>4.3350643486114088E-2</c:v>
                </c:pt>
                <c:pt idx="5">
                  <c:v>9.889634278294733E-2</c:v>
                </c:pt>
                <c:pt idx="6">
                  <c:v>8.2906656163844031E-2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E-4069-B983-3E48C2FC653A}"/>
            </c:ext>
          </c:extLst>
        </c:ser>
        <c:ser>
          <c:idx val="4"/>
          <c:order val="4"/>
          <c:tx>
            <c:strRef>
              <c:f>'2-YOY INFLATION'!$S$379</c:f>
              <c:strCache>
                <c:ptCount val="1"/>
                <c:pt idx="0">
                  <c:v>Housing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INFLATION'!$S$380:$S$386</c:f>
              <c:numCache>
                <c:formatCode>0%</c:formatCode>
                <c:ptCount val="7"/>
                <c:pt idx="1">
                  <c:v>8.3142639206712485E-2</c:v>
                </c:pt>
                <c:pt idx="2">
                  <c:v>4.9295774647887321E-2</c:v>
                </c:pt>
                <c:pt idx="3">
                  <c:v>3.6912751677852351E-2</c:v>
                </c:pt>
                <c:pt idx="4">
                  <c:v>3.4951456310679647E-2</c:v>
                </c:pt>
                <c:pt idx="5">
                  <c:v>3.3771106941838686E-2</c:v>
                </c:pt>
                <c:pt idx="6">
                  <c:v>4.9606775559588555E-2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E-4069-B983-3E48C2FC653A}"/>
            </c:ext>
          </c:extLst>
        </c:ser>
        <c:ser>
          <c:idx val="5"/>
          <c:order val="5"/>
          <c:tx>
            <c:strRef>
              <c:f>'2-YOY INFLATION'!$T$379</c:f>
              <c:strCache>
                <c:ptCount val="1"/>
                <c:pt idx="0">
                  <c:v>Fuel and light 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INFLATION'!$T$380:$T$386</c:f>
              <c:numCache>
                <c:formatCode>0%</c:formatCode>
                <c:ptCount val="7"/>
                <c:pt idx="1">
                  <c:v>5.7319907048799426E-2</c:v>
                </c:pt>
                <c:pt idx="2">
                  <c:v>2.344322344322336E-2</c:v>
                </c:pt>
                <c:pt idx="3">
                  <c:v>6.585540443808173E-2</c:v>
                </c:pt>
                <c:pt idx="4">
                  <c:v>4.4325050369375382E-2</c:v>
                </c:pt>
                <c:pt idx="5">
                  <c:v>7.5241157556270019E-2</c:v>
                </c:pt>
                <c:pt idx="6">
                  <c:v>8.7918660287081452E-2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E-4069-B983-3E48C2FC653A}"/>
            </c:ext>
          </c:extLst>
        </c:ser>
        <c:ser>
          <c:idx val="6"/>
          <c:order val="6"/>
          <c:tx>
            <c:strRef>
              <c:f>'2-YOY INFLATION'!$U$379</c:f>
              <c:strCache>
                <c:ptCount val="1"/>
                <c:pt idx="0">
                  <c:v>Broader Housing And Services%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INFLATION'!$U$380:$U$386</c:f>
              <c:numCache>
                <c:formatCode>0%</c:formatCode>
                <c:ptCount val="7"/>
                <c:pt idx="1">
                  <c:v>5.5263628353615771E-2</c:v>
                </c:pt>
                <c:pt idx="2">
                  <c:v>3.0043411837666963E-2</c:v>
                </c:pt>
                <c:pt idx="3">
                  <c:v>4.9931568405161858E-2</c:v>
                </c:pt>
                <c:pt idx="4">
                  <c:v>5.9540626652158125E-2</c:v>
                </c:pt>
                <c:pt idx="5">
                  <c:v>6.1749548541074908E-2</c:v>
                </c:pt>
                <c:pt idx="6">
                  <c:v>5.7740556642737466E-2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E-4069-B983-3E48C2FC653A}"/>
            </c:ext>
          </c:extLst>
        </c:ser>
        <c:ser>
          <c:idx val="7"/>
          <c:order val="7"/>
          <c:tx>
            <c:strRef>
              <c:f>'2-YOY INFLATION'!$V$379</c:f>
              <c:strCache>
                <c:ptCount val="1"/>
                <c:pt idx="0">
                  <c:v>Miscellaneous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'2-YOY INFLATION'!$M$380:$M$386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'2-YOY INFLATION'!$V$380:$V$386</c:f>
              <c:numCache>
                <c:formatCode>0%</c:formatCode>
                <c:ptCount val="7"/>
                <c:pt idx="1">
                  <c:v>4.1566746602717961E-2</c:v>
                </c:pt>
                <c:pt idx="2">
                  <c:v>5.6792018419032822E-2</c:v>
                </c:pt>
                <c:pt idx="3">
                  <c:v>4.4299201161946432E-2</c:v>
                </c:pt>
                <c:pt idx="4">
                  <c:v>6.9541029207232263E-2</c:v>
                </c:pt>
                <c:pt idx="5">
                  <c:v>7.0221066319895858E-2</c:v>
                </c:pt>
                <c:pt idx="6">
                  <c:v>5.7715674362089915E-2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E-4069-B983-3E48C2FC6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0004320"/>
        <c:axId val="849992800"/>
      </c:lineChart>
      <c:catAx>
        <c:axId val="8500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2800"/>
        <c:crosses val="autoZero"/>
        <c:auto val="1"/>
        <c:lblAlgn val="ctr"/>
        <c:lblOffset val="100"/>
        <c:noMultiLvlLbl val="0"/>
      </c:catAx>
      <c:valAx>
        <c:axId val="84999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'!$Q$5:$Q$37</c:f>
              <c:numCache>
                <c:formatCode>0.00</c:formatCode>
                <c:ptCount val="33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  <c:pt idx="31">
                  <c:v>-5.7208237986283023E-4</c:v>
                </c:pt>
                <c:pt idx="32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3-42DF-85C2-8DD8EBACFEFE}"/>
            </c:ext>
          </c:extLst>
        </c:ser>
        <c:ser>
          <c:idx val="1"/>
          <c:order val="1"/>
          <c:tx>
            <c:strRef>
              <c:f>'3 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'!$R$5:$R$37</c:f>
              <c:numCache>
                <c:formatCode>0.00</c:formatCode>
                <c:ptCount val="33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  <c:pt idx="31">
                  <c:v>2.6672905942910705E-2</c:v>
                </c:pt>
                <c:pt idx="32">
                  <c:v>2.3889154323936932E-2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3-42DF-85C2-8DD8EBACFEFE}"/>
            </c:ext>
          </c:extLst>
        </c:ser>
        <c:ser>
          <c:idx val="2"/>
          <c:order val="2"/>
          <c:tx>
            <c:strRef>
              <c:f>'3 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'!$S$5:$S$37</c:f>
              <c:numCache>
                <c:formatCode>0.00</c:formatCode>
                <c:ptCount val="33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  <c:pt idx="31">
                  <c:v>2.4941995359628672E-2</c:v>
                </c:pt>
                <c:pt idx="32">
                  <c:v>2.122641509433959E-2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3-42DF-85C2-8DD8EBACFEFE}"/>
            </c:ext>
          </c:extLst>
        </c:ser>
        <c:ser>
          <c:idx val="3"/>
          <c:order val="3"/>
          <c:tx>
            <c:strRef>
              <c:f>'3 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'!$T$5:$T$37</c:f>
              <c:numCache>
                <c:formatCode>0.00</c:formatCode>
                <c:ptCount val="33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  <c:pt idx="31">
                  <c:v>3.355704697986545E-3</c:v>
                </c:pt>
                <c:pt idx="32">
                  <c:v>6.1659192825111791E-3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3-42DF-85C2-8DD8EBACFEFE}"/>
            </c:ext>
          </c:extLst>
        </c:ser>
        <c:ser>
          <c:idx val="4"/>
          <c:order val="4"/>
          <c:tx>
            <c:strRef>
              <c:f>'3 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'!$U$5:$U$37</c:f>
              <c:numCache>
                <c:formatCode>0.00</c:formatCode>
                <c:ptCount val="33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  <c:pt idx="31">
                  <c:v>-2.5489033787788874E-2</c:v>
                </c:pt>
                <c:pt idx="32">
                  <c:v>-2.801600914808465E-2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3-42DF-85C2-8DD8EBACFEFE}"/>
            </c:ext>
          </c:extLst>
        </c:ser>
        <c:ser>
          <c:idx val="5"/>
          <c:order val="5"/>
          <c:tx>
            <c:strRef>
              <c:f>'3 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'!$V$5:$V$37</c:f>
              <c:numCache>
                <c:formatCode>0.00</c:formatCode>
                <c:ptCount val="33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  <c:pt idx="31">
                  <c:v>-1.8973214285714159E-2</c:v>
                </c:pt>
                <c:pt idx="32">
                  <c:v>-2.32558139534885E-2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3-42DF-85C2-8DD8EBACFEFE}"/>
            </c:ext>
          </c:extLst>
        </c:ser>
        <c:ser>
          <c:idx val="6"/>
          <c:order val="6"/>
          <c:tx>
            <c:strRef>
              <c:f>'3 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'!$W$5:$W$37</c:f>
              <c:numCache>
                <c:formatCode>0.00</c:formatCode>
                <c:ptCount val="33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  <c:pt idx="31">
                  <c:v>2.8349082823790964E-2</c:v>
                </c:pt>
                <c:pt idx="32">
                  <c:v>3.6036036036036001E-2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23-42DF-85C2-8DD8EBACFEFE}"/>
            </c:ext>
          </c:extLst>
        </c:ser>
        <c:ser>
          <c:idx val="7"/>
          <c:order val="7"/>
          <c:tx>
            <c:strRef>
              <c:f>'3 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'!$X$5:$X$37</c:f>
              <c:numCache>
                <c:formatCode>0.00</c:formatCode>
                <c:ptCount val="33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  <c:pt idx="31">
                  <c:v>1.2593016599885617E-2</c:v>
                </c:pt>
                <c:pt idx="32">
                  <c:v>1.2687427912341341E-2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23-42DF-85C2-8DD8EBACFEFE}"/>
            </c:ext>
          </c:extLst>
        </c:ser>
        <c:ser>
          <c:idx val="8"/>
          <c:order val="8"/>
          <c:tx>
            <c:strRef>
              <c:f>'3 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'!$Y$5:$Y$37</c:f>
              <c:numCache>
                <c:formatCode>0.00</c:formatCode>
                <c:ptCount val="33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  <c:pt idx="31">
                  <c:v>8.9358245329001513E-3</c:v>
                </c:pt>
                <c:pt idx="32">
                  <c:v>1.1541632316570533E-2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23-42DF-85C2-8DD8EBACFEFE}"/>
            </c:ext>
          </c:extLst>
        </c:ser>
        <c:ser>
          <c:idx val="9"/>
          <c:order val="9"/>
          <c:tx>
            <c:strRef>
              <c:f>'3 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'!$Z$5:$Z$37</c:f>
              <c:numCache>
                <c:formatCode>0.00</c:formatCode>
                <c:ptCount val="33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  <c:pt idx="31">
                  <c:v>1.9730510105871003E-2</c:v>
                </c:pt>
                <c:pt idx="32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23-42DF-85C2-8DD8EBACFEFE}"/>
            </c:ext>
          </c:extLst>
        </c:ser>
        <c:ser>
          <c:idx val="10"/>
          <c:order val="10"/>
          <c:tx>
            <c:strRef>
              <c:f>'3 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'!$AA$5:$AA$37</c:f>
              <c:numCache>
                <c:formatCode>0.00</c:formatCode>
                <c:ptCount val="33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  <c:pt idx="31">
                  <c:v>2.4169184290030554E-3</c:v>
                </c:pt>
                <c:pt idx="32">
                  <c:v>2.8918449971081549E-3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23-42DF-85C2-8DD8EBACFEFE}"/>
            </c:ext>
          </c:extLst>
        </c:ser>
        <c:ser>
          <c:idx val="11"/>
          <c:order val="11"/>
          <c:tx>
            <c:strRef>
              <c:f>'3 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'!$AB$5:$AB$37</c:f>
              <c:numCache>
                <c:formatCode>0.00</c:formatCode>
                <c:ptCount val="33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  <c:pt idx="31">
                  <c:v>3.5532994923857292E-3</c:v>
                </c:pt>
                <c:pt idx="32">
                  <c:v>3.6175710594314658E-3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23-42DF-85C2-8DD8EBACFEFE}"/>
            </c:ext>
          </c:extLst>
        </c:ser>
        <c:ser>
          <c:idx val="12"/>
          <c:order val="12"/>
          <c:tx>
            <c:strRef>
              <c:f>'3 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'!$AC$5:$AC$37</c:f>
              <c:numCache>
                <c:formatCode>0.00</c:formatCode>
                <c:ptCount val="33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  <c:pt idx="31">
                  <c:v>5.4914881933003845E-3</c:v>
                </c:pt>
                <c:pt idx="32">
                  <c:v>6.7453625632377095E-3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23-42DF-85C2-8DD8EBACFEFE}"/>
            </c:ext>
          </c:extLst>
        </c:ser>
        <c:ser>
          <c:idx val="13"/>
          <c:order val="13"/>
          <c:tx>
            <c:strRef>
              <c:f>'3 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'!$C$5:$C$37</c:f>
              <c:strCache>
                <c:ptCount val="33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  <c:pt idx="32">
                  <c:v>May</c:v>
                </c:pt>
              </c:strCache>
            </c:strRef>
          </c:cat>
          <c:val>
            <c:numRef>
              <c:f>'3 '!$AD$5:$AD$37</c:f>
              <c:numCache>
                <c:formatCode>0.00</c:formatCode>
                <c:ptCount val="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23-42DF-85C2-8DD8EBAC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80528"/>
        <c:axId val="783998288"/>
      </c:lineChart>
      <c:catAx>
        <c:axId val="783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98288"/>
        <c:crosses val="autoZero"/>
        <c:auto val="1"/>
        <c:lblAlgn val="ctr"/>
        <c:lblOffset val="100"/>
        <c:noMultiLvlLbl val="0"/>
      </c:catAx>
      <c:valAx>
        <c:axId val="7839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'!$Q$1:$Q$4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'!$Q$5:$Q$36</c:f>
              <c:numCache>
                <c:formatCode>0.00</c:formatCode>
                <c:ptCount val="32"/>
                <c:pt idx="0">
                  <c:v>9.102730819245626E-3</c:v>
                </c:pt>
                <c:pt idx="1">
                  <c:v>1.1428571428571501E-2</c:v>
                </c:pt>
                <c:pt idx="2">
                  <c:v>9.6774193548387101E-3</c:v>
                </c:pt>
                <c:pt idx="3">
                  <c:v>2.7706185567010384E-2</c:v>
                </c:pt>
                <c:pt idx="4">
                  <c:v>1.7576898932831028E-2</c:v>
                </c:pt>
                <c:pt idx="5">
                  <c:v>2.4281150159744483E-2</c:v>
                </c:pt>
                <c:pt idx="6">
                  <c:v>2.1316614420062732E-2</c:v>
                </c:pt>
                <c:pt idx="7">
                  <c:v>1.7273288093769348E-2</c:v>
                </c:pt>
                <c:pt idx="8">
                  <c:v>1.9962570180910719E-2</c:v>
                </c:pt>
                <c:pt idx="9">
                  <c:v>1.1049723756905973E-2</c:v>
                </c:pt>
                <c:pt idx="10">
                  <c:v>9.0964220739842318E-3</c:v>
                </c:pt>
                <c:pt idx="11">
                  <c:v>1.0397553516819502E-2</c:v>
                </c:pt>
                <c:pt idx="12">
                  <c:v>1.3357619914997069E-2</c:v>
                </c:pt>
                <c:pt idx="13">
                  <c:v>1.2019230769230768E-2</c:v>
                </c:pt>
                <c:pt idx="14">
                  <c:v>1.3317191283293082E-2</c:v>
                </c:pt>
                <c:pt idx="15">
                  <c:v>1.1384062312762167E-2</c:v>
                </c:pt>
                <c:pt idx="16">
                  <c:v>1.0688836104512963E-2</c:v>
                </c:pt>
                <c:pt idx="17">
                  <c:v>1.0752688172042909E-2</c:v>
                </c:pt>
                <c:pt idx="18">
                  <c:v>3.0805687203791399E-2</c:v>
                </c:pt>
                <c:pt idx="19">
                  <c:v>1.821386603995313E-2</c:v>
                </c:pt>
                <c:pt idx="20">
                  <c:v>2.7186761229314557E-2</c:v>
                </c:pt>
                <c:pt idx="21">
                  <c:v>1.1494252873562566E-3</c:v>
                </c:pt>
                <c:pt idx="22">
                  <c:v>8.078476630121045E-3</c:v>
                </c:pt>
                <c:pt idx="23">
                  <c:v>3.4522439585730398E-3</c:v>
                </c:pt>
                <c:pt idx="24">
                  <c:v>5.7405281285891356E-4</c:v>
                </c:pt>
                <c:pt idx="25">
                  <c:v>0</c:v>
                </c:pt>
                <c:pt idx="26">
                  <c:v>0</c:v>
                </c:pt>
                <c:pt idx="27">
                  <c:v>-5.737234652897303E-3</c:v>
                </c:pt>
                <c:pt idx="28">
                  <c:v>5.7240984544947189E-4</c:v>
                </c:pt>
                <c:pt idx="29">
                  <c:v>-3.4403669724770315E-3</c:v>
                </c:pt>
                <c:pt idx="30">
                  <c:v>-5.7703404500878666E-4</c:v>
                </c:pt>
                <c:pt idx="31">
                  <c:v>-5.7208237986283023E-4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8-459E-BD2E-7A61691627B9}"/>
            </c:ext>
          </c:extLst>
        </c:ser>
        <c:ser>
          <c:idx val="1"/>
          <c:order val="1"/>
          <c:tx>
            <c:strRef>
              <c:f>'3 '!$R$1:$R$4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'!$R$5:$R$36</c:f>
              <c:numCache>
                <c:formatCode>0.00</c:formatCode>
                <c:ptCount val="32"/>
                <c:pt idx="0">
                  <c:v>-2.9465930018416103E-2</c:v>
                </c:pt>
                <c:pt idx="1">
                  <c:v>-2.8200537153088682E-2</c:v>
                </c:pt>
                <c:pt idx="2">
                  <c:v>-2.9170464904284436E-2</c:v>
                </c:pt>
                <c:pt idx="3">
                  <c:v>-3.1783681214421329E-2</c:v>
                </c:pt>
                <c:pt idx="4">
                  <c:v>-2.8558268079226113E-2</c:v>
                </c:pt>
                <c:pt idx="5">
                  <c:v>-3.0516431924882629E-2</c:v>
                </c:pt>
                <c:pt idx="6">
                  <c:v>1.2738853503184686E-2</c:v>
                </c:pt>
                <c:pt idx="7">
                  <c:v>1.3276434329065827E-2</c:v>
                </c:pt>
                <c:pt idx="8">
                  <c:v>1.3075060532687597E-2</c:v>
                </c:pt>
                <c:pt idx="9">
                  <c:v>1.0159651669085742E-2</c:v>
                </c:pt>
                <c:pt idx="10">
                  <c:v>5.6153486195602113E-3</c:v>
                </c:pt>
                <c:pt idx="11">
                  <c:v>8.1261950286807706E-3</c:v>
                </c:pt>
                <c:pt idx="12">
                  <c:v>-7.6628352490422545E-3</c:v>
                </c:pt>
                <c:pt idx="13">
                  <c:v>-6.9799906933457421E-3</c:v>
                </c:pt>
                <c:pt idx="14">
                  <c:v>-7.1123755334281651E-3</c:v>
                </c:pt>
                <c:pt idx="15">
                  <c:v>-1.4478764478763656E-3</c:v>
                </c:pt>
                <c:pt idx="16">
                  <c:v>-2.3430178069353325E-3</c:v>
                </c:pt>
                <c:pt idx="17">
                  <c:v>-1.9102196752626823E-3</c:v>
                </c:pt>
                <c:pt idx="18">
                  <c:v>6.7665538907685143E-3</c:v>
                </c:pt>
                <c:pt idx="19">
                  <c:v>1.0803193987787613E-2</c:v>
                </c:pt>
                <c:pt idx="20">
                  <c:v>8.1339712918659744E-3</c:v>
                </c:pt>
                <c:pt idx="21">
                  <c:v>-1.4882381180989066E-2</c:v>
                </c:pt>
                <c:pt idx="22">
                  <c:v>-1.3940520446096656E-2</c:v>
                </c:pt>
                <c:pt idx="23">
                  <c:v>-1.423825344091125E-2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8.2846003898636306E-3</c:v>
                </c:pt>
                <c:pt idx="28">
                  <c:v>7.068803016022621E-3</c:v>
                </c:pt>
                <c:pt idx="29">
                  <c:v>7.7034183919115207E-3</c:v>
                </c:pt>
                <c:pt idx="30">
                  <c:v>2.2232962783953574E-2</c:v>
                </c:pt>
                <c:pt idx="31">
                  <c:v>2.6672905942910705E-2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8-459E-BD2E-7A61691627B9}"/>
            </c:ext>
          </c:extLst>
        </c:ser>
        <c:ser>
          <c:idx val="2"/>
          <c:order val="2"/>
          <c:tx>
            <c:strRef>
              <c:f>'3 '!$S$1:$S$4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'!$S$5:$S$36</c:f>
              <c:numCache>
                <c:formatCode>0.00</c:formatCode>
                <c:ptCount val="32"/>
                <c:pt idx="0">
                  <c:v>2.7712264150943498E-2</c:v>
                </c:pt>
                <c:pt idx="1">
                  <c:v>2.1990740740740641E-2</c:v>
                </c:pt>
                <c:pt idx="2">
                  <c:v>2.5761124121779725E-2</c:v>
                </c:pt>
                <c:pt idx="3">
                  <c:v>-3.4423407917383818E-2</c:v>
                </c:pt>
                <c:pt idx="4">
                  <c:v>-3.3975084937712348E-2</c:v>
                </c:pt>
                <c:pt idx="5">
                  <c:v>-3.4246575342465758E-2</c:v>
                </c:pt>
                <c:pt idx="6">
                  <c:v>4.1592394533570328E-3</c:v>
                </c:pt>
                <c:pt idx="7">
                  <c:v>1.7584994138335954E-3</c:v>
                </c:pt>
                <c:pt idx="8">
                  <c:v>2.9550827423167852E-3</c:v>
                </c:pt>
                <c:pt idx="9">
                  <c:v>7.6923076923077595E-3</c:v>
                </c:pt>
                <c:pt idx="10">
                  <c:v>5.8513750731421883E-3</c:v>
                </c:pt>
                <c:pt idx="11">
                  <c:v>7.0713022981733478E-3</c:v>
                </c:pt>
                <c:pt idx="12">
                  <c:v>5.8132706987668682E-2</c:v>
                </c:pt>
                <c:pt idx="13">
                  <c:v>6.5735892961023751E-2</c:v>
                </c:pt>
                <c:pt idx="14">
                  <c:v>6.1439438267992974E-2</c:v>
                </c:pt>
                <c:pt idx="15">
                  <c:v>4.9389567147613798E-2</c:v>
                </c:pt>
                <c:pt idx="16">
                  <c:v>4.7489082969432411E-2</c:v>
                </c:pt>
                <c:pt idx="17">
                  <c:v>4.8511576626240255E-2</c:v>
                </c:pt>
                <c:pt idx="18">
                  <c:v>2.009518773135913E-2</c:v>
                </c:pt>
                <c:pt idx="19">
                  <c:v>2.6576341844710756E-2</c:v>
                </c:pt>
                <c:pt idx="20">
                  <c:v>2.2607781282860208E-2</c:v>
                </c:pt>
                <c:pt idx="21">
                  <c:v>-9.8496630378434424E-2</c:v>
                </c:pt>
                <c:pt idx="22">
                  <c:v>-0.10050761421319802</c:v>
                </c:pt>
                <c:pt idx="23">
                  <c:v>-9.9228791773778982E-2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-3.4502587694077054E-2</c:v>
                </c:pt>
                <c:pt idx="28">
                  <c:v>-2.7088036117381396E-2</c:v>
                </c:pt>
                <c:pt idx="29">
                  <c:v>-3.1963470319634674E-2</c:v>
                </c:pt>
                <c:pt idx="30">
                  <c:v>1.8463371054198895E-2</c:v>
                </c:pt>
                <c:pt idx="31">
                  <c:v>2.4941995359628672E-2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8-459E-BD2E-7A61691627B9}"/>
            </c:ext>
          </c:extLst>
        </c:ser>
        <c:ser>
          <c:idx val="3"/>
          <c:order val="3"/>
          <c:tx>
            <c:strRef>
              <c:f>'3 '!$T$1:$T$4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'!$T$5:$T$36</c:f>
              <c:numCache>
                <c:formatCode>0.00</c:formatCode>
                <c:ptCount val="32"/>
                <c:pt idx="0">
                  <c:v>5.4413542926239761E-3</c:v>
                </c:pt>
                <c:pt idx="1">
                  <c:v>4.2067307692307005E-3</c:v>
                </c:pt>
                <c:pt idx="2">
                  <c:v>4.8250904704462173E-3</c:v>
                </c:pt>
                <c:pt idx="3">
                  <c:v>9.6211665664461474E-3</c:v>
                </c:pt>
                <c:pt idx="4">
                  <c:v>7.7797725912627852E-3</c:v>
                </c:pt>
                <c:pt idx="5">
                  <c:v>9.00360144057623E-3</c:v>
                </c:pt>
                <c:pt idx="6">
                  <c:v>9.5294818344252193E-3</c:v>
                </c:pt>
                <c:pt idx="7">
                  <c:v>1.0095011876484494E-2</c:v>
                </c:pt>
                <c:pt idx="8">
                  <c:v>9.5181439619273899E-3</c:v>
                </c:pt>
                <c:pt idx="9">
                  <c:v>8.2595870206490004E-3</c:v>
                </c:pt>
                <c:pt idx="10">
                  <c:v>5.2910052910053245E-3</c:v>
                </c:pt>
                <c:pt idx="11">
                  <c:v>7.0713022981733478E-3</c:v>
                </c:pt>
                <c:pt idx="12">
                  <c:v>8.1919251023990971E-3</c:v>
                </c:pt>
                <c:pt idx="13">
                  <c:v>7.6023391812866164E-3</c:v>
                </c:pt>
                <c:pt idx="14">
                  <c:v>8.1919251023990971E-3</c:v>
                </c:pt>
                <c:pt idx="15">
                  <c:v>6.3842135809634021E-3</c:v>
                </c:pt>
                <c:pt idx="16">
                  <c:v>9.286128845037692E-3</c:v>
                </c:pt>
                <c:pt idx="17">
                  <c:v>7.5449796865930518E-3</c:v>
                </c:pt>
                <c:pt idx="18">
                  <c:v>5.1903114186851538E-3</c:v>
                </c:pt>
                <c:pt idx="19">
                  <c:v>7.4755606670499301E-3</c:v>
                </c:pt>
                <c:pt idx="20">
                  <c:v>5.7603686635944703E-3</c:v>
                </c:pt>
                <c:pt idx="21">
                  <c:v>1.5490533562822654E-2</c:v>
                </c:pt>
                <c:pt idx="22">
                  <c:v>1.5410958904109687E-2</c:v>
                </c:pt>
                <c:pt idx="23">
                  <c:v>1.5463917525773294E-2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6.7796610169490882E-3</c:v>
                </c:pt>
                <c:pt idx="28">
                  <c:v>5.0590219224283623E-3</c:v>
                </c:pt>
                <c:pt idx="29">
                  <c:v>6.2041737168640398E-3</c:v>
                </c:pt>
                <c:pt idx="30">
                  <c:v>7.8563411896745549E-3</c:v>
                </c:pt>
                <c:pt idx="31">
                  <c:v>3.355704697986545E-3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8-459E-BD2E-7A61691627B9}"/>
            </c:ext>
          </c:extLst>
        </c:ser>
        <c:ser>
          <c:idx val="4"/>
          <c:order val="4"/>
          <c:tx>
            <c:strRef>
              <c:f>'3 '!$U$1:$U$4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'!$U$5:$U$36</c:f>
              <c:numCache>
                <c:formatCode>0.00</c:formatCode>
                <c:ptCount val="32"/>
                <c:pt idx="0">
                  <c:v>-2.8351753964440202E-2</c:v>
                </c:pt>
                <c:pt idx="1">
                  <c:v>-2.014846235418867E-2</c:v>
                </c:pt>
                <c:pt idx="2">
                  <c:v>-2.5385764061722219E-2</c:v>
                </c:pt>
                <c:pt idx="3">
                  <c:v>-2.0276953511374849E-2</c:v>
                </c:pt>
                <c:pt idx="4">
                  <c:v>-1.2445887445887507E-2</c:v>
                </c:pt>
                <c:pt idx="5">
                  <c:v>-1.7364657814096043E-2</c:v>
                </c:pt>
                <c:pt idx="6">
                  <c:v>-2.0191822311963654E-2</c:v>
                </c:pt>
                <c:pt idx="7">
                  <c:v>-1.7534246575342402E-2</c:v>
                </c:pt>
                <c:pt idx="8">
                  <c:v>-1.9230769230769319E-2</c:v>
                </c:pt>
                <c:pt idx="9">
                  <c:v>-1.2879958784131892E-2</c:v>
                </c:pt>
                <c:pt idx="10">
                  <c:v>-8.9235917456777607E-3</c:v>
                </c:pt>
                <c:pt idx="11">
                  <c:v>-1.1658717541070422E-2</c:v>
                </c:pt>
                <c:pt idx="12">
                  <c:v>1.2526096033402953E-2</c:v>
                </c:pt>
                <c:pt idx="13">
                  <c:v>1.2943162633652288E-2</c:v>
                </c:pt>
                <c:pt idx="14">
                  <c:v>1.286863270777483E-2</c:v>
                </c:pt>
                <c:pt idx="15">
                  <c:v>-5.1546391752574393E-4</c:v>
                </c:pt>
                <c:pt idx="16">
                  <c:v>-5.0000000000000313E-3</c:v>
                </c:pt>
                <c:pt idx="17">
                  <c:v>-2.1175224986765785E-3</c:v>
                </c:pt>
                <c:pt idx="18">
                  <c:v>-6.7044868488912394E-3</c:v>
                </c:pt>
                <c:pt idx="19">
                  <c:v>-6.1418202121719398E-3</c:v>
                </c:pt>
                <c:pt idx="20">
                  <c:v>-6.8965517241379917E-3</c:v>
                </c:pt>
                <c:pt idx="21">
                  <c:v>-4.7767393561786026E-2</c:v>
                </c:pt>
                <c:pt idx="22">
                  <c:v>-3.2584269662921411E-2</c:v>
                </c:pt>
                <c:pt idx="23">
                  <c:v>-4.2200854700854579E-2</c:v>
                </c:pt>
                <c:pt idx="24">
                  <c:v>-5.4525627044707916E-4</c:v>
                </c:pt>
                <c:pt idx="25">
                  <c:v>0</c:v>
                </c:pt>
                <c:pt idx="26">
                  <c:v>-5.5772448410497898E-4</c:v>
                </c:pt>
                <c:pt idx="27">
                  <c:v>-2.61865793780688E-2</c:v>
                </c:pt>
                <c:pt idx="28">
                  <c:v>-2.0325203252032523E-2</c:v>
                </c:pt>
                <c:pt idx="29">
                  <c:v>-2.3995535714285622E-2</c:v>
                </c:pt>
                <c:pt idx="30">
                  <c:v>-2.913165266106436E-2</c:v>
                </c:pt>
                <c:pt idx="31">
                  <c:v>-2.5489033787788874E-2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8-459E-BD2E-7A61691627B9}"/>
            </c:ext>
          </c:extLst>
        </c:ser>
        <c:ser>
          <c:idx val="5"/>
          <c:order val="5"/>
          <c:tx>
            <c:strRef>
              <c:f>'3 '!$V$1:$V$4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'!$V$5:$V$36</c:f>
              <c:numCache>
                <c:formatCode>0.00</c:formatCode>
                <c:ptCount val="32"/>
                <c:pt idx="0">
                  <c:v>2.2919179734619918E-2</c:v>
                </c:pt>
                <c:pt idx="1">
                  <c:v>3.1016657093624389E-2</c:v>
                </c:pt>
                <c:pt idx="2">
                  <c:v>2.6517383618149679E-2</c:v>
                </c:pt>
                <c:pt idx="3">
                  <c:v>-2.3584905660377696E-3</c:v>
                </c:pt>
                <c:pt idx="4">
                  <c:v>-1.3370473537604488E-2</c:v>
                </c:pt>
                <c:pt idx="5">
                  <c:v>-7.4626865671640818E-3</c:v>
                </c:pt>
                <c:pt idx="6">
                  <c:v>-3.0141843971631173E-2</c:v>
                </c:pt>
                <c:pt idx="7">
                  <c:v>-5.4206662902315045E-2</c:v>
                </c:pt>
                <c:pt idx="8">
                  <c:v>-4.1642567958357531E-2</c:v>
                </c:pt>
                <c:pt idx="9">
                  <c:v>-1.1578305911029894E-2</c:v>
                </c:pt>
                <c:pt idx="10">
                  <c:v>-1.0746268656716487E-2</c:v>
                </c:pt>
                <c:pt idx="11">
                  <c:v>-1.1466505733252729E-2</c:v>
                </c:pt>
                <c:pt idx="12">
                  <c:v>-1.9112207151664579E-2</c:v>
                </c:pt>
                <c:pt idx="13">
                  <c:v>-1.8708509354254645E-2</c:v>
                </c:pt>
                <c:pt idx="14">
                  <c:v>-1.8925518925519063E-2</c:v>
                </c:pt>
                <c:pt idx="15">
                  <c:v>-1.5084852294154657E-2</c:v>
                </c:pt>
                <c:pt idx="16">
                  <c:v>-1.9065190651906486E-2</c:v>
                </c:pt>
                <c:pt idx="17">
                  <c:v>-1.6801493466085806E-2</c:v>
                </c:pt>
                <c:pt idx="18">
                  <c:v>-2.5526483726865173E-3</c:v>
                </c:pt>
                <c:pt idx="19">
                  <c:v>6.269592476489028E-3</c:v>
                </c:pt>
                <c:pt idx="20">
                  <c:v>1.8987341772152618E-3</c:v>
                </c:pt>
                <c:pt idx="21">
                  <c:v>6.973768394113869E-2</c:v>
                </c:pt>
                <c:pt idx="22">
                  <c:v>7.2274143302180655E-2</c:v>
                </c:pt>
                <c:pt idx="23">
                  <c:v>7.0751737207833149E-2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3.8875598086124404E-2</c:v>
                </c:pt>
                <c:pt idx="28">
                  <c:v>4.1255084253341047E-2</c:v>
                </c:pt>
                <c:pt idx="29">
                  <c:v>4.0117994100295054E-2</c:v>
                </c:pt>
                <c:pt idx="30">
                  <c:v>-2.7058146229130622E-2</c:v>
                </c:pt>
                <c:pt idx="31">
                  <c:v>-1.8973214285714159E-2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8-459E-BD2E-7A61691627B9}"/>
            </c:ext>
          </c:extLst>
        </c:ser>
        <c:ser>
          <c:idx val="6"/>
          <c:order val="6"/>
          <c:tx>
            <c:strRef>
              <c:f>'3 '!$W$1:$W$4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'!$W$5:$W$36</c:f>
              <c:numCache>
                <c:formatCode>0.00</c:formatCode>
                <c:ptCount val="32"/>
                <c:pt idx="0">
                  <c:v>7.770472205618547E-3</c:v>
                </c:pt>
                <c:pt idx="1">
                  <c:v>-1.4184397163120567E-2</c:v>
                </c:pt>
                <c:pt idx="2">
                  <c:v>-1.0970927043336097E-3</c:v>
                </c:pt>
                <c:pt idx="3">
                  <c:v>2.6690391459074734E-2</c:v>
                </c:pt>
                <c:pt idx="4">
                  <c:v>2.206235011990405E-2</c:v>
                </c:pt>
                <c:pt idx="5">
                  <c:v>2.5260845689181737E-2</c:v>
                </c:pt>
                <c:pt idx="6">
                  <c:v>2.1952628538417167E-2</c:v>
                </c:pt>
                <c:pt idx="7">
                  <c:v>3.6133270764899188E-2</c:v>
                </c:pt>
                <c:pt idx="8">
                  <c:v>2.7316550615961558E-2</c:v>
                </c:pt>
                <c:pt idx="9">
                  <c:v>4.4657998869417778E-2</c:v>
                </c:pt>
                <c:pt idx="10">
                  <c:v>3.532608695652166E-2</c:v>
                </c:pt>
                <c:pt idx="11">
                  <c:v>4.118873826903012E-2</c:v>
                </c:pt>
                <c:pt idx="12">
                  <c:v>-7.1428571428571522E-2</c:v>
                </c:pt>
                <c:pt idx="13">
                  <c:v>-0.10104986876640418</c:v>
                </c:pt>
                <c:pt idx="14">
                  <c:v>-8.3124687030545791E-2</c:v>
                </c:pt>
                <c:pt idx="15">
                  <c:v>-0.12470862470862475</c:v>
                </c:pt>
                <c:pt idx="16">
                  <c:v>-0.1304136253041363</c:v>
                </c:pt>
                <c:pt idx="17">
                  <c:v>-0.12670671764063349</c:v>
                </c:pt>
                <c:pt idx="18">
                  <c:v>-4.8601864181091768E-2</c:v>
                </c:pt>
                <c:pt idx="19">
                  <c:v>-1.9026301063234344E-2</c:v>
                </c:pt>
                <c:pt idx="20">
                  <c:v>-3.7523452157598496E-2</c:v>
                </c:pt>
                <c:pt idx="21">
                  <c:v>-1.3995801259622112E-2</c:v>
                </c:pt>
                <c:pt idx="22">
                  <c:v>2.8522532800912721E-3</c:v>
                </c:pt>
                <c:pt idx="23">
                  <c:v>-7.7972709551658026E-3</c:v>
                </c:pt>
                <c:pt idx="24">
                  <c:v>0</c:v>
                </c:pt>
                <c:pt idx="25">
                  <c:v>5.6882821387937608E-4</c:v>
                </c:pt>
                <c:pt idx="26">
                  <c:v>6.5487884741337755E-4</c:v>
                </c:pt>
                <c:pt idx="27">
                  <c:v>1.3484740951029138E-2</c:v>
                </c:pt>
                <c:pt idx="28">
                  <c:v>2.2740193291642979E-2</c:v>
                </c:pt>
                <c:pt idx="29">
                  <c:v>1.7015706806282685E-2</c:v>
                </c:pt>
                <c:pt idx="30">
                  <c:v>4.1316526610644097E-2</c:v>
                </c:pt>
                <c:pt idx="31">
                  <c:v>2.8349082823790964E-2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98-459E-BD2E-7A61691627B9}"/>
            </c:ext>
          </c:extLst>
        </c:ser>
        <c:ser>
          <c:idx val="7"/>
          <c:order val="7"/>
          <c:tx>
            <c:strRef>
              <c:f>'3 '!$X$1:$X$4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'!$X$5:$X$36</c:f>
              <c:numCache>
                <c:formatCode>0.00</c:formatCode>
                <c:ptCount val="32"/>
                <c:pt idx="0">
                  <c:v>-1.2150668286755081E-3</c:v>
                </c:pt>
                <c:pt idx="1">
                  <c:v>2.4449877750611594E-3</c:v>
                </c:pt>
                <c:pt idx="2">
                  <c:v>0</c:v>
                </c:pt>
                <c:pt idx="3">
                  <c:v>1.6423357664233508E-2</c:v>
                </c:pt>
                <c:pt idx="4">
                  <c:v>2.0121951219512265E-2</c:v>
                </c:pt>
                <c:pt idx="5">
                  <c:v>1.7650639074862917E-2</c:v>
                </c:pt>
                <c:pt idx="6">
                  <c:v>1.1370436864153236E-2</c:v>
                </c:pt>
                <c:pt idx="7">
                  <c:v>1.1356843992827119E-2</c:v>
                </c:pt>
                <c:pt idx="8">
                  <c:v>1.1363636363636399E-2</c:v>
                </c:pt>
                <c:pt idx="9">
                  <c:v>4.1420118343194591E-3</c:v>
                </c:pt>
                <c:pt idx="10">
                  <c:v>4.1371158392436002E-3</c:v>
                </c:pt>
                <c:pt idx="11">
                  <c:v>4.1395623891189656E-3</c:v>
                </c:pt>
                <c:pt idx="12">
                  <c:v>2.9463759575721863E-3</c:v>
                </c:pt>
                <c:pt idx="13">
                  <c:v>6.4743967039434629E-3</c:v>
                </c:pt>
                <c:pt idx="14">
                  <c:v>4.1224970553591792E-3</c:v>
                </c:pt>
                <c:pt idx="15">
                  <c:v>1.7626321974148729E-3</c:v>
                </c:pt>
                <c:pt idx="16">
                  <c:v>1.7543859649123471E-3</c:v>
                </c:pt>
                <c:pt idx="17">
                  <c:v>1.7595307917889231E-3</c:v>
                </c:pt>
                <c:pt idx="18">
                  <c:v>1.173020527859171E-3</c:v>
                </c:pt>
                <c:pt idx="19">
                  <c:v>-5.837711617047445E-4</c:v>
                </c:pt>
                <c:pt idx="20">
                  <c:v>5.854800936767817E-4</c:v>
                </c:pt>
                <c:pt idx="21">
                  <c:v>-1.7574692442881251E-3</c:v>
                </c:pt>
                <c:pt idx="22">
                  <c:v>5.8411214953271035E-3</c:v>
                </c:pt>
                <c:pt idx="23">
                  <c:v>5.8513750731418557E-4</c:v>
                </c:pt>
                <c:pt idx="24">
                  <c:v>5.8685446009386333E-4</c:v>
                </c:pt>
                <c:pt idx="25">
                  <c:v>0</c:v>
                </c:pt>
                <c:pt idx="26">
                  <c:v>5.8479532163739363E-4</c:v>
                </c:pt>
                <c:pt idx="27">
                  <c:v>1.3489736070381298E-2</c:v>
                </c:pt>
                <c:pt idx="28">
                  <c:v>1.4518002322880372E-2</c:v>
                </c:pt>
                <c:pt idx="29">
                  <c:v>1.3442431326709593E-2</c:v>
                </c:pt>
                <c:pt idx="30">
                  <c:v>1.2152777777777743E-2</c:v>
                </c:pt>
                <c:pt idx="31">
                  <c:v>1.2593016599885617E-2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98-459E-BD2E-7A61691627B9}"/>
            </c:ext>
          </c:extLst>
        </c:ser>
        <c:ser>
          <c:idx val="8"/>
          <c:order val="8"/>
          <c:tx>
            <c:strRef>
              <c:f>'3 '!$Y$1:$Y$4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'!$Y$5:$Y$36</c:f>
              <c:numCache>
                <c:formatCode>0.00</c:formatCode>
                <c:ptCount val="32"/>
                <c:pt idx="0">
                  <c:v>8.3963056255254855E-4</c:v>
                </c:pt>
                <c:pt idx="1">
                  <c:v>8.2372322899501083E-4</c:v>
                </c:pt>
                <c:pt idx="2">
                  <c:v>8.3402835696408937E-4</c:v>
                </c:pt>
                <c:pt idx="3">
                  <c:v>8.389261744966443E-3</c:v>
                </c:pt>
                <c:pt idx="4">
                  <c:v>5.7613168724280073E-3</c:v>
                </c:pt>
                <c:pt idx="5">
                  <c:v>7.5000000000000474E-3</c:v>
                </c:pt>
                <c:pt idx="6">
                  <c:v>4.9916805324458757E-3</c:v>
                </c:pt>
                <c:pt idx="7">
                  <c:v>7.3649754500817628E-3</c:v>
                </c:pt>
                <c:pt idx="8">
                  <c:v>5.7899090157153728E-3</c:v>
                </c:pt>
                <c:pt idx="9">
                  <c:v>2.4834437086092482E-3</c:v>
                </c:pt>
                <c:pt idx="10">
                  <c:v>2.4370430544273874E-3</c:v>
                </c:pt>
                <c:pt idx="11">
                  <c:v>2.4671052631579883E-3</c:v>
                </c:pt>
                <c:pt idx="12">
                  <c:v>3.3030553261767606E-3</c:v>
                </c:pt>
                <c:pt idx="13">
                  <c:v>0</c:v>
                </c:pt>
                <c:pt idx="14">
                  <c:v>1.640689089417462E-3</c:v>
                </c:pt>
                <c:pt idx="15">
                  <c:v>-2.4691358024691123E-3</c:v>
                </c:pt>
                <c:pt idx="16">
                  <c:v>-2.4311183144247275E-3</c:v>
                </c:pt>
                <c:pt idx="17">
                  <c:v>-2.457002457002434E-3</c:v>
                </c:pt>
                <c:pt idx="18">
                  <c:v>-7.4257425742574722E-3</c:v>
                </c:pt>
                <c:pt idx="19">
                  <c:v>-3.2493907392363241E-3</c:v>
                </c:pt>
                <c:pt idx="20">
                  <c:v>-5.7471264367816325E-3</c:v>
                </c:pt>
                <c:pt idx="21">
                  <c:v>-9.9750623441396749E-3</c:v>
                </c:pt>
                <c:pt idx="22">
                  <c:v>-6.5199674001629754E-3</c:v>
                </c:pt>
                <c:pt idx="23">
                  <c:v>-9.0834021469859156E-3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1.0915197313182296E-2</c:v>
                </c:pt>
                <c:pt idx="28">
                  <c:v>9.8441345365052387E-3</c:v>
                </c:pt>
                <c:pt idx="29">
                  <c:v>1.0833333333333309E-2</c:v>
                </c:pt>
                <c:pt idx="30">
                  <c:v>1.2458471760797342E-2</c:v>
                </c:pt>
                <c:pt idx="31">
                  <c:v>8.9358245329001513E-3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98-459E-BD2E-7A61691627B9}"/>
            </c:ext>
          </c:extLst>
        </c:ser>
        <c:ser>
          <c:idx val="9"/>
          <c:order val="9"/>
          <c:tx>
            <c:strRef>
              <c:f>'3 '!$Z$1:$Z$4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'!$Z$5:$Z$36</c:f>
              <c:numCache>
                <c:formatCode>0.00</c:formatCode>
                <c:ptCount val="32"/>
                <c:pt idx="0">
                  <c:v>1.5352038115405005E-2</c:v>
                </c:pt>
                <c:pt idx="1">
                  <c:v>1.5258855585831125E-2</c:v>
                </c:pt>
                <c:pt idx="2">
                  <c:v>1.5499732763228252E-2</c:v>
                </c:pt>
                <c:pt idx="3">
                  <c:v>1.981230448383724E-2</c:v>
                </c:pt>
                <c:pt idx="4">
                  <c:v>1.8250134192163054E-2</c:v>
                </c:pt>
                <c:pt idx="5">
                  <c:v>1.8947368421052602E-2</c:v>
                </c:pt>
                <c:pt idx="6">
                  <c:v>1.7893660531697341E-2</c:v>
                </c:pt>
                <c:pt idx="7">
                  <c:v>2.0558777016341623E-2</c:v>
                </c:pt>
                <c:pt idx="8">
                  <c:v>1.9111570247933973E-2</c:v>
                </c:pt>
                <c:pt idx="9">
                  <c:v>1.2556504269211451E-2</c:v>
                </c:pt>
                <c:pt idx="10">
                  <c:v>1.4462809917355431E-2</c:v>
                </c:pt>
                <c:pt idx="11">
                  <c:v>1.3177901672579798E-2</c:v>
                </c:pt>
                <c:pt idx="12">
                  <c:v>1.5873015873015959E-2</c:v>
                </c:pt>
                <c:pt idx="13">
                  <c:v>1.2219959266802473E-2</c:v>
                </c:pt>
                <c:pt idx="14">
                  <c:v>1.4507253626813434E-2</c:v>
                </c:pt>
                <c:pt idx="15">
                  <c:v>1.3183593749999944E-2</c:v>
                </c:pt>
                <c:pt idx="16">
                  <c:v>8.5513078470824365E-3</c:v>
                </c:pt>
                <c:pt idx="17">
                  <c:v>1.1834319526627106E-2</c:v>
                </c:pt>
                <c:pt idx="18">
                  <c:v>1.4457831325301205E-2</c:v>
                </c:pt>
                <c:pt idx="19">
                  <c:v>1.8952618453865394E-2</c:v>
                </c:pt>
                <c:pt idx="20">
                  <c:v>1.5594541910331468E-2</c:v>
                </c:pt>
                <c:pt idx="21">
                  <c:v>7.6009501187648187E-3</c:v>
                </c:pt>
                <c:pt idx="22">
                  <c:v>2.4473813020068525E-3</c:v>
                </c:pt>
                <c:pt idx="23">
                  <c:v>6.2380038387715112E-3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1.6030174446016059E-2</c:v>
                </c:pt>
                <c:pt idx="28">
                  <c:v>1.46484375E-2</c:v>
                </c:pt>
                <c:pt idx="29">
                  <c:v>1.5259895088221351E-2</c:v>
                </c:pt>
                <c:pt idx="30">
                  <c:v>2.5522041763341066E-2</c:v>
                </c:pt>
                <c:pt idx="31">
                  <c:v>1.9730510105871003E-2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98-459E-BD2E-7A61691627B9}"/>
            </c:ext>
          </c:extLst>
        </c:ser>
        <c:ser>
          <c:idx val="10"/>
          <c:order val="10"/>
          <c:tx>
            <c:strRef>
              <c:f>'3 '!$AA$1:$AA$4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'!$AA$5:$AA$36</c:f>
              <c:numCache>
                <c:formatCode>0.00</c:formatCode>
                <c:ptCount val="32"/>
                <c:pt idx="0">
                  <c:v>1.7221584385764144E-3</c:v>
                </c:pt>
                <c:pt idx="1">
                  <c:v>4.3997485857952051E-3</c:v>
                </c:pt>
                <c:pt idx="2">
                  <c:v>2.9779630732578916E-3</c:v>
                </c:pt>
                <c:pt idx="3">
                  <c:v>1.7191977077364547E-3</c:v>
                </c:pt>
                <c:pt idx="4">
                  <c:v>4.3804755944930451E-3</c:v>
                </c:pt>
                <c:pt idx="5">
                  <c:v>2.3752969121140478E-3</c:v>
                </c:pt>
                <c:pt idx="6">
                  <c:v>3.4324942791761686E-3</c:v>
                </c:pt>
                <c:pt idx="7">
                  <c:v>3.7383177570093104E-3</c:v>
                </c:pt>
                <c:pt idx="8">
                  <c:v>3.5545023696682125E-3</c:v>
                </c:pt>
                <c:pt idx="9">
                  <c:v>2.2805017103763149E-3</c:v>
                </c:pt>
                <c:pt idx="10">
                  <c:v>3.1036623215394167E-3</c:v>
                </c:pt>
                <c:pt idx="11">
                  <c:v>2.9515938606847697E-3</c:v>
                </c:pt>
                <c:pt idx="12">
                  <c:v>3.412969283276418E-3</c:v>
                </c:pt>
                <c:pt idx="13">
                  <c:v>3.0940594059405942E-3</c:v>
                </c:pt>
                <c:pt idx="14">
                  <c:v>2.942907592701589E-3</c:v>
                </c:pt>
                <c:pt idx="15">
                  <c:v>2.2675736961451569E-3</c:v>
                </c:pt>
                <c:pt idx="16">
                  <c:v>4.3183220234424245E-3</c:v>
                </c:pt>
                <c:pt idx="17">
                  <c:v>3.521126760563347E-3</c:v>
                </c:pt>
                <c:pt idx="18">
                  <c:v>5.6561085972847464E-4</c:v>
                </c:pt>
                <c:pt idx="19">
                  <c:v>5.5282555282553884E-3</c:v>
                </c:pt>
                <c:pt idx="20">
                  <c:v>2.339181286549741E-3</c:v>
                </c:pt>
                <c:pt idx="21">
                  <c:v>3.9570378745053059E-3</c:v>
                </c:pt>
                <c:pt idx="22">
                  <c:v>7.3304825901039528E-3</c:v>
                </c:pt>
                <c:pt idx="23">
                  <c:v>5.2508751458576761E-3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3.3783783783783465E-3</c:v>
                </c:pt>
                <c:pt idx="28">
                  <c:v>3.6385688295936585E-3</c:v>
                </c:pt>
                <c:pt idx="29">
                  <c:v>3.4822983168891135E-3</c:v>
                </c:pt>
                <c:pt idx="30">
                  <c:v>2.8058361391694727E-3</c:v>
                </c:pt>
                <c:pt idx="31">
                  <c:v>2.4169184290030554E-3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98-459E-BD2E-7A61691627B9}"/>
            </c:ext>
          </c:extLst>
        </c:ser>
        <c:ser>
          <c:idx val="11"/>
          <c:order val="11"/>
          <c:tx>
            <c:strRef>
              <c:f>'3 '!$AB$1:$AB$4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'!$AB$5:$AB$36</c:f>
              <c:numCache>
                <c:formatCode>0.00</c:formatCode>
                <c:ptCount val="32"/>
                <c:pt idx="0">
                  <c:v>6.5970313358987825E-3</c:v>
                </c:pt>
                <c:pt idx="1">
                  <c:v>7.514761137949421E-3</c:v>
                </c:pt>
                <c:pt idx="2">
                  <c:v>7.0690592713430287E-3</c:v>
                </c:pt>
                <c:pt idx="3">
                  <c:v>4.9153468050246079E-3</c:v>
                </c:pt>
                <c:pt idx="4">
                  <c:v>6.3931806073522493E-3</c:v>
                </c:pt>
                <c:pt idx="5">
                  <c:v>5.9395248380130824E-3</c:v>
                </c:pt>
                <c:pt idx="6">
                  <c:v>4.3478260869565834E-3</c:v>
                </c:pt>
                <c:pt idx="7">
                  <c:v>7.9407093700370572E-3</c:v>
                </c:pt>
                <c:pt idx="8">
                  <c:v>5.9044551798174676E-3</c:v>
                </c:pt>
                <c:pt idx="9">
                  <c:v>4.3290043290042362E-3</c:v>
                </c:pt>
                <c:pt idx="10">
                  <c:v>5.7773109243697178E-3</c:v>
                </c:pt>
                <c:pt idx="11">
                  <c:v>4.8025613660619302E-3</c:v>
                </c:pt>
                <c:pt idx="12">
                  <c:v>7.0043103448276479E-3</c:v>
                </c:pt>
                <c:pt idx="13">
                  <c:v>4.6997389033942858E-3</c:v>
                </c:pt>
                <c:pt idx="14">
                  <c:v>6.3728093467869812E-3</c:v>
                </c:pt>
                <c:pt idx="15">
                  <c:v>4.2803638309255373E-3</c:v>
                </c:pt>
                <c:pt idx="16">
                  <c:v>4.6777546777547075E-3</c:v>
                </c:pt>
                <c:pt idx="17">
                  <c:v>4.2216358839050729E-3</c:v>
                </c:pt>
                <c:pt idx="18">
                  <c:v>4.2621204049014989E-3</c:v>
                </c:pt>
                <c:pt idx="19">
                  <c:v>5.1733057423693739E-3</c:v>
                </c:pt>
                <c:pt idx="20">
                  <c:v>4.7293746715710832E-3</c:v>
                </c:pt>
                <c:pt idx="21">
                  <c:v>7.4270557029178022E-3</c:v>
                </c:pt>
                <c:pt idx="22">
                  <c:v>1.1837364899639644E-2</c:v>
                </c:pt>
                <c:pt idx="23">
                  <c:v>9.4142259414226534E-3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3.1595576619273002E-3</c:v>
                </c:pt>
                <c:pt idx="28">
                  <c:v>2.034587995930853E-3</c:v>
                </c:pt>
                <c:pt idx="29">
                  <c:v>2.5906735751295338E-3</c:v>
                </c:pt>
                <c:pt idx="30">
                  <c:v>3.1496062992125685E-3</c:v>
                </c:pt>
                <c:pt idx="31">
                  <c:v>3.5532994923857292E-3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98-459E-BD2E-7A61691627B9}"/>
            </c:ext>
          </c:extLst>
        </c:ser>
        <c:ser>
          <c:idx val="12"/>
          <c:order val="12"/>
          <c:tx>
            <c:strRef>
              <c:f>'3 '!$AC$1:$AC$4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'!$AC$5:$AC$36</c:f>
              <c:numCache>
                <c:formatCode>0.00</c:formatCode>
                <c:ptCount val="32"/>
                <c:pt idx="0">
                  <c:v>5.80046403712264E-4</c:v>
                </c:pt>
                <c:pt idx="1">
                  <c:v>5.5772448410482047E-4</c:v>
                </c:pt>
                <c:pt idx="2">
                  <c:v>5.7175528873638828E-4</c:v>
                </c:pt>
                <c:pt idx="3">
                  <c:v>8.1159420289855407E-3</c:v>
                </c:pt>
                <c:pt idx="4">
                  <c:v>5.5741360089186171E-3</c:v>
                </c:pt>
                <c:pt idx="5">
                  <c:v>7.4285714285714935E-3</c:v>
                </c:pt>
                <c:pt idx="6">
                  <c:v>9.2006900517538487E-3</c:v>
                </c:pt>
                <c:pt idx="7">
                  <c:v>7.7605321507760849E-3</c:v>
                </c:pt>
                <c:pt idx="8">
                  <c:v>8.5082246171298923E-3</c:v>
                </c:pt>
                <c:pt idx="9">
                  <c:v>1.0826210826210859E-2</c:v>
                </c:pt>
                <c:pt idx="10">
                  <c:v>8.2508250825082501E-3</c:v>
                </c:pt>
                <c:pt idx="11">
                  <c:v>1.0123734533183255E-2</c:v>
                </c:pt>
                <c:pt idx="12">
                  <c:v>-4.5095828635851824E-3</c:v>
                </c:pt>
                <c:pt idx="13">
                  <c:v>-1.0911074740861974E-2</c:v>
                </c:pt>
                <c:pt idx="14">
                  <c:v>-7.2383073496658295E-3</c:v>
                </c:pt>
                <c:pt idx="15">
                  <c:v>-1.2457531143827796E-2</c:v>
                </c:pt>
                <c:pt idx="16">
                  <c:v>-1.4892443463872128E-2</c:v>
                </c:pt>
                <c:pt idx="17">
                  <c:v>-1.3460459899046581E-2</c:v>
                </c:pt>
                <c:pt idx="18">
                  <c:v>3.4403669724770315E-3</c:v>
                </c:pt>
                <c:pt idx="19">
                  <c:v>5.0391937290033915E-3</c:v>
                </c:pt>
                <c:pt idx="20">
                  <c:v>4.5480386583284984E-3</c:v>
                </c:pt>
                <c:pt idx="21">
                  <c:v>-1.1428571428570779E-3</c:v>
                </c:pt>
                <c:pt idx="22">
                  <c:v>6.6852367688021649E-3</c:v>
                </c:pt>
                <c:pt idx="23">
                  <c:v>1.6977928692700134E-3</c:v>
                </c:pt>
                <c:pt idx="24">
                  <c:v>0</c:v>
                </c:pt>
                <c:pt idx="25">
                  <c:v>5.5340343110139867E-4</c:v>
                </c:pt>
                <c:pt idx="26">
                  <c:v>0</c:v>
                </c:pt>
                <c:pt idx="27">
                  <c:v>4.0045766590388367E-3</c:v>
                </c:pt>
                <c:pt idx="28">
                  <c:v>7.1902654867255691E-3</c:v>
                </c:pt>
                <c:pt idx="29">
                  <c:v>5.0847457627118961E-3</c:v>
                </c:pt>
                <c:pt idx="30">
                  <c:v>7.4074074074074719E-3</c:v>
                </c:pt>
                <c:pt idx="31">
                  <c:v>5.4914881933003845E-3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98-459E-BD2E-7A61691627B9}"/>
            </c:ext>
          </c:extLst>
        </c:ser>
        <c:ser>
          <c:idx val="13"/>
          <c:order val="13"/>
          <c:tx>
            <c:strRef>
              <c:f>'3 '!$AD$1:$AD$4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'!$C$5:$C$36</c:f>
              <c:strCache>
                <c:ptCount val="32"/>
                <c:pt idx="0">
                  <c:v>July</c:v>
                </c:pt>
                <c:pt idx="1">
                  <c:v>July</c:v>
                </c:pt>
                <c:pt idx="2">
                  <c:v>July</c:v>
                </c:pt>
                <c:pt idx="3">
                  <c:v>August</c:v>
                </c:pt>
                <c:pt idx="4">
                  <c:v>August</c:v>
                </c:pt>
                <c:pt idx="5">
                  <c:v>August</c:v>
                </c:pt>
                <c:pt idx="6">
                  <c:v>September</c:v>
                </c:pt>
                <c:pt idx="7">
                  <c:v>September</c:v>
                </c:pt>
                <c:pt idx="8">
                  <c:v>September</c:v>
                </c:pt>
                <c:pt idx="9">
                  <c:v>October</c:v>
                </c:pt>
                <c:pt idx="10">
                  <c:v>October</c:v>
                </c:pt>
                <c:pt idx="11">
                  <c:v>October</c:v>
                </c:pt>
                <c:pt idx="12">
                  <c:v>November</c:v>
                </c:pt>
                <c:pt idx="13">
                  <c:v>November</c:v>
                </c:pt>
                <c:pt idx="14">
                  <c:v>November</c:v>
                </c:pt>
                <c:pt idx="15">
                  <c:v>December</c:v>
                </c:pt>
                <c:pt idx="16">
                  <c:v>December</c:v>
                </c:pt>
                <c:pt idx="17">
                  <c:v>December</c:v>
                </c:pt>
                <c:pt idx="18">
                  <c:v>January</c:v>
                </c:pt>
                <c:pt idx="19">
                  <c:v>January</c:v>
                </c:pt>
                <c:pt idx="20">
                  <c:v>January</c:v>
                </c:pt>
                <c:pt idx="21">
                  <c:v>February</c:v>
                </c:pt>
                <c:pt idx="22">
                  <c:v>February</c:v>
                </c:pt>
                <c:pt idx="23">
                  <c:v>February</c:v>
                </c:pt>
                <c:pt idx="24">
                  <c:v>March</c:v>
                </c:pt>
                <c:pt idx="25">
                  <c:v>March</c:v>
                </c:pt>
                <c:pt idx="26">
                  <c:v>March</c:v>
                </c:pt>
                <c:pt idx="27">
                  <c:v>April</c:v>
                </c:pt>
                <c:pt idx="28">
                  <c:v>April</c:v>
                </c:pt>
                <c:pt idx="29">
                  <c:v>April</c:v>
                </c:pt>
                <c:pt idx="30">
                  <c:v>May</c:v>
                </c:pt>
                <c:pt idx="31">
                  <c:v>May</c:v>
                </c:pt>
              </c:strCache>
            </c:strRef>
          </c:cat>
          <c:val>
            <c:numRef>
              <c:f>'3 '!$AD$5:$AD$36</c:f>
              <c:numCache>
                <c:formatCode>0.00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98-459E-BD2E-7A616916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29008"/>
        <c:axId val="784032368"/>
      </c:lineChart>
      <c:catAx>
        <c:axId val="784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32368"/>
        <c:crosses val="autoZero"/>
        <c:auto val="1"/>
        <c:lblAlgn val="ctr"/>
        <c:lblOffset val="100"/>
        <c:noMultiLvlLbl val="0"/>
      </c:catAx>
      <c:valAx>
        <c:axId val="784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Correct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'3 '!$Q$1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'!$Q$2:$Q$37</c:f>
              <c:numCache>
                <c:formatCode>0.00</c:formatCode>
                <c:ptCount val="36"/>
                <c:pt idx="3">
                  <c:v>9.102730819245626E-3</c:v>
                </c:pt>
                <c:pt idx="4">
                  <c:v>1.1428571428571501E-2</c:v>
                </c:pt>
                <c:pt idx="5">
                  <c:v>9.6774193548387101E-3</c:v>
                </c:pt>
                <c:pt idx="6">
                  <c:v>2.7706185567010384E-2</c:v>
                </c:pt>
                <c:pt idx="7">
                  <c:v>1.7576898932831028E-2</c:v>
                </c:pt>
                <c:pt idx="8">
                  <c:v>2.4281150159744483E-2</c:v>
                </c:pt>
                <c:pt idx="9">
                  <c:v>2.1316614420062732E-2</c:v>
                </c:pt>
                <c:pt idx="10">
                  <c:v>1.7273288093769348E-2</c:v>
                </c:pt>
                <c:pt idx="11">
                  <c:v>1.9962570180910719E-2</c:v>
                </c:pt>
                <c:pt idx="12">
                  <c:v>1.1049723756905973E-2</c:v>
                </c:pt>
                <c:pt idx="13">
                  <c:v>9.0964220739842318E-3</c:v>
                </c:pt>
                <c:pt idx="14">
                  <c:v>1.0397553516819502E-2</c:v>
                </c:pt>
                <c:pt idx="15">
                  <c:v>1.3357619914997069E-2</c:v>
                </c:pt>
                <c:pt idx="16">
                  <c:v>1.2019230769230768E-2</c:v>
                </c:pt>
                <c:pt idx="17">
                  <c:v>1.3317191283293082E-2</c:v>
                </c:pt>
                <c:pt idx="18">
                  <c:v>1.1384062312762167E-2</c:v>
                </c:pt>
                <c:pt idx="19">
                  <c:v>1.0688836104512963E-2</c:v>
                </c:pt>
                <c:pt idx="20">
                  <c:v>1.0752688172042909E-2</c:v>
                </c:pt>
                <c:pt idx="21">
                  <c:v>3.0805687203791399E-2</c:v>
                </c:pt>
                <c:pt idx="22">
                  <c:v>1.821386603995313E-2</c:v>
                </c:pt>
                <c:pt idx="23">
                  <c:v>2.7186761229314557E-2</c:v>
                </c:pt>
                <c:pt idx="24">
                  <c:v>1.1494252873562566E-3</c:v>
                </c:pt>
                <c:pt idx="25">
                  <c:v>8.078476630121045E-3</c:v>
                </c:pt>
                <c:pt idx="26">
                  <c:v>3.4522439585730398E-3</c:v>
                </c:pt>
                <c:pt idx="27">
                  <c:v>5.7405281285891356E-4</c:v>
                </c:pt>
                <c:pt idx="28">
                  <c:v>0</c:v>
                </c:pt>
                <c:pt idx="29">
                  <c:v>0</c:v>
                </c:pt>
                <c:pt idx="30">
                  <c:v>-5.737234652897303E-3</c:v>
                </c:pt>
                <c:pt idx="31">
                  <c:v>5.7240984544947189E-4</c:v>
                </c:pt>
                <c:pt idx="32">
                  <c:v>-3.4403669724770315E-3</c:v>
                </c:pt>
                <c:pt idx="33">
                  <c:v>-5.7703404500878666E-4</c:v>
                </c:pt>
                <c:pt idx="34">
                  <c:v>-5.7208237986283023E-4</c:v>
                </c:pt>
                <c:pt idx="35">
                  <c:v>-5.7537399309564284E-4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D-4BF8-AB30-7B3282C3A13E}"/>
            </c:ext>
          </c:extLst>
        </c:ser>
        <c:ser>
          <c:idx val="1"/>
          <c:order val="1"/>
          <c:tx>
            <c:strRef>
              <c:f>'3 '!$R$1</c:f>
              <c:strCache>
                <c:ptCount val="1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'!$R$2:$R$37</c:f>
              <c:numCache>
                <c:formatCode>General</c:formatCode>
                <c:ptCount val="36"/>
                <c:pt idx="3" formatCode="0.00">
                  <c:v>-2.9465930018416103E-2</c:v>
                </c:pt>
                <c:pt idx="4" formatCode="0.00">
                  <c:v>-2.8200537153088682E-2</c:v>
                </c:pt>
                <c:pt idx="5" formatCode="0.00">
                  <c:v>-2.9170464904284436E-2</c:v>
                </c:pt>
                <c:pt idx="6" formatCode="0.00">
                  <c:v>-3.1783681214421329E-2</c:v>
                </c:pt>
                <c:pt idx="7" formatCode="0.00">
                  <c:v>-2.8558268079226113E-2</c:v>
                </c:pt>
                <c:pt idx="8" formatCode="0.00">
                  <c:v>-3.0516431924882629E-2</c:v>
                </c:pt>
                <c:pt idx="9" formatCode="0.00">
                  <c:v>1.2738853503184686E-2</c:v>
                </c:pt>
                <c:pt idx="10" formatCode="0.00">
                  <c:v>1.3276434329065827E-2</c:v>
                </c:pt>
                <c:pt idx="11" formatCode="0.00">
                  <c:v>1.3075060532687597E-2</c:v>
                </c:pt>
                <c:pt idx="12" formatCode="0.00">
                  <c:v>1.0159651669085742E-2</c:v>
                </c:pt>
                <c:pt idx="13" formatCode="0.00">
                  <c:v>5.6153486195602113E-3</c:v>
                </c:pt>
                <c:pt idx="14" formatCode="0.00">
                  <c:v>8.1261950286807706E-3</c:v>
                </c:pt>
                <c:pt idx="15" formatCode="0.00">
                  <c:v>-7.6628352490422545E-3</c:v>
                </c:pt>
                <c:pt idx="16" formatCode="0.00">
                  <c:v>-6.9799906933457421E-3</c:v>
                </c:pt>
                <c:pt idx="17" formatCode="0.00">
                  <c:v>-7.1123755334281651E-3</c:v>
                </c:pt>
                <c:pt idx="18" formatCode="0.00">
                  <c:v>-1.4478764478763656E-3</c:v>
                </c:pt>
                <c:pt idx="19" formatCode="0.00">
                  <c:v>-2.3430178069353325E-3</c:v>
                </c:pt>
                <c:pt idx="20" formatCode="0.00">
                  <c:v>-1.9102196752626823E-3</c:v>
                </c:pt>
                <c:pt idx="21" formatCode="0.00">
                  <c:v>6.7665538907685143E-3</c:v>
                </c:pt>
                <c:pt idx="22" formatCode="0.00">
                  <c:v>1.0803193987787613E-2</c:v>
                </c:pt>
                <c:pt idx="23" formatCode="0.00">
                  <c:v>8.1339712918659744E-3</c:v>
                </c:pt>
                <c:pt idx="24" formatCode="0.00">
                  <c:v>-1.4882381180989066E-2</c:v>
                </c:pt>
                <c:pt idx="25" formatCode="0.00">
                  <c:v>-1.3940520446096656E-2</c:v>
                </c:pt>
                <c:pt idx="26" formatCode="0.00">
                  <c:v>-1.423825344091125E-2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8.2846003898636306E-3</c:v>
                </c:pt>
                <c:pt idx="31" formatCode="0.00">
                  <c:v>7.068803016022621E-3</c:v>
                </c:pt>
                <c:pt idx="32" formatCode="0.00">
                  <c:v>7.7034183919115207E-3</c:v>
                </c:pt>
                <c:pt idx="33" formatCode="0.00">
                  <c:v>2.2232962783953574E-2</c:v>
                </c:pt>
                <c:pt idx="34" formatCode="0.00">
                  <c:v>2.6672905942910705E-2</c:v>
                </c:pt>
                <c:pt idx="35" formatCode="0.00">
                  <c:v>2.3889154323936932E-2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D-4BF8-AB30-7B3282C3A13E}"/>
            </c:ext>
          </c:extLst>
        </c:ser>
        <c:ser>
          <c:idx val="2"/>
          <c:order val="2"/>
          <c:tx>
            <c:strRef>
              <c:f>'3 '!$S$1</c:f>
              <c:strCache>
                <c:ptCount val="1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'!$S$2:$S$37</c:f>
              <c:numCache>
                <c:formatCode>General</c:formatCode>
                <c:ptCount val="36"/>
                <c:pt idx="3" formatCode="0.00">
                  <c:v>2.7712264150943498E-2</c:v>
                </c:pt>
                <c:pt idx="4" formatCode="0.00">
                  <c:v>2.1990740740740641E-2</c:v>
                </c:pt>
                <c:pt idx="5" formatCode="0.00">
                  <c:v>2.5761124121779725E-2</c:v>
                </c:pt>
                <c:pt idx="6" formatCode="0.00">
                  <c:v>-3.4423407917383818E-2</c:v>
                </c:pt>
                <c:pt idx="7" formatCode="0.00">
                  <c:v>-3.3975084937712348E-2</c:v>
                </c:pt>
                <c:pt idx="8" formatCode="0.00">
                  <c:v>-3.4246575342465758E-2</c:v>
                </c:pt>
                <c:pt idx="9" formatCode="0.00">
                  <c:v>4.1592394533570328E-3</c:v>
                </c:pt>
                <c:pt idx="10" formatCode="0.00">
                  <c:v>1.7584994138335954E-3</c:v>
                </c:pt>
                <c:pt idx="11" formatCode="0.00">
                  <c:v>2.9550827423167852E-3</c:v>
                </c:pt>
                <c:pt idx="12" formatCode="0.00">
                  <c:v>7.6923076923077595E-3</c:v>
                </c:pt>
                <c:pt idx="13" formatCode="0.00">
                  <c:v>5.8513750731421883E-3</c:v>
                </c:pt>
                <c:pt idx="14" formatCode="0.00">
                  <c:v>7.0713022981733478E-3</c:v>
                </c:pt>
                <c:pt idx="15" formatCode="0.00">
                  <c:v>5.8132706987668682E-2</c:v>
                </c:pt>
                <c:pt idx="16" formatCode="0.00">
                  <c:v>6.5735892961023751E-2</c:v>
                </c:pt>
                <c:pt idx="17" formatCode="0.00">
                  <c:v>6.1439438267992974E-2</c:v>
                </c:pt>
                <c:pt idx="18" formatCode="0.00">
                  <c:v>4.9389567147613798E-2</c:v>
                </c:pt>
                <c:pt idx="19" formatCode="0.00">
                  <c:v>4.7489082969432411E-2</c:v>
                </c:pt>
                <c:pt idx="20" formatCode="0.00">
                  <c:v>4.8511576626240255E-2</c:v>
                </c:pt>
                <c:pt idx="21" formatCode="0.00">
                  <c:v>2.009518773135913E-2</c:v>
                </c:pt>
                <c:pt idx="22" formatCode="0.00">
                  <c:v>2.6576341844710756E-2</c:v>
                </c:pt>
                <c:pt idx="23" formatCode="0.00">
                  <c:v>2.2607781282860208E-2</c:v>
                </c:pt>
                <c:pt idx="24" formatCode="0.00">
                  <c:v>-9.8496630378434424E-2</c:v>
                </c:pt>
                <c:pt idx="25" formatCode="0.00">
                  <c:v>-0.10050761421319802</c:v>
                </c:pt>
                <c:pt idx="26" formatCode="0.00">
                  <c:v>-9.9228791773778982E-2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-3.4502587694077054E-2</c:v>
                </c:pt>
                <c:pt idx="31" formatCode="0.00">
                  <c:v>-2.7088036117381396E-2</c:v>
                </c:pt>
                <c:pt idx="32" formatCode="0.00">
                  <c:v>-3.1963470319634674E-2</c:v>
                </c:pt>
                <c:pt idx="33" formatCode="0.00">
                  <c:v>1.8463371054198895E-2</c:v>
                </c:pt>
                <c:pt idx="34" formatCode="0.00">
                  <c:v>2.4941995359628672E-2</c:v>
                </c:pt>
                <c:pt idx="35" formatCode="0.00">
                  <c:v>2.122641509433959E-2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D-4BF8-AB30-7B3282C3A13E}"/>
            </c:ext>
          </c:extLst>
        </c:ser>
        <c:ser>
          <c:idx val="3"/>
          <c:order val="3"/>
          <c:tx>
            <c:strRef>
              <c:f>'3 '!$T$1</c:f>
              <c:strCache>
                <c:ptCount val="1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'!$T$2:$T$37</c:f>
              <c:numCache>
                <c:formatCode>General</c:formatCode>
                <c:ptCount val="36"/>
                <c:pt idx="3" formatCode="0.00">
                  <c:v>5.4413542926239761E-3</c:v>
                </c:pt>
                <c:pt idx="4" formatCode="0.00">
                  <c:v>4.2067307692307005E-3</c:v>
                </c:pt>
                <c:pt idx="5" formatCode="0.00">
                  <c:v>4.8250904704462173E-3</c:v>
                </c:pt>
                <c:pt idx="6" formatCode="0.00">
                  <c:v>9.6211665664461474E-3</c:v>
                </c:pt>
                <c:pt idx="7" formatCode="0.00">
                  <c:v>7.7797725912627852E-3</c:v>
                </c:pt>
                <c:pt idx="8" formatCode="0.00">
                  <c:v>9.00360144057623E-3</c:v>
                </c:pt>
                <c:pt idx="9" formatCode="0.00">
                  <c:v>9.5294818344252193E-3</c:v>
                </c:pt>
                <c:pt idx="10" formatCode="0.00">
                  <c:v>1.0095011876484494E-2</c:v>
                </c:pt>
                <c:pt idx="11" formatCode="0.00">
                  <c:v>9.5181439619273899E-3</c:v>
                </c:pt>
                <c:pt idx="12" formatCode="0.00">
                  <c:v>8.2595870206490004E-3</c:v>
                </c:pt>
                <c:pt idx="13" formatCode="0.00">
                  <c:v>5.2910052910053245E-3</c:v>
                </c:pt>
                <c:pt idx="14" formatCode="0.00">
                  <c:v>7.0713022981733478E-3</c:v>
                </c:pt>
                <c:pt idx="15" formatCode="0.00">
                  <c:v>8.1919251023990971E-3</c:v>
                </c:pt>
                <c:pt idx="16" formatCode="0.00">
                  <c:v>7.6023391812866164E-3</c:v>
                </c:pt>
                <c:pt idx="17" formatCode="0.00">
                  <c:v>8.1919251023990971E-3</c:v>
                </c:pt>
                <c:pt idx="18" formatCode="0.00">
                  <c:v>6.3842135809634021E-3</c:v>
                </c:pt>
                <c:pt idx="19" formatCode="0.00">
                  <c:v>9.286128845037692E-3</c:v>
                </c:pt>
                <c:pt idx="20" formatCode="0.00">
                  <c:v>7.5449796865930518E-3</c:v>
                </c:pt>
                <c:pt idx="21" formatCode="0.00">
                  <c:v>5.1903114186851538E-3</c:v>
                </c:pt>
                <c:pt idx="22" formatCode="0.00">
                  <c:v>7.4755606670499301E-3</c:v>
                </c:pt>
                <c:pt idx="23" formatCode="0.00">
                  <c:v>5.7603686635944703E-3</c:v>
                </c:pt>
                <c:pt idx="24" formatCode="0.00">
                  <c:v>1.5490533562822654E-2</c:v>
                </c:pt>
                <c:pt idx="25" formatCode="0.00">
                  <c:v>1.5410958904109687E-2</c:v>
                </c:pt>
                <c:pt idx="26" formatCode="0.00">
                  <c:v>1.5463917525773294E-2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6.7796610169490882E-3</c:v>
                </c:pt>
                <c:pt idx="31" formatCode="0.00">
                  <c:v>5.0590219224283623E-3</c:v>
                </c:pt>
                <c:pt idx="32" formatCode="0.00">
                  <c:v>6.2041737168640398E-3</c:v>
                </c:pt>
                <c:pt idx="33" formatCode="0.00">
                  <c:v>7.8563411896745549E-3</c:v>
                </c:pt>
                <c:pt idx="34" formatCode="0.00">
                  <c:v>3.355704697986545E-3</c:v>
                </c:pt>
                <c:pt idx="35" formatCode="0.00">
                  <c:v>6.1659192825111791E-3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D-4BF8-AB30-7B3282C3A13E}"/>
            </c:ext>
          </c:extLst>
        </c:ser>
        <c:ser>
          <c:idx val="4"/>
          <c:order val="4"/>
          <c:tx>
            <c:strRef>
              <c:f>'3 '!$U$1</c:f>
              <c:strCache>
                <c:ptCount val="1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'!$U$2:$U$37</c:f>
              <c:numCache>
                <c:formatCode>General</c:formatCode>
                <c:ptCount val="36"/>
                <c:pt idx="3" formatCode="0.00">
                  <c:v>-2.8351753964440202E-2</c:v>
                </c:pt>
                <c:pt idx="4" formatCode="0.00">
                  <c:v>-2.014846235418867E-2</c:v>
                </c:pt>
                <c:pt idx="5" formatCode="0.00">
                  <c:v>-2.5385764061722219E-2</c:v>
                </c:pt>
                <c:pt idx="6" formatCode="0.00">
                  <c:v>-2.0276953511374849E-2</c:v>
                </c:pt>
                <c:pt idx="7" formatCode="0.00">
                  <c:v>-1.2445887445887507E-2</c:v>
                </c:pt>
                <c:pt idx="8" formatCode="0.00">
                  <c:v>-1.7364657814096043E-2</c:v>
                </c:pt>
                <c:pt idx="9" formatCode="0.00">
                  <c:v>-2.0191822311963654E-2</c:v>
                </c:pt>
                <c:pt idx="10" formatCode="0.00">
                  <c:v>-1.7534246575342402E-2</c:v>
                </c:pt>
                <c:pt idx="11" formatCode="0.00">
                  <c:v>-1.9230769230769319E-2</c:v>
                </c:pt>
                <c:pt idx="12" formatCode="0.00">
                  <c:v>-1.2879958784131892E-2</c:v>
                </c:pt>
                <c:pt idx="13" formatCode="0.00">
                  <c:v>-8.9235917456777607E-3</c:v>
                </c:pt>
                <c:pt idx="14" formatCode="0.00">
                  <c:v>-1.1658717541070422E-2</c:v>
                </c:pt>
                <c:pt idx="15" formatCode="0.00">
                  <c:v>1.2526096033402953E-2</c:v>
                </c:pt>
                <c:pt idx="16" formatCode="0.00">
                  <c:v>1.2943162633652288E-2</c:v>
                </c:pt>
                <c:pt idx="17" formatCode="0.00">
                  <c:v>1.286863270777483E-2</c:v>
                </c:pt>
                <c:pt idx="18" formatCode="0.00">
                  <c:v>-5.1546391752574393E-4</c:v>
                </c:pt>
                <c:pt idx="19" formatCode="0.00">
                  <c:v>-5.0000000000000313E-3</c:v>
                </c:pt>
                <c:pt idx="20" formatCode="0.00">
                  <c:v>-2.1175224986765785E-3</c:v>
                </c:pt>
                <c:pt idx="21" formatCode="0.00">
                  <c:v>-6.7044868488912394E-3</c:v>
                </c:pt>
                <c:pt idx="22" formatCode="0.00">
                  <c:v>-6.1418202121719398E-3</c:v>
                </c:pt>
                <c:pt idx="23" formatCode="0.00">
                  <c:v>-6.8965517241379917E-3</c:v>
                </c:pt>
                <c:pt idx="24" formatCode="0.00">
                  <c:v>-4.7767393561786026E-2</c:v>
                </c:pt>
                <c:pt idx="25" formatCode="0.00">
                  <c:v>-3.2584269662921411E-2</c:v>
                </c:pt>
                <c:pt idx="26" formatCode="0.00">
                  <c:v>-4.2200854700854579E-2</c:v>
                </c:pt>
                <c:pt idx="27" formatCode="0.00">
                  <c:v>-5.4525627044707916E-4</c:v>
                </c:pt>
                <c:pt idx="28" formatCode="0.00">
                  <c:v>0</c:v>
                </c:pt>
                <c:pt idx="29" formatCode="0.00">
                  <c:v>-5.5772448410497898E-4</c:v>
                </c:pt>
                <c:pt idx="30" formatCode="0.00">
                  <c:v>-2.61865793780688E-2</c:v>
                </c:pt>
                <c:pt idx="31" formatCode="0.00">
                  <c:v>-2.0325203252032523E-2</c:v>
                </c:pt>
                <c:pt idx="32" formatCode="0.00">
                  <c:v>-2.3995535714285622E-2</c:v>
                </c:pt>
                <c:pt idx="33" formatCode="0.00">
                  <c:v>-2.913165266106436E-2</c:v>
                </c:pt>
                <c:pt idx="34" formatCode="0.00">
                  <c:v>-2.5489033787788874E-2</c:v>
                </c:pt>
                <c:pt idx="35" formatCode="0.00">
                  <c:v>-2.801600914808465E-2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D-4BF8-AB30-7B3282C3A13E}"/>
            </c:ext>
          </c:extLst>
        </c:ser>
        <c:ser>
          <c:idx val="5"/>
          <c:order val="5"/>
          <c:tx>
            <c:strRef>
              <c:f>'3 '!$V$1</c:f>
              <c:strCache>
                <c:ptCount val="1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'!$V$2:$V$37</c:f>
              <c:numCache>
                <c:formatCode>0.00</c:formatCode>
                <c:ptCount val="36"/>
                <c:pt idx="3">
                  <c:v>2.2919179734619918E-2</c:v>
                </c:pt>
                <c:pt idx="4">
                  <c:v>3.1016657093624389E-2</c:v>
                </c:pt>
                <c:pt idx="5">
                  <c:v>2.6517383618149679E-2</c:v>
                </c:pt>
                <c:pt idx="6">
                  <c:v>-2.3584905660377696E-3</c:v>
                </c:pt>
                <c:pt idx="7">
                  <c:v>-1.3370473537604488E-2</c:v>
                </c:pt>
                <c:pt idx="8">
                  <c:v>-7.4626865671640818E-3</c:v>
                </c:pt>
                <c:pt idx="9">
                  <c:v>-3.0141843971631173E-2</c:v>
                </c:pt>
                <c:pt idx="10">
                  <c:v>-5.4206662902315045E-2</c:v>
                </c:pt>
                <c:pt idx="11">
                  <c:v>-4.1642567958357531E-2</c:v>
                </c:pt>
                <c:pt idx="12">
                  <c:v>-1.1578305911029894E-2</c:v>
                </c:pt>
                <c:pt idx="13">
                  <c:v>-1.0746268656716487E-2</c:v>
                </c:pt>
                <c:pt idx="14">
                  <c:v>-1.1466505733252729E-2</c:v>
                </c:pt>
                <c:pt idx="15">
                  <c:v>-1.9112207151664579E-2</c:v>
                </c:pt>
                <c:pt idx="16">
                  <c:v>-1.8708509354254645E-2</c:v>
                </c:pt>
                <c:pt idx="17">
                  <c:v>-1.8925518925519063E-2</c:v>
                </c:pt>
                <c:pt idx="18">
                  <c:v>-1.5084852294154657E-2</c:v>
                </c:pt>
                <c:pt idx="19">
                  <c:v>-1.9065190651906486E-2</c:v>
                </c:pt>
                <c:pt idx="20">
                  <c:v>-1.6801493466085806E-2</c:v>
                </c:pt>
                <c:pt idx="21">
                  <c:v>-2.5526483726865173E-3</c:v>
                </c:pt>
                <c:pt idx="22">
                  <c:v>6.269592476489028E-3</c:v>
                </c:pt>
                <c:pt idx="23">
                  <c:v>1.8987341772152618E-3</c:v>
                </c:pt>
                <c:pt idx="24">
                  <c:v>6.973768394113869E-2</c:v>
                </c:pt>
                <c:pt idx="25">
                  <c:v>7.2274143302180655E-2</c:v>
                </c:pt>
                <c:pt idx="26">
                  <c:v>7.0751737207833149E-2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3.8875598086124404E-2</c:v>
                </c:pt>
                <c:pt idx="31">
                  <c:v>4.1255084253341047E-2</c:v>
                </c:pt>
                <c:pt idx="32">
                  <c:v>4.0117994100295054E-2</c:v>
                </c:pt>
                <c:pt idx="33">
                  <c:v>-2.7058146229130622E-2</c:v>
                </c:pt>
                <c:pt idx="34">
                  <c:v>-1.8973214285714159E-2</c:v>
                </c:pt>
                <c:pt idx="35">
                  <c:v>-2.32558139534885E-2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9D-4BF8-AB30-7B3282C3A13E}"/>
            </c:ext>
          </c:extLst>
        </c:ser>
        <c:ser>
          <c:idx val="6"/>
          <c:order val="6"/>
          <c:tx>
            <c:strRef>
              <c:f>'3 '!$W$1</c:f>
              <c:strCache>
                <c:ptCount val="1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'!$W$2:$W$37</c:f>
              <c:numCache>
                <c:formatCode>General</c:formatCode>
                <c:ptCount val="36"/>
                <c:pt idx="3" formatCode="0.00">
                  <c:v>7.770472205618547E-3</c:v>
                </c:pt>
                <c:pt idx="4" formatCode="0.00">
                  <c:v>-1.4184397163120567E-2</c:v>
                </c:pt>
                <c:pt idx="5" formatCode="0.00">
                  <c:v>-1.0970927043336097E-3</c:v>
                </c:pt>
                <c:pt idx="6" formatCode="0.00">
                  <c:v>2.6690391459074734E-2</c:v>
                </c:pt>
                <c:pt idx="7" formatCode="0.00">
                  <c:v>2.206235011990405E-2</c:v>
                </c:pt>
                <c:pt idx="8" formatCode="0.00">
                  <c:v>2.5260845689181737E-2</c:v>
                </c:pt>
                <c:pt idx="9" formatCode="0.00">
                  <c:v>2.1952628538417167E-2</c:v>
                </c:pt>
                <c:pt idx="10" formatCode="0.00">
                  <c:v>3.6133270764899188E-2</c:v>
                </c:pt>
                <c:pt idx="11" formatCode="0.00">
                  <c:v>2.7316550615961558E-2</c:v>
                </c:pt>
                <c:pt idx="12" formatCode="0.00">
                  <c:v>4.4657998869417778E-2</c:v>
                </c:pt>
                <c:pt idx="13" formatCode="0.00">
                  <c:v>3.532608695652166E-2</c:v>
                </c:pt>
                <c:pt idx="14" formatCode="0.00">
                  <c:v>4.118873826903012E-2</c:v>
                </c:pt>
                <c:pt idx="15" formatCode="0.00">
                  <c:v>-7.1428571428571522E-2</c:v>
                </c:pt>
                <c:pt idx="16" formatCode="0.00">
                  <c:v>-0.10104986876640418</c:v>
                </c:pt>
                <c:pt idx="17" formatCode="0.00">
                  <c:v>-8.3124687030545791E-2</c:v>
                </c:pt>
                <c:pt idx="18" formatCode="0.00">
                  <c:v>-0.12470862470862475</c:v>
                </c:pt>
                <c:pt idx="19" formatCode="0.00">
                  <c:v>-0.1304136253041363</c:v>
                </c:pt>
                <c:pt idx="20" formatCode="0.00">
                  <c:v>-0.12670671764063349</c:v>
                </c:pt>
                <c:pt idx="21" formatCode="0.00">
                  <c:v>-4.8601864181091768E-2</c:v>
                </c:pt>
                <c:pt idx="22" formatCode="0.00">
                  <c:v>-1.9026301063234344E-2</c:v>
                </c:pt>
                <c:pt idx="23" formatCode="0.00">
                  <c:v>-3.7523452157598496E-2</c:v>
                </c:pt>
                <c:pt idx="24" formatCode="0.00">
                  <c:v>-1.3995801259622112E-2</c:v>
                </c:pt>
                <c:pt idx="25" formatCode="0.00">
                  <c:v>2.8522532800912721E-3</c:v>
                </c:pt>
                <c:pt idx="26" formatCode="0.00">
                  <c:v>-7.7972709551658026E-3</c:v>
                </c:pt>
                <c:pt idx="27" formatCode="0.00">
                  <c:v>0</c:v>
                </c:pt>
                <c:pt idx="28" formatCode="0.00">
                  <c:v>5.6882821387937608E-4</c:v>
                </c:pt>
                <c:pt idx="29" formatCode="0.00">
                  <c:v>6.5487884741337755E-4</c:v>
                </c:pt>
                <c:pt idx="30" formatCode="0.00">
                  <c:v>1.3484740951029138E-2</c:v>
                </c:pt>
                <c:pt idx="31" formatCode="0.00">
                  <c:v>2.2740193291642979E-2</c:v>
                </c:pt>
                <c:pt idx="32" formatCode="0.00">
                  <c:v>1.7015706806282685E-2</c:v>
                </c:pt>
                <c:pt idx="33" formatCode="0.00">
                  <c:v>4.1316526610644097E-2</c:v>
                </c:pt>
                <c:pt idx="34" formatCode="0.00">
                  <c:v>2.8349082823790964E-2</c:v>
                </c:pt>
                <c:pt idx="35" formatCode="0.00">
                  <c:v>3.6036036036036001E-2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9D-4BF8-AB30-7B3282C3A13E}"/>
            </c:ext>
          </c:extLst>
        </c:ser>
        <c:ser>
          <c:idx val="7"/>
          <c:order val="7"/>
          <c:tx>
            <c:strRef>
              <c:f>'3 '!$X$1</c:f>
              <c:strCache>
                <c:ptCount val="1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'!$X$2:$X$37</c:f>
              <c:numCache>
                <c:formatCode>General</c:formatCode>
                <c:ptCount val="36"/>
                <c:pt idx="3" formatCode="0.00">
                  <c:v>-1.2150668286755081E-3</c:v>
                </c:pt>
                <c:pt idx="4" formatCode="0.00">
                  <c:v>2.4449877750611594E-3</c:v>
                </c:pt>
                <c:pt idx="5" formatCode="0.00">
                  <c:v>0</c:v>
                </c:pt>
                <c:pt idx="6" formatCode="0.00">
                  <c:v>1.6423357664233508E-2</c:v>
                </c:pt>
                <c:pt idx="7" formatCode="0.00">
                  <c:v>2.0121951219512265E-2</c:v>
                </c:pt>
                <c:pt idx="8" formatCode="0.00">
                  <c:v>1.7650639074862917E-2</c:v>
                </c:pt>
                <c:pt idx="9" formatCode="0.00">
                  <c:v>1.1370436864153236E-2</c:v>
                </c:pt>
                <c:pt idx="10" formatCode="0.00">
                  <c:v>1.1356843992827119E-2</c:v>
                </c:pt>
                <c:pt idx="11" formatCode="0.00">
                  <c:v>1.1363636363636399E-2</c:v>
                </c:pt>
                <c:pt idx="12" formatCode="0.00">
                  <c:v>4.1420118343194591E-3</c:v>
                </c:pt>
                <c:pt idx="13" formatCode="0.00">
                  <c:v>4.1371158392436002E-3</c:v>
                </c:pt>
                <c:pt idx="14" formatCode="0.00">
                  <c:v>4.1395623891189656E-3</c:v>
                </c:pt>
                <c:pt idx="15" formatCode="0.00">
                  <c:v>2.9463759575721863E-3</c:v>
                </c:pt>
                <c:pt idx="16" formatCode="0.00">
                  <c:v>6.4743967039434629E-3</c:v>
                </c:pt>
                <c:pt idx="17" formatCode="0.00">
                  <c:v>4.1224970553591792E-3</c:v>
                </c:pt>
                <c:pt idx="18" formatCode="0.00">
                  <c:v>1.7626321974148729E-3</c:v>
                </c:pt>
                <c:pt idx="19" formatCode="0.00">
                  <c:v>1.7543859649123471E-3</c:v>
                </c:pt>
                <c:pt idx="20" formatCode="0.00">
                  <c:v>1.7595307917889231E-3</c:v>
                </c:pt>
                <c:pt idx="21" formatCode="0.00">
                  <c:v>1.173020527859171E-3</c:v>
                </c:pt>
                <c:pt idx="22" formatCode="0.00">
                  <c:v>-5.837711617047445E-4</c:v>
                </c:pt>
                <c:pt idx="23" formatCode="0.00">
                  <c:v>5.854800936767817E-4</c:v>
                </c:pt>
                <c:pt idx="24" formatCode="0.00">
                  <c:v>-1.7574692442881251E-3</c:v>
                </c:pt>
                <c:pt idx="25" formatCode="0.00">
                  <c:v>5.8411214953271035E-3</c:v>
                </c:pt>
                <c:pt idx="26" formatCode="0.00">
                  <c:v>5.8513750731418557E-4</c:v>
                </c:pt>
                <c:pt idx="27" formatCode="0.00">
                  <c:v>5.8685446009386333E-4</c:v>
                </c:pt>
                <c:pt idx="28" formatCode="0.00">
                  <c:v>0</c:v>
                </c:pt>
                <c:pt idx="29" formatCode="0.00">
                  <c:v>5.8479532163739363E-4</c:v>
                </c:pt>
                <c:pt idx="30" formatCode="0.00">
                  <c:v>1.3489736070381298E-2</c:v>
                </c:pt>
                <c:pt idx="31" formatCode="0.00">
                  <c:v>1.4518002322880372E-2</c:v>
                </c:pt>
                <c:pt idx="32" formatCode="0.00">
                  <c:v>1.3442431326709593E-2</c:v>
                </c:pt>
                <c:pt idx="33" formatCode="0.00">
                  <c:v>1.2152777777777743E-2</c:v>
                </c:pt>
                <c:pt idx="34" formatCode="0.00">
                  <c:v>1.2593016599885617E-2</c:v>
                </c:pt>
                <c:pt idx="35" formatCode="0.00">
                  <c:v>1.2687427912341341E-2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9D-4BF8-AB30-7B3282C3A13E}"/>
            </c:ext>
          </c:extLst>
        </c:ser>
        <c:ser>
          <c:idx val="8"/>
          <c:order val="8"/>
          <c:tx>
            <c:strRef>
              <c:f>'3 '!$Y$1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'!$Y$2:$Y$37</c:f>
              <c:numCache>
                <c:formatCode>General</c:formatCode>
                <c:ptCount val="36"/>
                <c:pt idx="3" formatCode="0.00">
                  <c:v>8.3963056255254855E-4</c:v>
                </c:pt>
                <c:pt idx="4" formatCode="0.00">
                  <c:v>8.2372322899501083E-4</c:v>
                </c:pt>
                <c:pt idx="5" formatCode="0.00">
                  <c:v>8.3402835696408937E-4</c:v>
                </c:pt>
                <c:pt idx="6" formatCode="0.00">
                  <c:v>8.389261744966443E-3</c:v>
                </c:pt>
                <c:pt idx="7" formatCode="0.00">
                  <c:v>5.7613168724280073E-3</c:v>
                </c:pt>
                <c:pt idx="8" formatCode="0.00">
                  <c:v>7.5000000000000474E-3</c:v>
                </c:pt>
                <c:pt idx="9" formatCode="0.00">
                  <c:v>4.9916805324458757E-3</c:v>
                </c:pt>
                <c:pt idx="10" formatCode="0.00">
                  <c:v>7.3649754500817628E-3</c:v>
                </c:pt>
                <c:pt idx="11" formatCode="0.00">
                  <c:v>5.7899090157153728E-3</c:v>
                </c:pt>
                <c:pt idx="12" formatCode="0.00">
                  <c:v>2.4834437086092482E-3</c:v>
                </c:pt>
                <c:pt idx="13" formatCode="0.00">
                  <c:v>2.4370430544273874E-3</c:v>
                </c:pt>
                <c:pt idx="14" formatCode="0.00">
                  <c:v>2.4671052631579883E-3</c:v>
                </c:pt>
                <c:pt idx="15" formatCode="0.00">
                  <c:v>3.3030553261767606E-3</c:v>
                </c:pt>
                <c:pt idx="16" formatCode="0.00">
                  <c:v>0</c:v>
                </c:pt>
                <c:pt idx="17" formatCode="0.00">
                  <c:v>1.640689089417462E-3</c:v>
                </c:pt>
                <c:pt idx="18" formatCode="0.00">
                  <c:v>-2.4691358024691123E-3</c:v>
                </c:pt>
                <c:pt idx="19" formatCode="0.00">
                  <c:v>-2.4311183144247275E-3</c:v>
                </c:pt>
                <c:pt idx="20" formatCode="0.00">
                  <c:v>-2.457002457002434E-3</c:v>
                </c:pt>
                <c:pt idx="21" formatCode="0.00">
                  <c:v>-7.4257425742574722E-3</c:v>
                </c:pt>
                <c:pt idx="22" formatCode="0.00">
                  <c:v>-3.2493907392363241E-3</c:v>
                </c:pt>
                <c:pt idx="23" formatCode="0.00">
                  <c:v>-5.7471264367816325E-3</c:v>
                </c:pt>
                <c:pt idx="24" formatCode="0.00">
                  <c:v>-9.9750623441396749E-3</c:v>
                </c:pt>
                <c:pt idx="25" formatCode="0.00">
                  <c:v>-6.5199674001629754E-3</c:v>
                </c:pt>
                <c:pt idx="26" formatCode="0.00">
                  <c:v>-9.0834021469859156E-3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1.0915197313182296E-2</c:v>
                </c:pt>
                <c:pt idx="31" formatCode="0.00">
                  <c:v>9.8441345365052387E-3</c:v>
                </c:pt>
                <c:pt idx="32" formatCode="0.00">
                  <c:v>1.0833333333333309E-2</c:v>
                </c:pt>
                <c:pt idx="33" formatCode="0.00">
                  <c:v>1.2458471760797342E-2</c:v>
                </c:pt>
                <c:pt idx="34" formatCode="0.00">
                  <c:v>8.9358245329001513E-3</c:v>
                </c:pt>
                <c:pt idx="35" formatCode="0.00">
                  <c:v>1.1541632316570533E-2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9D-4BF8-AB30-7B3282C3A13E}"/>
            </c:ext>
          </c:extLst>
        </c:ser>
        <c:ser>
          <c:idx val="9"/>
          <c:order val="9"/>
          <c:tx>
            <c:strRef>
              <c:f>'3 '!$Z$1</c:f>
              <c:strCache>
                <c:ptCount val="1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'!$Z$2:$Z$37</c:f>
              <c:numCache>
                <c:formatCode>General</c:formatCode>
                <c:ptCount val="36"/>
                <c:pt idx="3" formatCode="0.00">
                  <c:v>1.5352038115405005E-2</c:v>
                </c:pt>
                <c:pt idx="4" formatCode="0.00">
                  <c:v>1.5258855585831125E-2</c:v>
                </c:pt>
                <c:pt idx="5" formatCode="0.00">
                  <c:v>1.5499732763228252E-2</c:v>
                </c:pt>
                <c:pt idx="6" formatCode="0.00">
                  <c:v>1.981230448383724E-2</c:v>
                </c:pt>
                <c:pt idx="7" formatCode="0.00">
                  <c:v>1.8250134192163054E-2</c:v>
                </c:pt>
                <c:pt idx="8" formatCode="0.00">
                  <c:v>1.8947368421052602E-2</c:v>
                </c:pt>
                <c:pt idx="9" formatCode="0.00">
                  <c:v>1.7893660531697341E-2</c:v>
                </c:pt>
                <c:pt idx="10" formatCode="0.00">
                  <c:v>2.0558777016341623E-2</c:v>
                </c:pt>
                <c:pt idx="11" formatCode="0.00">
                  <c:v>1.9111570247933973E-2</c:v>
                </c:pt>
                <c:pt idx="12" formatCode="0.00">
                  <c:v>1.2556504269211451E-2</c:v>
                </c:pt>
                <c:pt idx="13" formatCode="0.00">
                  <c:v>1.4462809917355431E-2</c:v>
                </c:pt>
                <c:pt idx="14" formatCode="0.00">
                  <c:v>1.3177901672579798E-2</c:v>
                </c:pt>
                <c:pt idx="15" formatCode="0.00">
                  <c:v>1.5873015873015959E-2</c:v>
                </c:pt>
                <c:pt idx="16" formatCode="0.00">
                  <c:v>1.2219959266802473E-2</c:v>
                </c:pt>
                <c:pt idx="17" formatCode="0.00">
                  <c:v>1.4507253626813434E-2</c:v>
                </c:pt>
                <c:pt idx="18" formatCode="0.00">
                  <c:v>1.3183593749999944E-2</c:v>
                </c:pt>
                <c:pt idx="19" formatCode="0.00">
                  <c:v>8.5513078470824365E-3</c:v>
                </c:pt>
                <c:pt idx="20" formatCode="0.00">
                  <c:v>1.1834319526627106E-2</c:v>
                </c:pt>
                <c:pt idx="21" formatCode="0.00">
                  <c:v>1.4457831325301205E-2</c:v>
                </c:pt>
                <c:pt idx="22" formatCode="0.00">
                  <c:v>1.8952618453865394E-2</c:v>
                </c:pt>
                <c:pt idx="23" formatCode="0.00">
                  <c:v>1.5594541910331468E-2</c:v>
                </c:pt>
                <c:pt idx="24" formatCode="0.00">
                  <c:v>7.6009501187648187E-3</c:v>
                </c:pt>
                <c:pt idx="25" formatCode="0.00">
                  <c:v>2.4473813020068525E-3</c:v>
                </c:pt>
                <c:pt idx="26" formatCode="0.00">
                  <c:v>6.2380038387715112E-3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1.6030174446016059E-2</c:v>
                </c:pt>
                <c:pt idx="31" formatCode="0.00">
                  <c:v>1.46484375E-2</c:v>
                </c:pt>
                <c:pt idx="32" formatCode="0.00">
                  <c:v>1.5259895088221351E-2</c:v>
                </c:pt>
                <c:pt idx="33" formatCode="0.00">
                  <c:v>2.5522041763341066E-2</c:v>
                </c:pt>
                <c:pt idx="34" formatCode="0.00">
                  <c:v>1.9730510105871003E-2</c:v>
                </c:pt>
                <c:pt idx="35" formatCode="0.00">
                  <c:v>2.3954908407703118E-2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9D-4BF8-AB30-7B3282C3A13E}"/>
            </c:ext>
          </c:extLst>
        </c:ser>
        <c:ser>
          <c:idx val="10"/>
          <c:order val="10"/>
          <c:tx>
            <c:strRef>
              <c:f>'3 '!$AA$1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'!$AA$2:$AA$37</c:f>
              <c:numCache>
                <c:formatCode>General</c:formatCode>
                <c:ptCount val="36"/>
                <c:pt idx="3" formatCode="0.00">
                  <c:v>1.7221584385764144E-3</c:v>
                </c:pt>
                <c:pt idx="4" formatCode="0.00">
                  <c:v>4.3997485857952051E-3</c:v>
                </c:pt>
                <c:pt idx="5" formatCode="0.00">
                  <c:v>2.9779630732578916E-3</c:v>
                </c:pt>
                <c:pt idx="6" formatCode="0.00">
                  <c:v>1.7191977077364547E-3</c:v>
                </c:pt>
                <c:pt idx="7" formatCode="0.00">
                  <c:v>4.3804755944930451E-3</c:v>
                </c:pt>
                <c:pt idx="8" formatCode="0.00">
                  <c:v>2.3752969121140478E-3</c:v>
                </c:pt>
                <c:pt idx="9" formatCode="0.00">
                  <c:v>3.4324942791761686E-3</c:v>
                </c:pt>
                <c:pt idx="10" formatCode="0.00">
                  <c:v>3.7383177570093104E-3</c:v>
                </c:pt>
                <c:pt idx="11" formatCode="0.00">
                  <c:v>3.5545023696682125E-3</c:v>
                </c:pt>
                <c:pt idx="12" formatCode="0.00">
                  <c:v>2.2805017103763149E-3</c:v>
                </c:pt>
                <c:pt idx="13" formatCode="0.00">
                  <c:v>3.1036623215394167E-3</c:v>
                </c:pt>
                <c:pt idx="14" formatCode="0.00">
                  <c:v>2.9515938606847697E-3</c:v>
                </c:pt>
                <c:pt idx="15" formatCode="0.00">
                  <c:v>3.412969283276418E-3</c:v>
                </c:pt>
                <c:pt idx="16" formatCode="0.00">
                  <c:v>3.0940594059405942E-3</c:v>
                </c:pt>
                <c:pt idx="17" formatCode="0.00">
                  <c:v>2.942907592701589E-3</c:v>
                </c:pt>
                <c:pt idx="18" formatCode="0.00">
                  <c:v>2.2675736961451569E-3</c:v>
                </c:pt>
                <c:pt idx="19" formatCode="0.00">
                  <c:v>4.3183220234424245E-3</c:v>
                </c:pt>
                <c:pt idx="20" formatCode="0.00">
                  <c:v>3.521126760563347E-3</c:v>
                </c:pt>
                <c:pt idx="21" formatCode="0.00">
                  <c:v>5.6561085972847464E-4</c:v>
                </c:pt>
                <c:pt idx="22" formatCode="0.00">
                  <c:v>5.5282555282553884E-3</c:v>
                </c:pt>
                <c:pt idx="23" formatCode="0.00">
                  <c:v>2.339181286549741E-3</c:v>
                </c:pt>
                <c:pt idx="24" formatCode="0.00">
                  <c:v>3.9570378745053059E-3</c:v>
                </c:pt>
                <c:pt idx="25" formatCode="0.00">
                  <c:v>7.3304825901039528E-3</c:v>
                </c:pt>
                <c:pt idx="26" formatCode="0.00">
                  <c:v>5.2508751458576761E-3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3.3783783783783465E-3</c:v>
                </c:pt>
                <c:pt idx="31" formatCode="0.00">
                  <c:v>3.6385688295936585E-3</c:v>
                </c:pt>
                <c:pt idx="32" formatCode="0.00">
                  <c:v>3.4822983168891135E-3</c:v>
                </c:pt>
                <c:pt idx="33" formatCode="0.00">
                  <c:v>2.8058361391694727E-3</c:v>
                </c:pt>
                <c:pt idx="34" formatCode="0.00">
                  <c:v>2.4169184290030554E-3</c:v>
                </c:pt>
                <c:pt idx="35" formatCode="0.00">
                  <c:v>2.8918449971081549E-3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9D-4BF8-AB30-7B3282C3A13E}"/>
            </c:ext>
          </c:extLst>
        </c:ser>
        <c:ser>
          <c:idx val="11"/>
          <c:order val="11"/>
          <c:tx>
            <c:strRef>
              <c:f>'3 '!$AB$1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'!$AB$2:$AB$37</c:f>
              <c:numCache>
                <c:formatCode>General</c:formatCode>
                <c:ptCount val="36"/>
                <c:pt idx="3" formatCode="0.00">
                  <c:v>6.5970313358987825E-3</c:v>
                </c:pt>
                <c:pt idx="4" formatCode="0.00">
                  <c:v>7.514761137949421E-3</c:v>
                </c:pt>
                <c:pt idx="5" formatCode="0.00">
                  <c:v>7.0690592713430287E-3</c:v>
                </c:pt>
                <c:pt idx="6" formatCode="0.00">
                  <c:v>4.9153468050246079E-3</c:v>
                </c:pt>
                <c:pt idx="7" formatCode="0.00">
                  <c:v>6.3931806073522493E-3</c:v>
                </c:pt>
                <c:pt idx="8" formatCode="0.00">
                  <c:v>5.9395248380130824E-3</c:v>
                </c:pt>
                <c:pt idx="9" formatCode="0.00">
                  <c:v>4.3478260869565834E-3</c:v>
                </c:pt>
                <c:pt idx="10" formatCode="0.00">
                  <c:v>7.9407093700370572E-3</c:v>
                </c:pt>
                <c:pt idx="11" formatCode="0.00">
                  <c:v>5.9044551798174676E-3</c:v>
                </c:pt>
                <c:pt idx="12" formatCode="0.00">
                  <c:v>4.3290043290042362E-3</c:v>
                </c:pt>
                <c:pt idx="13" formatCode="0.00">
                  <c:v>5.7773109243697178E-3</c:v>
                </c:pt>
                <c:pt idx="14" formatCode="0.00">
                  <c:v>4.8025613660619302E-3</c:v>
                </c:pt>
                <c:pt idx="15" formatCode="0.00">
                  <c:v>7.0043103448276479E-3</c:v>
                </c:pt>
                <c:pt idx="16" formatCode="0.00">
                  <c:v>4.6997389033942858E-3</c:v>
                </c:pt>
                <c:pt idx="17" formatCode="0.00">
                  <c:v>6.3728093467869812E-3</c:v>
                </c:pt>
                <c:pt idx="18" formatCode="0.00">
                  <c:v>4.2803638309255373E-3</c:v>
                </c:pt>
                <c:pt idx="19" formatCode="0.00">
                  <c:v>4.6777546777547075E-3</c:v>
                </c:pt>
                <c:pt idx="20" formatCode="0.00">
                  <c:v>4.2216358839050729E-3</c:v>
                </c:pt>
                <c:pt idx="21" formatCode="0.00">
                  <c:v>4.2621204049014989E-3</c:v>
                </c:pt>
                <c:pt idx="22" formatCode="0.00">
                  <c:v>5.1733057423693739E-3</c:v>
                </c:pt>
                <c:pt idx="23" formatCode="0.00">
                  <c:v>4.7293746715710832E-3</c:v>
                </c:pt>
                <c:pt idx="24" formatCode="0.00">
                  <c:v>7.4270557029178022E-3</c:v>
                </c:pt>
                <c:pt idx="25" formatCode="0.00">
                  <c:v>1.1837364899639644E-2</c:v>
                </c:pt>
                <c:pt idx="26" formatCode="0.00">
                  <c:v>9.4142259414226534E-3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3.1595576619273002E-3</c:v>
                </c:pt>
                <c:pt idx="31" formatCode="0.00">
                  <c:v>2.034587995930853E-3</c:v>
                </c:pt>
                <c:pt idx="32" formatCode="0.00">
                  <c:v>2.5906735751295338E-3</c:v>
                </c:pt>
                <c:pt idx="33" formatCode="0.00">
                  <c:v>3.1496062992125685E-3</c:v>
                </c:pt>
                <c:pt idx="34" formatCode="0.00">
                  <c:v>3.5532994923857292E-3</c:v>
                </c:pt>
                <c:pt idx="35" formatCode="0.00">
                  <c:v>3.6175710594314658E-3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9D-4BF8-AB30-7B3282C3A13E}"/>
            </c:ext>
          </c:extLst>
        </c:ser>
        <c:ser>
          <c:idx val="12"/>
          <c:order val="12"/>
          <c:tx>
            <c:strRef>
              <c:f>'3 '!$AC$1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'!$C$2:$C$37</c:f>
              <c:strCache>
                <c:ptCount val="36"/>
                <c:pt idx="0">
                  <c:v>June</c:v>
                </c:pt>
                <c:pt idx="1">
                  <c:v>June</c:v>
                </c:pt>
                <c:pt idx="2">
                  <c:v>June</c:v>
                </c:pt>
                <c:pt idx="3">
                  <c:v>July</c:v>
                </c:pt>
                <c:pt idx="4">
                  <c:v>July</c:v>
                </c:pt>
                <c:pt idx="5">
                  <c:v>July</c:v>
                </c:pt>
                <c:pt idx="6">
                  <c:v>August</c:v>
                </c:pt>
                <c:pt idx="7">
                  <c:v>August</c:v>
                </c:pt>
                <c:pt idx="8">
                  <c:v>August</c:v>
                </c:pt>
                <c:pt idx="9">
                  <c:v>September</c:v>
                </c:pt>
                <c:pt idx="10">
                  <c:v>September</c:v>
                </c:pt>
                <c:pt idx="11">
                  <c:v>September</c:v>
                </c:pt>
                <c:pt idx="12">
                  <c:v>October</c:v>
                </c:pt>
                <c:pt idx="13">
                  <c:v>October</c:v>
                </c:pt>
                <c:pt idx="14">
                  <c:v>October</c:v>
                </c:pt>
                <c:pt idx="15">
                  <c:v>November</c:v>
                </c:pt>
                <c:pt idx="16">
                  <c:v>November</c:v>
                </c:pt>
                <c:pt idx="17">
                  <c:v>November</c:v>
                </c:pt>
                <c:pt idx="18">
                  <c:v>December</c:v>
                </c:pt>
                <c:pt idx="19">
                  <c:v>December</c:v>
                </c:pt>
                <c:pt idx="20">
                  <c:v>December</c:v>
                </c:pt>
                <c:pt idx="21">
                  <c:v>January</c:v>
                </c:pt>
                <c:pt idx="22">
                  <c:v>January</c:v>
                </c:pt>
                <c:pt idx="23">
                  <c:v>January</c:v>
                </c:pt>
                <c:pt idx="24">
                  <c:v>February</c:v>
                </c:pt>
                <c:pt idx="25">
                  <c:v>February</c:v>
                </c:pt>
                <c:pt idx="26">
                  <c:v>February</c:v>
                </c:pt>
                <c:pt idx="27">
                  <c:v>March</c:v>
                </c:pt>
                <c:pt idx="28">
                  <c:v>March</c:v>
                </c:pt>
                <c:pt idx="29">
                  <c:v>March</c:v>
                </c:pt>
                <c:pt idx="30">
                  <c:v>April</c:v>
                </c:pt>
                <c:pt idx="31">
                  <c:v>April</c:v>
                </c:pt>
                <c:pt idx="32">
                  <c:v>April</c:v>
                </c:pt>
                <c:pt idx="33">
                  <c:v>May</c:v>
                </c:pt>
                <c:pt idx="34">
                  <c:v>May</c:v>
                </c:pt>
                <c:pt idx="35">
                  <c:v>May</c:v>
                </c:pt>
              </c:strCache>
            </c:strRef>
          </c:cat>
          <c:val>
            <c:numRef>
              <c:f>'3 '!$AC$2:$AC$37</c:f>
              <c:numCache>
                <c:formatCode>General</c:formatCode>
                <c:ptCount val="36"/>
                <c:pt idx="3" formatCode="0.00">
                  <c:v>5.80046403712264E-4</c:v>
                </c:pt>
                <c:pt idx="4" formatCode="0.00">
                  <c:v>5.5772448410482047E-4</c:v>
                </c:pt>
                <c:pt idx="5" formatCode="0.00">
                  <c:v>5.7175528873638828E-4</c:v>
                </c:pt>
                <c:pt idx="6" formatCode="0.00">
                  <c:v>8.1159420289855407E-3</c:v>
                </c:pt>
                <c:pt idx="7" formatCode="0.00">
                  <c:v>5.5741360089186171E-3</c:v>
                </c:pt>
                <c:pt idx="8" formatCode="0.00">
                  <c:v>7.4285714285714935E-3</c:v>
                </c:pt>
                <c:pt idx="9" formatCode="0.00">
                  <c:v>9.2006900517538487E-3</c:v>
                </c:pt>
                <c:pt idx="10" formatCode="0.00">
                  <c:v>7.7605321507760849E-3</c:v>
                </c:pt>
                <c:pt idx="11" formatCode="0.00">
                  <c:v>8.5082246171298923E-3</c:v>
                </c:pt>
                <c:pt idx="12" formatCode="0.00">
                  <c:v>1.0826210826210859E-2</c:v>
                </c:pt>
                <c:pt idx="13" formatCode="0.00">
                  <c:v>8.2508250825082501E-3</c:v>
                </c:pt>
                <c:pt idx="14" formatCode="0.00">
                  <c:v>1.0123734533183255E-2</c:v>
                </c:pt>
                <c:pt idx="15" formatCode="0.00">
                  <c:v>-4.5095828635851824E-3</c:v>
                </c:pt>
                <c:pt idx="16" formatCode="0.00">
                  <c:v>-1.0911074740861974E-2</c:v>
                </c:pt>
                <c:pt idx="17" formatCode="0.00">
                  <c:v>-7.2383073496658295E-3</c:v>
                </c:pt>
                <c:pt idx="18" formatCode="0.00">
                  <c:v>-1.2457531143827796E-2</c:v>
                </c:pt>
                <c:pt idx="19" formatCode="0.00">
                  <c:v>-1.4892443463872128E-2</c:v>
                </c:pt>
                <c:pt idx="20" formatCode="0.00">
                  <c:v>-1.3460459899046581E-2</c:v>
                </c:pt>
                <c:pt idx="21" formatCode="0.00">
                  <c:v>3.4403669724770315E-3</c:v>
                </c:pt>
                <c:pt idx="22" formatCode="0.00">
                  <c:v>5.0391937290033915E-3</c:v>
                </c:pt>
                <c:pt idx="23" formatCode="0.00">
                  <c:v>4.5480386583284984E-3</c:v>
                </c:pt>
                <c:pt idx="24" formatCode="0.00">
                  <c:v>-1.1428571428570779E-3</c:v>
                </c:pt>
                <c:pt idx="25" formatCode="0.00">
                  <c:v>6.6852367688021649E-3</c:v>
                </c:pt>
                <c:pt idx="26" formatCode="0.00">
                  <c:v>1.6977928692700134E-3</c:v>
                </c:pt>
                <c:pt idx="27" formatCode="0.00">
                  <c:v>0</c:v>
                </c:pt>
                <c:pt idx="28" formatCode="0.00">
                  <c:v>5.5340343110139867E-4</c:v>
                </c:pt>
                <c:pt idx="29" formatCode="0.00">
                  <c:v>0</c:v>
                </c:pt>
                <c:pt idx="30" formatCode="0.00">
                  <c:v>4.0045766590388367E-3</c:v>
                </c:pt>
                <c:pt idx="31" formatCode="0.00">
                  <c:v>7.1902654867255691E-3</c:v>
                </c:pt>
                <c:pt idx="32" formatCode="0.00">
                  <c:v>5.0847457627118961E-3</c:v>
                </c:pt>
                <c:pt idx="33" formatCode="0.00">
                  <c:v>7.4074074074074719E-3</c:v>
                </c:pt>
                <c:pt idx="34" formatCode="0.00">
                  <c:v>5.4914881933003845E-3</c:v>
                </c:pt>
                <c:pt idx="35" formatCode="0.00">
                  <c:v>6.7453625632377095E-3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9D-4BF8-AB30-7B3282C3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727392"/>
        <c:axId val="891736512"/>
      </c:lineChart>
      <c:catAx>
        <c:axId val="8917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36512"/>
        <c:crosses val="autoZero"/>
        <c:auto val="1"/>
        <c:lblAlgn val="ctr"/>
        <c:lblOffset val="100"/>
        <c:noMultiLvlLbl val="0"/>
      </c:catAx>
      <c:valAx>
        <c:axId val="891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92814071082881E-2"/>
          <c:y val="0.10726036271642243"/>
          <c:w val="0.94899234108461517"/>
          <c:h val="0.86092879905546627"/>
        </c:manualLayout>
      </c:layout>
      <c:lineChart>
        <c:grouping val="standard"/>
        <c:varyColors val="0"/>
        <c:ser>
          <c:idx val="0"/>
          <c:order val="0"/>
          <c:tx>
            <c:strRef>
              <c:f>'3 CORRECT 2ND- PART'!$D$40:$D$43</c:f>
              <c:strCache>
                <c:ptCount val="4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PART'!$D$44:$D$76</c:f>
              <c:numCache>
                <c:formatCode>General</c:formatCode>
                <c:ptCount val="33"/>
                <c:pt idx="0">
                  <c:v>0.91027308192456258</c:v>
                </c:pt>
                <c:pt idx="1">
                  <c:v>1.1428571428571501</c:v>
                </c:pt>
                <c:pt idx="2">
                  <c:v>0.967741935483871</c:v>
                </c:pt>
                <c:pt idx="3">
                  <c:v>2.7706185567010384</c:v>
                </c:pt>
                <c:pt idx="4">
                  <c:v>1.7576898932831029</c:v>
                </c:pt>
                <c:pt idx="5">
                  <c:v>2.4281150159744485</c:v>
                </c:pt>
                <c:pt idx="6">
                  <c:v>2.1316614420062732</c:v>
                </c:pt>
                <c:pt idx="7">
                  <c:v>1.7273288093769348</c:v>
                </c:pt>
                <c:pt idx="8">
                  <c:v>1.9962570180910719</c:v>
                </c:pt>
                <c:pt idx="9">
                  <c:v>1.1049723756905974</c:v>
                </c:pt>
                <c:pt idx="10">
                  <c:v>0.90964220739842316</c:v>
                </c:pt>
                <c:pt idx="11">
                  <c:v>1.0397553516819502</c:v>
                </c:pt>
                <c:pt idx="12">
                  <c:v>1.335761991499707</c:v>
                </c:pt>
                <c:pt idx="13">
                  <c:v>1.2019230769230769</c:v>
                </c:pt>
                <c:pt idx="14">
                  <c:v>1.3317191283293082</c:v>
                </c:pt>
                <c:pt idx="15">
                  <c:v>1.1384062312762167</c:v>
                </c:pt>
                <c:pt idx="16">
                  <c:v>1.0688836104512962</c:v>
                </c:pt>
                <c:pt idx="17">
                  <c:v>1.075268817204291</c:v>
                </c:pt>
                <c:pt idx="18">
                  <c:v>3.0805687203791399</c:v>
                </c:pt>
                <c:pt idx="19">
                  <c:v>1.821386603995313</c:v>
                </c:pt>
                <c:pt idx="20">
                  <c:v>2.7186761229314556</c:v>
                </c:pt>
                <c:pt idx="21">
                  <c:v>0.11494252873562566</c:v>
                </c:pt>
                <c:pt idx="22">
                  <c:v>0.80784766301210453</c:v>
                </c:pt>
                <c:pt idx="23">
                  <c:v>0.34522439585730397</c:v>
                </c:pt>
                <c:pt idx="24">
                  <c:v>5.7405281285891355E-2</c:v>
                </c:pt>
                <c:pt idx="25">
                  <c:v>0</c:v>
                </c:pt>
                <c:pt idx="26">
                  <c:v>0</c:v>
                </c:pt>
                <c:pt idx="27">
                  <c:v>-0.57372346528973028</c:v>
                </c:pt>
                <c:pt idx="28">
                  <c:v>5.7240984544947186E-2</c:v>
                </c:pt>
                <c:pt idx="29">
                  <c:v>-0.34403669724770314</c:v>
                </c:pt>
                <c:pt idx="30">
                  <c:v>-5.7703404500878665E-2</c:v>
                </c:pt>
                <c:pt idx="31">
                  <c:v>-5.7208237986283023E-2</c:v>
                </c:pt>
                <c:pt idx="32">
                  <c:v>-5.7537399309564287E-2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A-475F-9900-9D2D9D448639}"/>
            </c:ext>
          </c:extLst>
        </c:ser>
        <c:ser>
          <c:idx val="1"/>
          <c:order val="1"/>
          <c:tx>
            <c:strRef>
              <c:f>'3 CORRECT 2ND- PART'!$E$40:$E$43</c:f>
              <c:strCache>
                <c:ptCount val="4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PART'!$E$44:$E$76</c:f>
              <c:numCache>
                <c:formatCode>General</c:formatCode>
                <c:ptCount val="33"/>
                <c:pt idx="0">
                  <c:v>-2.9465930018416104</c:v>
                </c:pt>
                <c:pt idx="1">
                  <c:v>-2.8200537153088683</c:v>
                </c:pt>
                <c:pt idx="2">
                  <c:v>-2.9170464904284437</c:v>
                </c:pt>
                <c:pt idx="3">
                  <c:v>-3.1783681214421331</c:v>
                </c:pt>
                <c:pt idx="4">
                  <c:v>-2.8558268079226115</c:v>
                </c:pt>
                <c:pt idx="5">
                  <c:v>-3.051643192488263</c:v>
                </c:pt>
                <c:pt idx="6">
                  <c:v>1.2738853503184686</c:v>
                </c:pt>
                <c:pt idx="7">
                  <c:v>1.3276434329065827</c:v>
                </c:pt>
                <c:pt idx="8">
                  <c:v>1.3075060532687597</c:v>
                </c:pt>
                <c:pt idx="9">
                  <c:v>1.0159651669085743</c:v>
                </c:pt>
                <c:pt idx="10">
                  <c:v>0.56153486195602109</c:v>
                </c:pt>
                <c:pt idx="11">
                  <c:v>0.81261950286807705</c:v>
                </c:pt>
                <c:pt idx="12">
                  <c:v>-0.76628352490422547</c:v>
                </c:pt>
                <c:pt idx="13">
                  <c:v>-0.69799906933457423</c:v>
                </c:pt>
                <c:pt idx="14">
                  <c:v>-0.71123755334281646</c:v>
                </c:pt>
                <c:pt idx="15">
                  <c:v>-0.14478764478763656</c:v>
                </c:pt>
                <c:pt idx="16">
                  <c:v>-0.23430178069353325</c:v>
                </c:pt>
                <c:pt idx="17">
                  <c:v>-0.19102196752626824</c:v>
                </c:pt>
                <c:pt idx="18">
                  <c:v>0.67665538907685141</c:v>
                </c:pt>
                <c:pt idx="19">
                  <c:v>1.0803193987787614</c:v>
                </c:pt>
                <c:pt idx="20">
                  <c:v>0.81339712918659746</c:v>
                </c:pt>
                <c:pt idx="21">
                  <c:v>-1.4882381180989066</c:v>
                </c:pt>
                <c:pt idx="22">
                  <c:v>-1.3940520446096656</c:v>
                </c:pt>
                <c:pt idx="23">
                  <c:v>-1.423825344091125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0.828460038986363</c:v>
                </c:pt>
                <c:pt idx="28">
                  <c:v>0.70688030160226212</c:v>
                </c:pt>
                <c:pt idx="29">
                  <c:v>0.77034183919115207</c:v>
                </c:pt>
                <c:pt idx="30">
                  <c:v>2.2232962783953574</c:v>
                </c:pt>
                <c:pt idx="31">
                  <c:v>2.6672905942910705</c:v>
                </c:pt>
                <c:pt idx="32">
                  <c:v>2.3889154323936932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A-475F-9900-9D2D9D448639}"/>
            </c:ext>
          </c:extLst>
        </c:ser>
        <c:ser>
          <c:idx val="2"/>
          <c:order val="2"/>
          <c:tx>
            <c:strRef>
              <c:f>'3 CORRECT 2ND- PART'!$F$40:$F$43</c:f>
              <c:strCache>
                <c:ptCount val="4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PART'!$F$44:$F$76</c:f>
              <c:numCache>
                <c:formatCode>General</c:formatCode>
                <c:ptCount val="33"/>
                <c:pt idx="0">
                  <c:v>2.77122641509435</c:v>
                </c:pt>
                <c:pt idx="1">
                  <c:v>2.1990740740740642</c:v>
                </c:pt>
                <c:pt idx="2">
                  <c:v>2.5761124121779724</c:v>
                </c:pt>
                <c:pt idx="3">
                  <c:v>-3.4423407917383817</c:v>
                </c:pt>
                <c:pt idx="4">
                  <c:v>-3.3975084937712348</c:v>
                </c:pt>
                <c:pt idx="5">
                  <c:v>-3.4246575342465757</c:v>
                </c:pt>
                <c:pt idx="6">
                  <c:v>0.41592394533570326</c:v>
                </c:pt>
                <c:pt idx="7">
                  <c:v>0.17584994138335955</c:v>
                </c:pt>
                <c:pt idx="8">
                  <c:v>0.29550827423167852</c:v>
                </c:pt>
                <c:pt idx="9">
                  <c:v>0.76923076923077593</c:v>
                </c:pt>
                <c:pt idx="10">
                  <c:v>0.58513750731421887</c:v>
                </c:pt>
                <c:pt idx="11">
                  <c:v>0.70713022981733475</c:v>
                </c:pt>
                <c:pt idx="12">
                  <c:v>5.8132706987668685</c:v>
                </c:pt>
                <c:pt idx="13">
                  <c:v>6.5735892961023747</c:v>
                </c:pt>
                <c:pt idx="14">
                  <c:v>6.1439438267992976</c:v>
                </c:pt>
                <c:pt idx="15">
                  <c:v>4.93895671476138</c:v>
                </c:pt>
                <c:pt idx="16">
                  <c:v>4.7489082969432408</c:v>
                </c:pt>
                <c:pt idx="17">
                  <c:v>4.8511576626240256</c:v>
                </c:pt>
                <c:pt idx="18">
                  <c:v>2.009518773135913</c:v>
                </c:pt>
                <c:pt idx="19">
                  <c:v>2.6576341844710756</c:v>
                </c:pt>
                <c:pt idx="20">
                  <c:v>2.2607781282860206</c:v>
                </c:pt>
                <c:pt idx="21">
                  <c:v>-9.8496630378434418</c:v>
                </c:pt>
                <c:pt idx="22">
                  <c:v>-10.050761421319802</c:v>
                </c:pt>
                <c:pt idx="23">
                  <c:v>-9.922879177377899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-3.4502587694077054</c:v>
                </c:pt>
                <c:pt idx="28">
                  <c:v>-2.7088036117381398</c:v>
                </c:pt>
                <c:pt idx="29">
                  <c:v>-3.1963470319634673</c:v>
                </c:pt>
                <c:pt idx="30">
                  <c:v>1.8463371054198894</c:v>
                </c:pt>
                <c:pt idx="31">
                  <c:v>2.494199535962867</c:v>
                </c:pt>
                <c:pt idx="32">
                  <c:v>2.1226415094339588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A-475F-9900-9D2D9D448639}"/>
            </c:ext>
          </c:extLst>
        </c:ser>
        <c:ser>
          <c:idx val="3"/>
          <c:order val="3"/>
          <c:tx>
            <c:strRef>
              <c:f>'3 CORRECT 2ND- PART'!$G$40:$G$43</c:f>
              <c:strCache>
                <c:ptCount val="4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PART'!$G$44:$G$76</c:f>
              <c:numCache>
                <c:formatCode>General</c:formatCode>
                <c:ptCount val="33"/>
                <c:pt idx="0">
                  <c:v>0.54413542926239766</c:v>
                </c:pt>
                <c:pt idx="1">
                  <c:v>0.42067307692307004</c:v>
                </c:pt>
                <c:pt idx="2">
                  <c:v>0.48250904704462172</c:v>
                </c:pt>
                <c:pt idx="3">
                  <c:v>0.96211665664461476</c:v>
                </c:pt>
                <c:pt idx="4">
                  <c:v>0.77797725912627846</c:v>
                </c:pt>
                <c:pt idx="5">
                  <c:v>0.90036014405762299</c:v>
                </c:pt>
                <c:pt idx="6">
                  <c:v>0.95294818344252197</c:v>
                </c:pt>
                <c:pt idx="7">
                  <c:v>1.0095011876484494</c:v>
                </c:pt>
                <c:pt idx="8">
                  <c:v>0.951814396192739</c:v>
                </c:pt>
                <c:pt idx="9">
                  <c:v>0.82595870206490007</c:v>
                </c:pt>
                <c:pt idx="10">
                  <c:v>0.5291005291005324</c:v>
                </c:pt>
                <c:pt idx="11">
                  <c:v>0.70713022981733475</c:v>
                </c:pt>
                <c:pt idx="12">
                  <c:v>0.81919251023990969</c:v>
                </c:pt>
                <c:pt idx="13">
                  <c:v>0.76023391812866159</c:v>
                </c:pt>
                <c:pt idx="14">
                  <c:v>0.81919251023990969</c:v>
                </c:pt>
                <c:pt idx="15">
                  <c:v>0.63842135809634026</c:v>
                </c:pt>
                <c:pt idx="16">
                  <c:v>0.92861288450376922</c:v>
                </c:pt>
                <c:pt idx="17">
                  <c:v>0.75449796865930518</c:v>
                </c:pt>
                <c:pt idx="18">
                  <c:v>0.5190311418685154</c:v>
                </c:pt>
                <c:pt idx="19">
                  <c:v>0.74755606670499297</c:v>
                </c:pt>
                <c:pt idx="20">
                  <c:v>0.57603686635944706</c:v>
                </c:pt>
                <c:pt idx="21">
                  <c:v>1.5490533562822655</c:v>
                </c:pt>
                <c:pt idx="22">
                  <c:v>1.5410958904109686</c:v>
                </c:pt>
                <c:pt idx="23">
                  <c:v>1.5463917525773294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0.67796610169490878</c:v>
                </c:pt>
                <c:pt idx="28">
                  <c:v>0.50590219224283628</c:v>
                </c:pt>
                <c:pt idx="29">
                  <c:v>0.62041737168640398</c:v>
                </c:pt>
                <c:pt idx="30">
                  <c:v>0.7856341189674555</c:v>
                </c:pt>
                <c:pt idx="31">
                  <c:v>0.33557046979865451</c:v>
                </c:pt>
                <c:pt idx="32">
                  <c:v>0.61659192825111786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A-475F-9900-9D2D9D448639}"/>
            </c:ext>
          </c:extLst>
        </c:ser>
        <c:ser>
          <c:idx val="4"/>
          <c:order val="4"/>
          <c:tx>
            <c:strRef>
              <c:f>'3 CORRECT 2ND- PART'!$H$40:$H$43</c:f>
              <c:strCache>
                <c:ptCount val="4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PART'!$H$44:$H$76</c:f>
              <c:numCache>
                <c:formatCode>General</c:formatCode>
                <c:ptCount val="33"/>
                <c:pt idx="0">
                  <c:v>-2.8351753964440203</c:v>
                </c:pt>
                <c:pt idx="1">
                  <c:v>-2.014846235418867</c:v>
                </c:pt>
                <c:pt idx="2">
                  <c:v>-2.538576406172222</c:v>
                </c:pt>
                <c:pt idx="3">
                  <c:v>-2.0276953511374849</c:v>
                </c:pt>
                <c:pt idx="4">
                  <c:v>-1.2445887445887507</c:v>
                </c:pt>
                <c:pt idx="5">
                  <c:v>-1.7364657814096043</c:v>
                </c:pt>
                <c:pt idx="6">
                  <c:v>-2.0191822311963654</c:v>
                </c:pt>
                <c:pt idx="7">
                  <c:v>-1.7534246575342403</c:v>
                </c:pt>
                <c:pt idx="8">
                  <c:v>-1.9230769230769318</c:v>
                </c:pt>
                <c:pt idx="9">
                  <c:v>-1.2879958784131891</c:v>
                </c:pt>
                <c:pt idx="10">
                  <c:v>-0.89235917456777603</c:v>
                </c:pt>
                <c:pt idx="11">
                  <c:v>-1.1658717541070422</c:v>
                </c:pt>
                <c:pt idx="12">
                  <c:v>1.2526096033402954</c:v>
                </c:pt>
                <c:pt idx="13">
                  <c:v>1.2943162633652288</c:v>
                </c:pt>
                <c:pt idx="14">
                  <c:v>1.286863270777483</c:v>
                </c:pt>
                <c:pt idx="15">
                  <c:v>-5.1546391752574396E-2</c:v>
                </c:pt>
                <c:pt idx="16">
                  <c:v>-0.50000000000000311</c:v>
                </c:pt>
                <c:pt idx="17">
                  <c:v>-0.21175224986765784</c:v>
                </c:pt>
                <c:pt idx="18">
                  <c:v>-0.6704486848891239</c:v>
                </c:pt>
                <c:pt idx="19">
                  <c:v>-0.61418202121719401</c:v>
                </c:pt>
                <c:pt idx="20">
                  <c:v>-0.68965517241379914</c:v>
                </c:pt>
                <c:pt idx="21">
                  <c:v>-4.7767393561786022</c:v>
                </c:pt>
                <c:pt idx="22">
                  <c:v>-3.258426966292141</c:v>
                </c:pt>
                <c:pt idx="23">
                  <c:v>-4.2200854700854578</c:v>
                </c:pt>
                <c:pt idx="24">
                  <c:v>-5.4525627044707918E-2</c:v>
                </c:pt>
                <c:pt idx="25">
                  <c:v>0</c:v>
                </c:pt>
                <c:pt idx="26">
                  <c:v>-5.5772448410497895E-2</c:v>
                </c:pt>
                <c:pt idx="27">
                  <c:v>-2.6186579378068799</c:v>
                </c:pt>
                <c:pt idx="28">
                  <c:v>-2.0325203252032522</c:v>
                </c:pt>
                <c:pt idx="29">
                  <c:v>-2.3995535714285623</c:v>
                </c:pt>
                <c:pt idx="30">
                  <c:v>-2.9131652661064362</c:v>
                </c:pt>
                <c:pt idx="31">
                  <c:v>-2.5489033787788875</c:v>
                </c:pt>
                <c:pt idx="32">
                  <c:v>-2.8016009148084651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A-475F-9900-9D2D9D448639}"/>
            </c:ext>
          </c:extLst>
        </c:ser>
        <c:ser>
          <c:idx val="5"/>
          <c:order val="5"/>
          <c:tx>
            <c:strRef>
              <c:f>'3 CORRECT 2ND- PART'!$I$40:$I$43</c:f>
              <c:strCache>
                <c:ptCount val="4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PART'!$I$44:$I$76</c:f>
              <c:numCache>
                <c:formatCode>General</c:formatCode>
                <c:ptCount val="33"/>
                <c:pt idx="0">
                  <c:v>2.2919179734619917</c:v>
                </c:pt>
                <c:pt idx="1">
                  <c:v>3.1016657093624387</c:v>
                </c:pt>
                <c:pt idx="2">
                  <c:v>2.6517383618149681</c:v>
                </c:pt>
                <c:pt idx="3">
                  <c:v>-0.23584905660377695</c:v>
                </c:pt>
                <c:pt idx="4">
                  <c:v>-1.3370473537604488</c:v>
                </c:pt>
                <c:pt idx="5">
                  <c:v>-0.74626865671640819</c:v>
                </c:pt>
                <c:pt idx="6">
                  <c:v>-3.0141843971631173</c:v>
                </c:pt>
                <c:pt idx="7">
                  <c:v>-5.4206662902315044</c:v>
                </c:pt>
                <c:pt idx="8">
                  <c:v>-4.1642567958357528</c:v>
                </c:pt>
                <c:pt idx="9">
                  <c:v>-1.1578305911029894</c:v>
                </c:pt>
                <c:pt idx="10">
                  <c:v>-1.0746268656716487</c:v>
                </c:pt>
                <c:pt idx="11">
                  <c:v>-1.146650573325273</c:v>
                </c:pt>
                <c:pt idx="12">
                  <c:v>-1.911220715166458</c:v>
                </c:pt>
                <c:pt idx="13">
                  <c:v>-1.8708509354254645</c:v>
                </c:pt>
                <c:pt idx="14">
                  <c:v>-1.8925518925519063</c:v>
                </c:pt>
                <c:pt idx="15">
                  <c:v>-1.5084852294154656</c:v>
                </c:pt>
                <c:pt idx="16">
                  <c:v>-1.9065190651906487</c:v>
                </c:pt>
                <c:pt idx="17">
                  <c:v>-1.6801493466085806</c:v>
                </c:pt>
                <c:pt idx="18">
                  <c:v>-0.25526483726865173</c:v>
                </c:pt>
                <c:pt idx="19">
                  <c:v>0.62695924764890276</c:v>
                </c:pt>
                <c:pt idx="20">
                  <c:v>0.18987341772152619</c:v>
                </c:pt>
                <c:pt idx="21">
                  <c:v>6.9737683941138693</c:v>
                </c:pt>
                <c:pt idx="22">
                  <c:v>7.2274143302180658</c:v>
                </c:pt>
                <c:pt idx="23">
                  <c:v>7.0751737207833152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3.8875598086124405</c:v>
                </c:pt>
                <c:pt idx="28">
                  <c:v>4.1255084253341048</c:v>
                </c:pt>
                <c:pt idx="29">
                  <c:v>4.0117994100295054</c:v>
                </c:pt>
                <c:pt idx="30">
                  <c:v>-2.7058146229130622</c:v>
                </c:pt>
                <c:pt idx="31">
                  <c:v>-1.8973214285714159</c:v>
                </c:pt>
                <c:pt idx="32">
                  <c:v>-2.3255813953488502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A-475F-9900-9D2D9D448639}"/>
            </c:ext>
          </c:extLst>
        </c:ser>
        <c:ser>
          <c:idx val="6"/>
          <c:order val="6"/>
          <c:tx>
            <c:strRef>
              <c:f>'3 CORRECT 2ND- PART'!$J$40:$J$43</c:f>
              <c:strCache>
                <c:ptCount val="4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PART'!$J$44:$J$76</c:f>
              <c:numCache>
                <c:formatCode>General</c:formatCode>
                <c:ptCount val="33"/>
                <c:pt idx="0">
                  <c:v>0.77704722056185471</c:v>
                </c:pt>
                <c:pt idx="1">
                  <c:v>-1.4184397163120568</c:v>
                </c:pt>
                <c:pt idx="2">
                  <c:v>-0.10970927043336097</c:v>
                </c:pt>
                <c:pt idx="3">
                  <c:v>2.6690391459074734</c:v>
                </c:pt>
                <c:pt idx="4">
                  <c:v>2.2062350119904051</c:v>
                </c:pt>
                <c:pt idx="5">
                  <c:v>2.5260845689181735</c:v>
                </c:pt>
                <c:pt idx="6">
                  <c:v>2.1952628538417165</c:v>
                </c:pt>
                <c:pt idx="7">
                  <c:v>3.6133270764899188</c:v>
                </c:pt>
                <c:pt idx="8">
                  <c:v>2.7316550615961557</c:v>
                </c:pt>
                <c:pt idx="9">
                  <c:v>4.4657998869417774</c:v>
                </c:pt>
                <c:pt idx="10">
                  <c:v>3.5326086956521658</c:v>
                </c:pt>
                <c:pt idx="11">
                  <c:v>4.1188738269030116</c:v>
                </c:pt>
                <c:pt idx="12">
                  <c:v>-7.1428571428571521</c:v>
                </c:pt>
                <c:pt idx="13">
                  <c:v>-10.104986876640417</c:v>
                </c:pt>
                <c:pt idx="14">
                  <c:v>-8.312468703054579</c:v>
                </c:pt>
                <c:pt idx="15">
                  <c:v>-12.470862470862475</c:v>
                </c:pt>
                <c:pt idx="16">
                  <c:v>-13.041362530413631</c:v>
                </c:pt>
                <c:pt idx="17">
                  <c:v>-12.670671764063348</c:v>
                </c:pt>
                <c:pt idx="18">
                  <c:v>-4.8601864181091772</c:v>
                </c:pt>
                <c:pt idx="19">
                  <c:v>-1.9026301063234343</c:v>
                </c:pt>
                <c:pt idx="20">
                  <c:v>-3.7523452157598496</c:v>
                </c:pt>
                <c:pt idx="21">
                  <c:v>-1.3995801259622112</c:v>
                </c:pt>
                <c:pt idx="22">
                  <c:v>0.2852253280091272</c:v>
                </c:pt>
                <c:pt idx="23">
                  <c:v>-0.77972709551658026</c:v>
                </c:pt>
                <c:pt idx="24">
                  <c:v>0</c:v>
                </c:pt>
                <c:pt idx="25">
                  <c:v>5.6882821387937606E-2</c:v>
                </c:pt>
                <c:pt idx="26">
                  <c:v>6.5487884741337751E-2</c:v>
                </c:pt>
                <c:pt idx="27">
                  <c:v>1.3484740951029137</c:v>
                </c:pt>
                <c:pt idx="28">
                  <c:v>2.2740193291642981</c:v>
                </c:pt>
                <c:pt idx="29">
                  <c:v>1.7015706806282684</c:v>
                </c:pt>
                <c:pt idx="30">
                  <c:v>4.1316526610644093</c:v>
                </c:pt>
                <c:pt idx="31">
                  <c:v>2.8349082823790965</c:v>
                </c:pt>
                <c:pt idx="32">
                  <c:v>3.6036036036036001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A-475F-9900-9D2D9D448639}"/>
            </c:ext>
          </c:extLst>
        </c:ser>
        <c:ser>
          <c:idx val="7"/>
          <c:order val="7"/>
          <c:tx>
            <c:strRef>
              <c:f>'3 CORRECT 2ND- PART'!$K$40:$K$43</c:f>
              <c:strCache>
                <c:ptCount val="4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PART'!$K$44:$K$76</c:f>
              <c:numCache>
                <c:formatCode>General</c:formatCode>
                <c:ptCount val="33"/>
                <c:pt idx="0">
                  <c:v>-0.12150668286755081</c:v>
                </c:pt>
                <c:pt idx="1">
                  <c:v>0.24449877750611593</c:v>
                </c:pt>
                <c:pt idx="2">
                  <c:v>0</c:v>
                </c:pt>
                <c:pt idx="3">
                  <c:v>1.6423357664233509</c:v>
                </c:pt>
                <c:pt idx="4">
                  <c:v>2.0121951219512266</c:v>
                </c:pt>
                <c:pt idx="5">
                  <c:v>1.7650639074862917</c:v>
                </c:pt>
                <c:pt idx="6">
                  <c:v>1.1370436864153237</c:v>
                </c:pt>
                <c:pt idx="7">
                  <c:v>1.1356843992827119</c:v>
                </c:pt>
                <c:pt idx="8">
                  <c:v>1.1363636363636398</c:v>
                </c:pt>
                <c:pt idx="9">
                  <c:v>0.4142011834319459</c:v>
                </c:pt>
                <c:pt idx="10">
                  <c:v>0.41371158392436003</c:v>
                </c:pt>
                <c:pt idx="11">
                  <c:v>0.41395623891189659</c:v>
                </c:pt>
                <c:pt idx="12">
                  <c:v>0.29463759575721865</c:v>
                </c:pt>
                <c:pt idx="13">
                  <c:v>0.64743967039434624</c:v>
                </c:pt>
                <c:pt idx="14">
                  <c:v>0.41224970553591794</c:v>
                </c:pt>
                <c:pt idx="15">
                  <c:v>0.17626321974148729</c:v>
                </c:pt>
                <c:pt idx="16">
                  <c:v>0.17543859649123472</c:v>
                </c:pt>
                <c:pt idx="17">
                  <c:v>0.1759530791788923</c:v>
                </c:pt>
                <c:pt idx="18">
                  <c:v>0.1173020527859171</c:v>
                </c:pt>
                <c:pt idx="19">
                  <c:v>-5.8377116170474447E-2</c:v>
                </c:pt>
                <c:pt idx="20">
                  <c:v>5.8548009367678171E-2</c:v>
                </c:pt>
                <c:pt idx="21">
                  <c:v>-0.17574692442881251</c:v>
                </c:pt>
                <c:pt idx="22">
                  <c:v>0.5841121495327104</c:v>
                </c:pt>
                <c:pt idx="23">
                  <c:v>5.8513750731418554E-2</c:v>
                </c:pt>
                <c:pt idx="24">
                  <c:v>5.8685446009386334E-2</c:v>
                </c:pt>
                <c:pt idx="25">
                  <c:v>0</c:v>
                </c:pt>
                <c:pt idx="26">
                  <c:v>5.8479532163739363E-2</c:v>
                </c:pt>
                <c:pt idx="27">
                  <c:v>1.3489736070381297</c:v>
                </c:pt>
                <c:pt idx="28">
                  <c:v>1.4518002322880372</c:v>
                </c:pt>
                <c:pt idx="29">
                  <c:v>1.3442431326709592</c:v>
                </c:pt>
                <c:pt idx="30">
                  <c:v>1.2152777777777743</c:v>
                </c:pt>
                <c:pt idx="31">
                  <c:v>1.2593016599885618</c:v>
                </c:pt>
                <c:pt idx="32">
                  <c:v>1.268742791234134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A-475F-9900-9D2D9D448639}"/>
            </c:ext>
          </c:extLst>
        </c:ser>
        <c:ser>
          <c:idx val="8"/>
          <c:order val="8"/>
          <c:tx>
            <c:strRef>
              <c:f>'3 CORRECT 2ND- PART'!$L$40:$L$43</c:f>
              <c:strCache>
                <c:ptCount val="4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PART'!$L$44:$L$76</c:f>
              <c:numCache>
                <c:formatCode>General</c:formatCode>
                <c:ptCount val="33"/>
                <c:pt idx="0">
                  <c:v>8.3963056255254853E-2</c:v>
                </c:pt>
                <c:pt idx="1">
                  <c:v>8.2372322899501083E-2</c:v>
                </c:pt>
                <c:pt idx="2">
                  <c:v>8.3402835696408939E-2</c:v>
                </c:pt>
                <c:pt idx="3">
                  <c:v>0.83892617449664431</c:v>
                </c:pt>
                <c:pt idx="4">
                  <c:v>0.57613168724280073</c:v>
                </c:pt>
                <c:pt idx="5">
                  <c:v>0.75000000000000477</c:v>
                </c:pt>
                <c:pt idx="6">
                  <c:v>0.49916805324458757</c:v>
                </c:pt>
                <c:pt idx="7">
                  <c:v>0.73649754500817632</c:v>
                </c:pt>
                <c:pt idx="8">
                  <c:v>0.57899090157153732</c:v>
                </c:pt>
                <c:pt idx="9">
                  <c:v>0.24834437086092481</c:v>
                </c:pt>
                <c:pt idx="10">
                  <c:v>0.24370430544273874</c:v>
                </c:pt>
                <c:pt idx="11">
                  <c:v>0.24671052631579882</c:v>
                </c:pt>
                <c:pt idx="12">
                  <c:v>0.33030553261767603</c:v>
                </c:pt>
                <c:pt idx="13">
                  <c:v>0</c:v>
                </c:pt>
                <c:pt idx="14">
                  <c:v>0.16406890894174619</c:v>
                </c:pt>
                <c:pt idx="15">
                  <c:v>-0.24691358024691124</c:v>
                </c:pt>
                <c:pt idx="16">
                  <c:v>-0.24311183144247275</c:v>
                </c:pt>
                <c:pt idx="17">
                  <c:v>-0.2457002457002434</c:v>
                </c:pt>
                <c:pt idx="18">
                  <c:v>-0.74257425742574723</c:v>
                </c:pt>
                <c:pt idx="19">
                  <c:v>-0.32493907392363242</c:v>
                </c:pt>
                <c:pt idx="20">
                  <c:v>-0.57471264367816322</c:v>
                </c:pt>
                <c:pt idx="21">
                  <c:v>-0.99750623441396746</c:v>
                </c:pt>
                <c:pt idx="22">
                  <c:v>-0.65199674001629759</c:v>
                </c:pt>
                <c:pt idx="23">
                  <c:v>-0.90834021469859161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1.0915197313182297</c:v>
                </c:pt>
                <c:pt idx="28">
                  <c:v>0.98441345365052391</c:v>
                </c:pt>
                <c:pt idx="29">
                  <c:v>1.083333333333331</c:v>
                </c:pt>
                <c:pt idx="30">
                  <c:v>1.2458471760797343</c:v>
                </c:pt>
                <c:pt idx="31">
                  <c:v>0.89358245329001518</c:v>
                </c:pt>
                <c:pt idx="32">
                  <c:v>1.1541632316570534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A-475F-9900-9D2D9D448639}"/>
            </c:ext>
          </c:extLst>
        </c:ser>
        <c:ser>
          <c:idx val="9"/>
          <c:order val="9"/>
          <c:tx>
            <c:strRef>
              <c:f>'3 CORRECT 2ND- PART'!$M$40:$M$43</c:f>
              <c:strCache>
                <c:ptCount val="4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PART'!$M$44:$M$76</c:f>
              <c:numCache>
                <c:formatCode>General</c:formatCode>
                <c:ptCount val="33"/>
                <c:pt idx="0">
                  <c:v>1.5352038115405005</c:v>
                </c:pt>
                <c:pt idx="1">
                  <c:v>1.5258855585831126</c:v>
                </c:pt>
                <c:pt idx="2">
                  <c:v>1.5499732763228251</c:v>
                </c:pt>
                <c:pt idx="3">
                  <c:v>1.981230448383724</c:v>
                </c:pt>
                <c:pt idx="4">
                  <c:v>1.8250134192163054</c:v>
                </c:pt>
                <c:pt idx="5">
                  <c:v>1.8947368421052602</c:v>
                </c:pt>
                <c:pt idx="6">
                  <c:v>1.7893660531697342</c:v>
                </c:pt>
                <c:pt idx="7">
                  <c:v>2.0558777016341621</c:v>
                </c:pt>
                <c:pt idx="8">
                  <c:v>1.9111570247933973</c:v>
                </c:pt>
                <c:pt idx="9">
                  <c:v>1.255650426921145</c:v>
                </c:pt>
                <c:pt idx="10">
                  <c:v>1.446280991735543</c:v>
                </c:pt>
                <c:pt idx="11">
                  <c:v>1.3177901672579797</c:v>
                </c:pt>
                <c:pt idx="12">
                  <c:v>1.5873015873015959</c:v>
                </c:pt>
                <c:pt idx="13">
                  <c:v>1.2219959266802474</c:v>
                </c:pt>
                <c:pt idx="14">
                  <c:v>1.4507253626813434</c:v>
                </c:pt>
                <c:pt idx="15">
                  <c:v>1.3183593749999944</c:v>
                </c:pt>
                <c:pt idx="16">
                  <c:v>0.85513078470824366</c:v>
                </c:pt>
                <c:pt idx="17">
                  <c:v>1.1834319526627106</c:v>
                </c:pt>
                <c:pt idx="18">
                  <c:v>1.4457831325301205</c:v>
                </c:pt>
                <c:pt idx="19">
                  <c:v>1.8952618453865395</c:v>
                </c:pt>
                <c:pt idx="20">
                  <c:v>1.5594541910331468</c:v>
                </c:pt>
                <c:pt idx="21">
                  <c:v>0.76009501187648187</c:v>
                </c:pt>
                <c:pt idx="22">
                  <c:v>0.24473813020068524</c:v>
                </c:pt>
                <c:pt idx="23">
                  <c:v>0.62380038387715109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1.6030174446016059</c:v>
                </c:pt>
                <c:pt idx="28">
                  <c:v>1.46484375</c:v>
                </c:pt>
                <c:pt idx="29">
                  <c:v>1.5259895088221351</c:v>
                </c:pt>
                <c:pt idx="30">
                  <c:v>2.5522041763341066</c:v>
                </c:pt>
                <c:pt idx="31">
                  <c:v>1.9730510105871002</c:v>
                </c:pt>
                <c:pt idx="32">
                  <c:v>2.3954908407703117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FA-475F-9900-9D2D9D448639}"/>
            </c:ext>
          </c:extLst>
        </c:ser>
        <c:ser>
          <c:idx val="10"/>
          <c:order val="10"/>
          <c:tx>
            <c:strRef>
              <c:f>'3 CORRECT 2ND- PART'!$N$40:$N$43</c:f>
              <c:strCache>
                <c:ptCount val="4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PART'!$N$44:$N$76</c:f>
              <c:numCache>
                <c:formatCode>General</c:formatCode>
                <c:ptCount val="33"/>
                <c:pt idx="0">
                  <c:v>0.17221584385764144</c:v>
                </c:pt>
                <c:pt idx="1">
                  <c:v>0.43997485857952051</c:v>
                </c:pt>
                <c:pt idx="2">
                  <c:v>0.29779630732578916</c:v>
                </c:pt>
                <c:pt idx="3">
                  <c:v>0.17191977077364548</c:v>
                </c:pt>
                <c:pt idx="4">
                  <c:v>0.43804755944930451</c:v>
                </c:pt>
                <c:pt idx="5">
                  <c:v>0.23752969121140477</c:v>
                </c:pt>
                <c:pt idx="6">
                  <c:v>0.34324942791761687</c:v>
                </c:pt>
                <c:pt idx="7">
                  <c:v>0.37383177570093101</c:v>
                </c:pt>
                <c:pt idx="8">
                  <c:v>0.35545023696682126</c:v>
                </c:pt>
                <c:pt idx="9">
                  <c:v>0.2280501710376315</c:v>
                </c:pt>
                <c:pt idx="10">
                  <c:v>0.31036623215394166</c:v>
                </c:pt>
                <c:pt idx="11">
                  <c:v>0.29515938606847697</c:v>
                </c:pt>
                <c:pt idx="12">
                  <c:v>0.3412969283276418</c:v>
                </c:pt>
                <c:pt idx="13">
                  <c:v>0.3094059405940594</c:v>
                </c:pt>
                <c:pt idx="14">
                  <c:v>0.29429075927015891</c:v>
                </c:pt>
                <c:pt idx="15">
                  <c:v>0.22675736961451567</c:v>
                </c:pt>
                <c:pt idx="16">
                  <c:v>0.43183220234424247</c:v>
                </c:pt>
                <c:pt idx="17">
                  <c:v>0.35211267605633467</c:v>
                </c:pt>
                <c:pt idx="18">
                  <c:v>5.6561085972847466E-2</c:v>
                </c:pt>
                <c:pt idx="19">
                  <c:v>0.5528255528255388</c:v>
                </c:pt>
                <c:pt idx="20">
                  <c:v>0.23391812865497411</c:v>
                </c:pt>
                <c:pt idx="21">
                  <c:v>0.39570378745053059</c:v>
                </c:pt>
                <c:pt idx="22">
                  <c:v>0.73304825901039528</c:v>
                </c:pt>
                <c:pt idx="23">
                  <c:v>0.52508751458576763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0.33783783783783466</c:v>
                </c:pt>
                <c:pt idx="28">
                  <c:v>0.36385688295936586</c:v>
                </c:pt>
                <c:pt idx="29">
                  <c:v>0.34822983168891136</c:v>
                </c:pt>
                <c:pt idx="30">
                  <c:v>0.28058361391694725</c:v>
                </c:pt>
                <c:pt idx="31">
                  <c:v>0.24169184290030554</c:v>
                </c:pt>
                <c:pt idx="32">
                  <c:v>0.2891844997108155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A-475F-9900-9D2D9D448639}"/>
            </c:ext>
          </c:extLst>
        </c:ser>
        <c:ser>
          <c:idx val="11"/>
          <c:order val="11"/>
          <c:tx>
            <c:strRef>
              <c:f>'3 CORRECT 2ND- PART'!$O$40:$O$43</c:f>
              <c:strCache>
                <c:ptCount val="4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PART'!$O$44:$O$76</c:f>
              <c:numCache>
                <c:formatCode>General</c:formatCode>
                <c:ptCount val="33"/>
                <c:pt idx="0">
                  <c:v>0.6597031335898782</c:v>
                </c:pt>
                <c:pt idx="1">
                  <c:v>0.75147611379494206</c:v>
                </c:pt>
                <c:pt idx="2">
                  <c:v>0.70690592713430289</c:v>
                </c:pt>
                <c:pt idx="3">
                  <c:v>0.4915346805024608</c:v>
                </c:pt>
                <c:pt idx="4">
                  <c:v>0.6393180607352249</c:v>
                </c:pt>
                <c:pt idx="5">
                  <c:v>0.59395248380130827</c:v>
                </c:pt>
                <c:pt idx="6">
                  <c:v>0.43478260869565832</c:v>
                </c:pt>
                <c:pt idx="7">
                  <c:v>0.79407093700370568</c:v>
                </c:pt>
                <c:pt idx="8">
                  <c:v>0.59044551798174671</c:v>
                </c:pt>
                <c:pt idx="9">
                  <c:v>0.43290043290042363</c:v>
                </c:pt>
                <c:pt idx="10">
                  <c:v>0.57773109243697174</c:v>
                </c:pt>
                <c:pt idx="11">
                  <c:v>0.48025613660619304</c:v>
                </c:pt>
                <c:pt idx="12">
                  <c:v>0.70043103448276478</c:v>
                </c:pt>
                <c:pt idx="13">
                  <c:v>0.4699738903394286</c:v>
                </c:pt>
                <c:pt idx="14">
                  <c:v>0.63728093467869806</c:v>
                </c:pt>
                <c:pt idx="15">
                  <c:v>0.42803638309255371</c:v>
                </c:pt>
                <c:pt idx="16">
                  <c:v>0.46777546777547074</c:v>
                </c:pt>
                <c:pt idx="17">
                  <c:v>0.42216358839050727</c:v>
                </c:pt>
                <c:pt idx="18">
                  <c:v>0.42621204049014988</c:v>
                </c:pt>
                <c:pt idx="19">
                  <c:v>0.5173305742369374</c:v>
                </c:pt>
                <c:pt idx="20">
                  <c:v>0.47293746715710833</c:v>
                </c:pt>
                <c:pt idx="21">
                  <c:v>0.74270557029178019</c:v>
                </c:pt>
                <c:pt idx="22">
                  <c:v>1.1837364899639644</c:v>
                </c:pt>
                <c:pt idx="23">
                  <c:v>0.94142259414226537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0.31595576619273003</c:v>
                </c:pt>
                <c:pt idx="28">
                  <c:v>0.2034587995930853</c:v>
                </c:pt>
                <c:pt idx="29">
                  <c:v>0.2590673575129534</c:v>
                </c:pt>
                <c:pt idx="30">
                  <c:v>0.31496062992125684</c:v>
                </c:pt>
                <c:pt idx="31">
                  <c:v>0.35532994923857292</c:v>
                </c:pt>
                <c:pt idx="32">
                  <c:v>0.36175710594314658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FA-475F-9900-9D2D9D448639}"/>
            </c:ext>
          </c:extLst>
        </c:ser>
        <c:ser>
          <c:idx val="12"/>
          <c:order val="12"/>
          <c:tx>
            <c:strRef>
              <c:f>'3 CORRECT 2ND- PART'!$P$40:$P$43</c:f>
              <c:strCache>
                <c:ptCount val="4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CORRECT 2ND- PART'!$C$44:$C$76</c:f>
              <c:numCache>
                <c:formatCode>[$-F800]dddd\,\ mmmm\ dd\,\ yyyy</c:formatCode>
                <c:ptCount val="33"/>
                <c:pt idx="0">
                  <c:v>44743</c:v>
                </c:pt>
                <c:pt idx="1">
                  <c:v>44743</c:v>
                </c:pt>
                <c:pt idx="2">
                  <c:v>44743</c:v>
                </c:pt>
                <c:pt idx="3">
                  <c:v>44774</c:v>
                </c:pt>
                <c:pt idx="4">
                  <c:v>44774</c:v>
                </c:pt>
                <c:pt idx="5">
                  <c:v>44774</c:v>
                </c:pt>
                <c:pt idx="6">
                  <c:v>44805</c:v>
                </c:pt>
                <c:pt idx="7">
                  <c:v>44805</c:v>
                </c:pt>
                <c:pt idx="8">
                  <c:v>44805</c:v>
                </c:pt>
                <c:pt idx="9">
                  <c:v>44835</c:v>
                </c:pt>
                <c:pt idx="10">
                  <c:v>44835</c:v>
                </c:pt>
                <c:pt idx="11">
                  <c:v>44835</c:v>
                </c:pt>
                <c:pt idx="12">
                  <c:v>44866</c:v>
                </c:pt>
                <c:pt idx="13">
                  <c:v>44866</c:v>
                </c:pt>
                <c:pt idx="14">
                  <c:v>44866</c:v>
                </c:pt>
                <c:pt idx="15">
                  <c:v>44896</c:v>
                </c:pt>
                <c:pt idx="16">
                  <c:v>44896</c:v>
                </c:pt>
                <c:pt idx="17">
                  <c:v>44896</c:v>
                </c:pt>
                <c:pt idx="18">
                  <c:v>44927</c:v>
                </c:pt>
                <c:pt idx="19">
                  <c:v>44927</c:v>
                </c:pt>
                <c:pt idx="20">
                  <c:v>44927</c:v>
                </c:pt>
                <c:pt idx="21">
                  <c:v>44958</c:v>
                </c:pt>
                <c:pt idx="22">
                  <c:v>44958</c:v>
                </c:pt>
                <c:pt idx="23">
                  <c:v>44958</c:v>
                </c:pt>
                <c:pt idx="24">
                  <c:v>44986</c:v>
                </c:pt>
                <c:pt idx="25">
                  <c:v>44986</c:v>
                </c:pt>
                <c:pt idx="26">
                  <c:v>44986</c:v>
                </c:pt>
                <c:pt idx="27">
                  <c:v>45017</c:v>
                </c:pt>
                <c:pt idx="28">
                  <c:v>45017</c:v>
                </c:pt>
                <c:pt idx="29">
                  <c:v>45017</c:v>
                </c:pt>
                <c:pt idx="30">
                  <c:v>45047</c:v>
                </c:pt>
                <c:pt idx="31">
                  <c:v>45047</c:v>
                </c:pt>
                <c:pt idx="32">
                  <c:v>45047</c:v>
                </c:pt>
              </c:numCache>
            </c:numRef>
          </c:cat>
          <c:val>
            <c:numRef>
              <c:f>'3 CORRECT 2ND- PART'!$P$44:$P$76</c:f>
              <c:numCache>
                <c:formatCode>General</c:formatCode>
                <c:ptCount val="33"/>
                <c:pt idx="0">
                  <c:v>5.80046403712264E-2</c:v>
                </c:pt>
                <c:pt idx="1">
                  <c:v>5.5772448410482046E-2</c:v>
                </c:pt>
                <c:pt idx="2">
                  <c:v>5.7175528873638831E-2</c:v>
                </c:pt>
                <c:pt idx="3">
                  <c:v>0.81159420289855411</c:v>
                </c:pt>
                <c:pt idx="4">
                  <c:v>0.55741360089186176</c:v>
                </c:pt>
                <c:pt idx="5">
                  <c:v>0.74285714285714932</c:v>
                </c:pt>
                <c:pt idx="6">
                  <c:v>0.92006900517538481</c:v>
                </c:pt>
                <c:pt idx="7">
                  <c:v>0.77605321507760849</c:v>
                </c:pt>
                <c:pt idx="8">
                  <c:v>0.85082246171298925</c:v>
                </c:pt>
                <c:pt idx="9">
                  <c:v>1.082621082621086</c:v>
                </c:pt>
                <c:pt idx="10">
                  <c:v>0.82508250825082496</c:v>
                </c:pt>
                <c:pt idx="11">
                  <c:v>1.0123734533183255</c:v>
                </c:pt>
                <c:pt idx="12">
                  <c:v>-0.45095828635851826</c:v>
                </c:pt>
                <c:pt idx="13">
                  <c:v>-1.0911074740861975</c:v>
                </c:pt>
                <c:pt idx="14">
                  <c:v>-0.7238307349665829</c:v>
                </c:pt>
                <c:pt idx="15">
                  <c:v>-1.2457531143827796</c:v>
                </c:pt>
                <c:pt idx="16">
                  <c:v>-1.4892443463872129</c:v>
                </c:pt>
                <c:pt idx="17">
                  <c:v>-1.3460459899046582</c:v>
                </c:pt>
                <c:pt idx="18">
                  <c:v>0.34403669724770314</c:v>
                </c:pt>
                <c:pt idx="19">
                  <c:v>0.50391937290033917</c:v>
                </c:pt>
                <c:pt idx="20">
                  <c:v>0.45480386583284982</c:v>
                </c:pt>
                <c:pt idx="21">
                  <c:v>-0.11428571428570779</c:v>
                </c:pt>
                <c:pt idx="22">
                  <c:v>0.66852367688021652</c:v>
                </c:pt>
                <c:pt idx="23">
                  <c:v>0.16977928692700134</c:v>
                </c:pt>
                <c:pt idx="24">
                  <c:v>0</c:v>
                </c:pt>
                <c:pt idx="25">
                  <c:v>5.534034311013987E-2</c:v>
                </c:pt>
                <c:pt idx="26">
                  <c:v>0</c:v>
                </c:pt>
                <c:pt idx="27">
                  <c:v>0.40045766590388365</c:v>
                </c:pt>
                <c:pt idx="28">
                  <c:v>0.71902654867255689</c:v>
                </c:pt>
                <c:pt idx="29">
                  <c:v>0.50847457627118964</c:v>
                </c:pt>
                <c:pt idx="30">
                  <c:v>0.74074074074074714</c:v>
                </c:pt>
                <c:pt idx="31">
                  <c:v>0.54914881933003845</c:v>
                </c:pt>
                <c:pt idx="32">
                  <c:v>0.6745362563237709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FA-475F-9900-9D2D9D44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09312"/>
        <c:axId val="758395872"/>
      </c:lineChart>
      <c:dateAx>
        <c:axId val="758409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95872"/>
        <c:crosses val="autoZero"/>
        <c:auto val="1"/>
        <c:lblOffset val="100"/>
        <c:baseTimeUnit val="days"/>
      </c:dateAx>
      <c:valAx>
        <c:axId val="7583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question'!$D$40:$D$41</c:f>
              <c:strCache>
                <c:ptCount val="2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question'!$D$42:$D$52</c:f>
              <c:numCache>
                <c:formatCode>General</c:formatCode>
                <c:ptCount val="11"/>
                <c:pt idx="0">
                  <c:v>1.3999999999999773E-2</c:v>
                </c:pt>
                <c:pt idx="1">
                  <c:v>4.3000000000000115E-2</c:v>
                </c:pt>
                <c:pt idx="2">
                  <c:v>3.4000000000000058E-2</c:v>
                </c:pt>
                <c:pt idx="3">
                  <c:v>1.7999999999999829E-2</c:v>
                </c:pt>
                <c:pt idx="4">
                  <c:v>2.2000000000000172E-2</c:v>
                </c:pt>
                <c:pt idx="5">
                  <c:v>1.9000000000000059E-2</c:v>
                </c:pt>
                <c:pt idx="6">
                  <c:v>5.1999999999999887E-2</c:v>
                </c:pt>
                <c:pt idx="7">
                  <c:v>1.9999999999998864E-3</c:v>
                </c:pt>
                <c:pt idx="8">
                  <c:v>1.0000000000002273E-3</c:v>
                </c:pt>
                <c:pt idx="9">
                  <c:v>-0.01</c:v>
                </c:pt>
                <c:pt idx="10">
                  <c:v>-1.0000000000002273E-3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A-4971-97C8-E0A616FF1CFD}"/>
            </c:ext>
          </c:extLst>
        </c:ser>
        <c:ser>
          <c:idx val="1"/>
          <c:order val="1"/>
          <c:tx>
            <c:strRef>
              <c:f>'3 question'!$E$40:$E$41</c:f>
              <c:strCache>
                <c:ptCount val="2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question'!$E$42:$E$52</c:f>
              <c:numCache>
                <c:formatCode>General</c:formatCode>
                <c:ptCount val="11"/>
                <c:pt idx="0">
                  <c:v>-6.3999999999999779E-2</c:v>
                </c:pt>
                <c:pt idx="1">
                  <c:v>-6.7000000000000171E-2</c:v>
                </c:pt>
                <c:pt idx="2">
                  <c:v>2.5999999999999943E-2</c:v>
                </c:pt>
                <c:pt idx="3">
                  <c:v>2.1000000000000227E-2</c:v>
                </c:pt>
                <c:pt idx="4">
                  <c:v>-1.6000000000000226E-2</c:v>
                </c:pt>
                <c:pt idx="5">
                  <c:v>-2.9999999999998296E-3</c:v>
                </c:pt>
                <c:pt idx="6">
                  <c:v>1.4000000000000058E-2</c:v>
                </c:pt>
                <c:pt idx="7">
                  <c:v>-3.1000000000000229E-2</c:v>
                </c:pt>
                <c:pt idx="8">
                  <c:v>0</c:v>
                </c:pt>
                <c:pt idx="9">
                  <c:v>1.7000000000000171E-2</c:v>
                </c:pt>
                <c:pt idx="10">
                  <c:v>4.5999999999999944E-2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A-4971-97C8-E0A616FF1CFD}"/>
            </c:ext>
          </c:extLst>
        </c:ser>
        <c:ser>
          <c:idx val="2"/>
          <c:order val="2"/>
          <c:tx>
            <c:strRef>
              <c:f>'3 question'!$F$40:$F$41</c:f>
              <c:strCache>
                <c:ptCount val="2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question'!$F$42:$F$52</c:f>
              <c:numCache>
                <c:formatCode>General</c:formatCode>
                <c:ptCount val="11"/>
                <c:pt idx="0">
                  <c:v>4.7000000000000174E-2</c:v>
                </c:pt>
                <c:pt idx="1">
                  <c:v>-0.06</c:v>
                </c:pt>
                <c:pt idx="2">
                  <c:v>6.9999999999998865E-3</c:v>
                </c:pt>
                <c:pt idx="3">
                  <c:v>1.3000000000000114E-2</c:v>
                </c:pt>
                <c:pt idx="4">
                  <c:v>9.8999999999999769E-2</c:v>
                </c:pt>
                <c:pt idx="5">
                  <c:v>8.9000000000000051E-2</c:v>
                </c:pt>
                <c:pt idx="6">
                  <c:v>3.8000000000000117E-2</c:v>
                </c:pt>
                <c:pt idx="7">
                  <c:v>-0.19</c:v>
                </c:pt>
                <c:pt idx="8">
                  <c:v>0</c:v>
                </c:pt>
                <c:pt idx="9">
                  <c:v>-0.06</c:v>
                </c:pt>
                <c:pt idx="10">
                  <c:v>3.0999999999999944E-2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A-4971-97C8-E0A616FF1CFD}"/>
            </c:ext>
          </c:extLst>
        </c:ser>
        <c:ser>
          <c:idx val="3"/>
          <c:order val="3"/>
          <c:tx>
            <c:strRef>
              <c:f>'3 question'!$G$40:$G$41</c:f>
              <c:strCache>
                <c:ptCount val="2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question'!$G$42:$G$52</c:f>
              <c:numCache>
                <c:formatCode>General</c:formatCode>
                <c:ptCount val="11"/>
                <c:pt idx="0">
                  <c:v>9.0000000000000566E-3</c:v>
                </c:pt>
                <c:pt idx="1">
                  <c:v>1.5999999999999945E-2</c:v>
                </c:pt>
                <c:pt idx="2">
                  <c:v>1.5999999999999945E-2</c:v>
                </c:pt>
                <c:pt idx="3">
                  <c:v>1.4000000000000058E-2</c:v>
                </c:pt>
                <c:pt idx="4">
                  <c:v>1.4000000000000058E-2</c:v>
                </c:pt>
                <c:pt idx="5">
                  <c:v>1.0999999999999944E-2</c:v>
                </c:pt>
                <c:pt idx="6">
                  <c:v>9.0000000000000566E-3</c:v>
                </c:pt>
                <c:pt idx="7">
                  <c:v>2.6999999999999885E-2</c:v>
                </c:pt>
                <c:pt idx="8">
                  <c:v>0</c:v>
                </c:pt>
                <c:pt idx="9">
                  <c:v>1.1999999999999886E-2</c:v>
                </c:pt>
                <c:pt idx="10">
                  <c:v>1.4000000000000058E-2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A-4971-97C8-E0A616FF1CFD}"/>
            </c:ext>
          </c:extLst>
        </c:ser>
        <c:ser>
          <c:idx val="4"/>
          <c:order val="4"/>
          <c:tx>
            <c:strRef>
              <c:f>'3 question'!$H$40:$H$41</c:f>
              <c:strCache>
                <c:ptCount val="2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question'!$H$42:$H$52</c:f>
              <c:numCache>
                <c:formatCode>General</c:formatCode>
                <c:ptCount val="11"/>
                <c:pt idx="0">
                  <c:v>-5.9000000000000059E-2</c:v>
                </c:pt>
                <c:pt idx="1">
                  <c:v>-4.0999999999999946E-2</c:v>
                </c:pt>
                <c:pt idx="2">
                  <c:v>-0.04</c:v>
                </c:pt>
                <c:pt idx="3">
                  <c:v>-2.5000000000000001E-2</c:v>
                </c:pt>
                <c:pt idx="4">
                  <c:v>2.4000000000000056E-2</c:v>
                </c:pt>
                <c:pt idx="5">
                  <c:v>-9.9999999999994321E-4</c:v>
                </c:pt>
                <c:pt idx="6">
                  <c:v>-1.3000000000000114E-2</c:v>
                </c:pt>
                <c:pt idx="7">
                  <c:v>-9.1999999999999887E-2</c:v>
                </c:pt>
                <c:pt idx="8">
                  <c:v>-9.9999999999994321E-4</c:v>
                </c:pt>
                <c:pt idx="9">
                  <c:v>-4.8000000000000112E-2</c:v>
                </c:pt>
                <c:pt idx="10">
                  <c:v>-5.1999999999999887E-2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A-4971-97C8-E0A616FF1CFD}"/>
            </c:ext>
          </c:extLst>
        </c:ser>
        <c:ser>
          <c:idx val="5"/>
          <c:order val="5"/>
          <c:tx>
            <c:strRef>
              <c:f>'3 question'!$I$40:$I$41</c:f>
              <c:strCache>
                <c:ptCount val="2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question'!$I$42:$I$52</c:f>
              <c:numCache>
                <c:formatCode>General</c:formatCode>
                <c:ptCount val="11"/>
                <c:pt idx="0">
                  <c:v>3.7999999999999833E-2</c:v>
                </c:pt>
                <c:pt idx="1">
                  <c:v>-4.0000000000000565E-3</c:v>
                </c:pt>
                <c:pt idx="2">
                  <c:v>-5.0999999999999941E-2</c:v>
                </c:pt>
                <c:pt idx="3">
                  <c:v>-1.9000000000000059E-2</c:v>
                </c:pt>
                <c:pt idx="4">
                  <c:v>-3.0999999999999944E-2</c:v>
                </c:pt>
                <c:pt idx="5">
                  <c:v>-2.4000000000000056E-2</c:v>
                </c:pt>
                <c:pt idx="6">
                  <c:v>-3.9999999999997728E-3</c:v>
                </c:pt>
                <c:pt idx="7">
                  <c:v>0.10899999999999978</c:v>
                </c:pt>
                <c:pt idx="8">
                  <c:v>0</c:v>
                </c:pt>
                <c:pt idx="9">
                  <c:v>6.5000000000000002E-2</c:v>
                </c:pt>
                <c:pt idx="10">
                  <c:v>-4.6999999999999889E-2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A-4971-97C8-E0A616FF1CFD}"/>
            </c:ext>
          </c:extLst>
        </c:ser>
        <c:ser>
          <c:idx val="6"/>
          <c:order val="6"/>
          <c:tx>
            <c:strRef>
              <c:f>'3 question'!$J$40:$J$41</c:f>
              <c:strCache>
                <c:ptCount val="2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question'!$J$42:$J$52</c:f>
              <c:numCache>
                <c:formatCode>General</c:formatCode>
                <c:ptCount val="11"/>
                <c:pt idx="0">
                  <c:v>1.2999999999999829E-2</c:v>
                </c:pt>
                <c:pt idx="1">
                  <c:v>4.4999999999999998E-2</c:v>
                </c:pt>
                <c:pt idx="2">
                  <c:v>3.8000000000000117E-2</c:v>
                </c:pt>
                <c:pt idx="3">
                  <c:v>7.9000000000000056E-2</c:v>
                </c:pt>
                <c:pt idx="4">
                  <c:v>-0.13200000000000017</c:v>
                </c:pt>
                <c:pt idx="5">
                  <c:v>-0.21400000000000005</c:v>
                </c:pt>
                <c:pt idx="6">
                  <c:v>-7.2999999999999829E-2</c:v>
                </c:pt>
                <c:pt idx="7">
                  <c:v>-0.02</c:v>
                </c:pt>
                <c:pt idx="8">
                  <c:v>0</c:v>
                </c:pt>
                <c:pt idx="9">
                  <c:v>1.9000000000000059E-2</c:v>
                </c:pt>
                <c:pt idx="10">
                  <c:v>5.8999999999999775E-2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5A-4971-97C8-E0A616FF1CFD}"/>
            </c:ext>
          </c:extLst>
        </c:ser>
        <c:ser>
          <c:idx val="7"/>
          <c:order val="7"/>
          <c:tx>
            <c:strRef>
              <c:f>'3 question'!$K$40:$K$41</c:f>
              <c:strCache>
                <c:ptCount val="2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question'!$K$42:$K$52</c:f>
              <c:numCache>
                <c:formatCode>General</c:formatCode>
                <c:ptCount val="11"/>
                <c:pt idx="0">
                  <c:v>-1.9999999999998864E-3</c:v>
                </c:pt>
                <c:pt idx="1">
                  <c:v>2.6999999999999885E-2</c:v>
                </c:pt>
                <c:pt idx="2">
                  <c:v>1.9000000000000059E-2</c:v>
                </c:pt>
                <c:pt idx="3">
                  <c:v>6.9999999999998865E-3</c:v>
                </c:pt>
                <c:pt idx="4">
                  <c:v>5.0000000000000001E-3</c:v>
                </c:pt>
                <c:pt idx="5">
                  <c:v>3.0000000000001137E-3</c:v>
                </c:pt>
                <c:pt idx="6">
                  <c:v>1.9999999999998864E-3</c:v>
                </c:pt>
                <c:pt idx="7">
                  <c:v>-2.9999999999998296E-3</c:v>
                </c:pt>
                <c:pt idx="8">
                  <c:v>9.9999999999994321E-4</c:v>
                </c:pt>
                <c:pt idx="9">
                  <c:v>2.3000000000000114E-2</c:v>
                </c:pt>
                <c:pt idx="10">
                  <c:v>2.0999999999999942E-2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5A-4971-97C8-E0A616FF1CFD}"/>
            </c:ext>
          </c:extLst>
        </c:ser>
        <c:ser>
          <c:idx val="8"/>
          <c:order val="8"/>
          <c:tx>
            <c:strRef>
              <c:f>'3 question'!$L$40:$L$41</c:f>
              <c:strCache>
                <c:ptCount val="2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question'!$L$42:$L$52</c:f>
              <c:numCache>
                <c:formatCode>General</c:formatCode>
                <c:ptCount val="11"/>
                <c:pt idx="0">
                  <c:v>1.0000000000000852E-3</c:v>
                </c:pt>
                <c:pt idx="1">
                  <c:v>0.01</c:v>
                </c:pt>
                <c:pt idx="2">
                  <c:v>5.9999999999999429E-3</c:v>
                </c:pt>
                <c:pt idx="3">
                  <c:v>2.9999999999999714E-3</c:v>
                </c:pt>
                <c:pt idx="4">
                  <c:v>4.0000000000000565E-3</c:v>
                </c:pt>
                <c:pt idx="5">
                  <c:v>-2.9999999999999714E-3</c:v>
                </c:pt>
                <c:pt idx="6">
                  <c:v>-9.0000000000000566E-3</c:v>
                </c:pt>
                <c:pt idx="7">
                  <c:v>-1.2000000000000028E-2</c:v>
                </c:pt>
                <c:pt idx="8">
                  <c:v>0</c:v>
                </c:pt>
                <c:pt idx="9">
                  <c:v>1.3000000000000114E-2</c:v>
                </c:pt>
                <c:pt idx="10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5A-4971-97C8-E0A616FF1CFD}"/>
            </c:ext>
          </c:extLst>
        </c:ser>
        <c:ser>
          <c:idx val="9"/>
          <c:order val="9"/>
          <c:tx>
            <c:strRef>
              <c:f>'3 question'!$M$40:$M$41</c:f>
              <c:strCache>
                <c:ptCount val="2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question'!$M$42:$M$52</c:f>
              <c:numCache>
                <c:formatCode>General</c:formatCode>
                <c:ptCount val="11"/>
                <c:pt idx="0">
                  <c:v>2.9000000000000057E-2</c:v>
                </c:pt>
                <c:pt idx="1">
                  <c:v>3.7999999999999833E-2</c:v>
                </c:pt>
                <c:pt idx="2">
                  <c:v>3.5000000000000003E-2</c:v>
                </c:pt>
                <c:pt idx="3">
                  <c:v>2.5000000000000001E-2</c:v>
                </c:pt>
                <c:pt idx="4">
                  <c:v>3.2000000000000167E-2</c:v>
                </c:pt>
                <c:pt idx="5">
                  <c:v>2.6999999999999885E-2</c:v>
                </c:pt>
                <c:pt idx="6">
                  <c:v>0.03</c:v>
                </c:pt>
                <c:pt idx="7">
                  <c:v>1.5999999999999945E-2</c:v>
                </c:pt>
                <c:pt idx="8">
                  <c:v>0</c:v>
                </c:pt>
                <c:pt idx="9">
                  <c:v>3.4000000000000058E-2</c:v>
                </c:pt>
                <c:pt idx="1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5A-4971-97C8-E0A616FF1CFD}"/>
            </c:ext>
          </c:extLst>
        </c:ser>
        <c:ser>
          <c:idx val="10"/>
          <c:order val="10"/>
          <c:tx>
            <c:strRef>
              <c:f>'3 question'!$N$40:$N$41</c:f>
              <c:strCache>
                <c:ptCount val="2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question'!$N$42:$N$52</c:f>
              <c:numCache>
                <c:formatCode>General</c:formatCode>
                <c:ptCount val="11"/>
                <c:pt idx="0">
                  <c:v>3.0000000000001137E-3</c:v>
                </c:pt>
                <c:pt idx="1">
                  <c:v>3.0000000000001137E-3</c:v>
                </c:pt>
                <c:pt idx="2">
                  <c:v>5.9999999999999429E-3</c:v>
                </c:pt>
                <c:pt idx="3">
                  <c:v>4.0000000000000565E-3</c:v>
                </c:pt>
                <c:pt idx="4">
                  <c:v>5.9999999999999429E-3</c:v>
                </c:pt>
                <c:pt idx="5">
                  <c:v>4.0000000000000565E-3</c:v>
                </c:pt>
                <c:pt idx="6">
                  <c:v>9.9999999999994321E-4</c:v>
                </c:pt>
                <c:pt idx="7">
                  <c:v>6.9999999999998865E-3</c:v>
                </c:pt>
                <c:pt idx="8">
                  <c:v>0</c:v>
                </c:pt>
                <c:pt idx="9">
                  <c:v>5.9999999999999429E-3</c:v>
                </c:pt>
                <c:pt idx="1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5A-4971-97C8-E0A616FF1CFD}"/>
            </c:ext>
          </c:extLst>
        </c:ser>
        <c:ser>
          <c:idx val="11"/>
          <c:order val="11"/>
          <c:tx>
            <c:strRef>
              <c:f>'3 question'!$O$40:$O$41</c:f>
              <c:strCache>
                <c:ptCount val="2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question'!$O$42:$O$52</c:f>
              <c:numCache>
                <c:formatCode>General</c:formatCode>
                <c:ptCount val="11"/>
                <c:pt idx="0">
                  <c:v>1.1999999999999886E-2</c:v>
                </c:pt>
                <c:pt idx="1">
                  <c:v>9.0000000000000566E-3</c:v>
                </c:pt>
                <c:pt idx="2">
                  <c:v>8.0000000000001129E-3</c:v>
                </c:pt>
                <c:pt idx="3">
                  <c:v>7.9999999999998302E-3</c:v>
                </c:pt>
                <c:pt idx="4">
                  <c:v>1.3000000000000114E-2</c:v>
                </c:pt>
                <c:pt idx="5">
                  <c:v>7.9999999999998302E-3</c:v>
                </c:pt>
                <c:pt idx="6">
                  <c:v>8.0000000000001129E-3</c:v>
                </c:pt>
                <c:pt idx="7">
                  <c:v>1.4000000000000058E-2</c:v>
                </c:pt>
                <c:pt idx="8">
                  <c:v>0</c:v>
                </c:pt>
                <c:pt idx="9">
                  <c:v>5.9999999999999429E-3</c:v>
                </c:pt>
                <c:pt idx="10">
                  <c:v>5.9999999999999429E-3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5A-4971-97C8-E0A616FF1CFD}"/>
            </c:ext>
          </c:extLst>
        </c:ser>
        <c:ser>
          <c:idx val="12"/>
          <c:order val="12"/>
          <c:tx>
            <c:strRef>
              <c:f>'3 question'!$P$40:$P$41</c:f>
              <c:strCache>
                <c:ptCount val="2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question'!$C$42:$C$52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question'!$P$42:$P$52</c:f>
              <c:numCache>
                <c:formatCode>General</c:formatCode>
                <c:ptCount val="11"/>
                <c:pt idx="0">
                  <c:v>9.9999999999994321E-4</c:v>
                </c:pt>
                <c:pt idx="1">
                  <c:v>1.4000000000000058E-2</c:v>
                </c:pt>
                <c:pt idx="2">
                  <c:v>1.5999999999999945E-2</c:v>
                </c:pt>
                <c:pt idx="3">
                  <c:v>1.9000000000000059E-2</c:v>
                </c:pt>
                <c:pt idx="4">
                  <c:v>-8.0000000000001129E-3</c:v>
                </c:pt>
                <c:pt idx="5">
                  <c:v>-2.1999999999999888E-2</c:v>
                </c:pt>
                <c:pt idx="6">
                  <c:v>5.9999999999999429E-3</c:v>
                </c:pt>
                <c:pt idx="7">
                  <c:v>-1.9999999999998864E-3</c:v>
                </c:pt>
                <c:pt idx="8">
                  <c:v>0</c:v>
                </c:pt>
                <c:pt idx="9">
                  <c:v>6.9999999999998865E-3</c:v>
                </c:pt>
                <c:pt idx="10">
                  <c:v>1.3000000000000114E-2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5A-4971-97C8-E0A616FF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8192"/>
        <c:axId val="758369952"/>
      </c:lineChart>
      <c:catAx>
        <c:axId val="7583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9952"/>
        <c:crosses val="autoZero"/>
        <c:auto val="1"/>
        <c:lblAlgn val="ctr"/>
        <c:lblOffset val="100"/>
        <c:noMultiLvlLbl val="0"/>
      </c:catAx>
      <c:valAx>
        <c:axId val="7583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question'!$D$70:$D$71</c:f>
              <c:strCache>
                <c:ptCount val="2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question'!$D$72:$D$82</c:f>
              <c:numCache>
                <c:formatCode>0.00</c:formatCode>
                <c:ptCount val="11"/>
                <c:pt idx="0">
                  <c:v>1.4999999999999999E-2</c:v>
                </c:pt>
                <c:pt idx="1">
                  <c:v>3.8000000000000117E-2</c:v>
                </c:pt>
                <c:pt idx="2">
                  <c:v>3.199999999999989E-2</c:v>
                </c:pt>
                <c:pt idx="3">
                  <c:v>1.6999999999999887E-2</c:v>
                </c:pt>
                <c:pt idx="4">
                  <c:v>2.2000000000000172E-2</c:v>
                </c:pt>
                <c:pt idx="5">
                  <c:v>1.7999999999999829E-2</c:v>
                </c:pt>
                <c:pt idx="6">
                  <c:v>4.6000000000000228E-2</c:v>
                </c:pt>
                <c:pt idx="7">
                  <c:v>5.9999999999999429E-3</c:v>
                </c:pt>
                <c:pt idx="8">
                  <c:v>0</c:v>
                </c:pt>
                <c:pt idx="9">
                  <c:v>-5.9999999999999429E-3</c:v>
                </c:pt>
                <c:pt idx="10">
                  <c:v>-1.0000000000002273E-3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8-4D70-93CE-AD1D031F632F}"/>
            </c:ext>
          </c:extLst>
        </c:ser>
        <c:ser>
          <c:idx val="1"/>
          <c:order val="1"/>
          <c:tx>
            <c:strRef>
              <c:f>'3 question'!$E$70:$E$71</c:f>
              <c:strCache>
                <c:ptCount val="2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question'!$E$72:$E$82</c:f>
              <c:numCache>
                <c:formatCode>0.00</c:formatCode>
                <c:ptCount val="11"/>
                <c:pt idx="0">
                  <c:v>-6.4000000000000057E-2</c:v>
                </c:pt>
                <c:pt idx="1">
                  <c:v>-6.5000000000000002E-2</c:v>
                </c:pt>
                <c:pt idx="2">
                  <c:v>2.6999999999999885E-2</c:v>
                </c:pt>
                <c:pt idx="3">
                  <c:v>1.7000000000000171E-2</c:v>
                </c:pt>
                <c:pt idx="4">
                  <c:v>-1.4999999999999999E-2</c:v>
                </c:pt>
                <c:pt idx="5">
                  <c:v>-4.0000000000000565E-3</c:v>
                </c:pt>
                <c:pt idx="6">
                  <c:v>1.6999999999999887E-2</c:v>
                </c:pt>
                <c:pt idx="7">
                  <c:v>-0.03</c:v>
                </c:pt>
                <c:pt idx="8">
                  <c:v>0</c:v>
                </c:pt>
                <c:pt idx="9">
                  <c:v>1.6000000000000226E-2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8-4D70-93CE-AD1D031F632F}"/>
            </c:ext>
          </c:extLst>
        </c:ser>
        <c:ser>
          <c:idx val="2"/>
          <c:order val="2"/>
          <c:tx>
            <c:strRef>
              <c:f>'3 question'!$F$70:$F$71</c:f>
              <c:strCache>
                <c:ptCount val="2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question'!$F$72:$F$82</c:f>
              <c:numCache>
                <c:formatCode>0.00</c:formatCode>
                <c:ptCount val="11"/>
                <c:pt idx="0">
                  <c:v>4.3999999999999775E-2</c:v>
                </c:pt>
                <c:pt idx="1">
                  <c:v>-0.06</c:v>
                </c:pt>
                <c:pt idx="2">
                  <c:v>5.0000000000000001E-3</c:v>
                </c:pt>
                <c:pt idx="3">
                  <c:v>1.200000000000017E-2</c:v>
                </c:pt>
                <c:pt idx="4">
                  <c:v>0.105</c:v>
                </c:pt>
                <c:pt idx="5">
                  <c:v>8.7999999999999828E-2</c:v>
                </c:pt>
                <c:pt idx="6">
                  <c:v>4.3000000000000115E-2</c:v>
                </c:pt>
                <c:pt idx="7">
                  <c:v>-0.19300000000000012</c:v>
                </c:pt>
                <c:pt idx="8">
                  <c:v>0</c:v>
                </c:pt>
                <c:pt idx="9">
                  <c:v>-5.5999999999999946E-2</c:v>
                </c:pt>
                <c:pt idx="10">
                  <c:v>3.5999999999999942E-2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8-4D70-93CE-AD1D031F632F}"/>
            </c:ext>
          </c:extLst>
        </c:ser>
        <c:ser>
          <c:idx val="3"/>
          <c:order val="3"/>
          <c:tx>
            <c:strRef>
              <c:f>'3 question'!$G$70:$G$71</c:f>
              <c:strCache>
                <c:ptCount val="2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question'!$G$72:$G$82</c:f>
              <c:numCache>
                <c:formatCode>0.00</c:formatCode>
                <c:ptCount val="11"/>
                <c:pt idx="0">
                  <c:v>7.9999999999998302E-3</c:v>
                </c:pt>
                <c:pt idx="1">
                  <c:v>1.4999999999999999E-2</c:v>
                </c:pt>
                <c:pt idx="2">
                  <c:v>1.5999999999999945E-2</c:v>
                </c:pt>
                <c:pt idx="3">
                  <c:v>1.200000000000017E-2</c:v>
                </c:pt>
                <c:pt idx="4">
                  <c:v>1.4000000000000058E-2</c:v>
                </c:pt>
                <c:pt idx="5">
                  <c:v>1.2999999999999829E-2</c:v>
                </c:pt>
                <c:pt idx="6">
                  <c:v>0.01</c:v>
                </c:pt>
                <c:pt idx="7">
                  <c:v>2.700000000000017E-2</c:v>
                </c:pt>
                <c:pt idx="8">
                  <c:v>0</c:v>
                </c:pt>
                <c:pt idx="9">
                  <c:v>1.0999999999999944E-2</c:v>
                </c:pt>
                <c:pt idx="10">
                  <c:v>1.0999999999999944E-2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8-4D70-93CE-AD1D031F632F}"/>
            </c:ext>
          </c:extLst>
        </c:ser>
        <c:ser>
          <c:idx val="4"/>
          <c:order val="4"/>
          <c:tx>
            <c:strRef>
              <c:f>'3 question'!$H$70:$H$71</c:f>
              <c:strCache>
                <c:ptCount val="2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question'!$H$72:$H$82</c:f>
              <c:numCache>
                <c:formatCode>0.00</c:formatCode>
                <c:ptCount val="11"/>
                <c:pt idx="0">
                  <c:v>-5.0999999999999941E-2</c:v>
                </c:pt>
                <c:pt idx="1">
                  <c:v>-3.4000000000000058E-2</c:v>
                </c:pt>
                <c:pt idx="2">
                  <c:v>-3.7000000000000172E-2</c:v>
                </c:pt>
                <c:pt idx="3">
                  <c:v>-2.1999999999999888E-2</c:v>
                </c:pt>
                <c:pt idx="4">
                  <c:v>2.4000000000000056E-2</c:v>
                </c:pt>
                <c:pt idx="5">
                  <c:v>-4.0000000000000565E-3</c:v>
                </c:pt>
                <c:pt idx="6">
                  <c:v>-1.3000000000000114E-2</c:v>
                </c:pt>
                <c:pt idx="7">
                  <c:v>-7.8999999999999779E-2</c:v>
                </c:pt>
                <c:pt idx="8">
                  <c:v>-1.0000000000002273E-3</c:v>
                </c:pt>
                <c:pt idx="9">
                  <c:v>-4.299999999999983E-2</c:v>
                </c:pt>
                <c:pt idx="10">
                  <c:v>-4.9000000000000057E-2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8-4D70-93CE-AD1D031F632F}"/>
            </c:ext>
          </c:extLst>
        </c:ser>
        <c:ser>
          <c:idx val="5"/>
          <c:order val="5"/>
          <c:tx>
            <c:strRef>
              <c:f>'3 question'!$I$70:$I$71</c:f>
              <c:strCache>
                <c:ptCount val="2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question'!$I$72:$I$82</c:f>
              <c:numCache>
                <c:formatCode>0.00</c:formatCode>
                <c:ptCount val="11"/>
                <c:pt idx="0">
                  <c:v>4.4999999999999998E-2</c:v>
                </c:pt>
                <c:pt idx="1">
                  <c:v>-1.2999999999999829E-2</c:v>
                </c:pt>
                <c:pt idx="2">
                  <c:v>-7.2000000000000175E-2</c:v>
                </c:pt>
                <c:pt idx="3">
                  <c:v>-1.8999999999999774E-2</c:v>
                </c:pt>
                <c:pt idx="4">
                  <c:v>-3.1000000000000229E-2</c:v>
                </c:pt>
                <c:pt idx="5">
                  <c:v>-2.6999999999999885E-2</c:v>
                </c:pt>
                <c:pt idx="6">
                  <c:v>3.0000000000001137E-3</c:v>
                </c:pt>
                <c:pt idx="7">
                  <c:v>0.11199999999999989</c:v>
                </c:pt>
                <c:pt idx="8">
                  <c:v>0</c:v>
                </c:pt>
                <c:pt idx="9">
                  <c:v>6.8000000000000116E-2</c:v>
                </c:pt>
                <c:pt idx="10">
                  <c:v>-4.1000000000000231E-2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8-4D70-93CE-AD1D031F632F}"/>
            </c:ext>
          </c:extLst>
        </c:ser>
        <c:ser>
          <c:idx val="6"/>
          <c:order val="6"/>
          <c:tx>
            <c:strRef>
              <c:f>'3 question'!$J$70:$J$71</c:f>
              <c:strCache>
                <c:ptCount val="2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question'!$J$72:$J$82</c:f>
              <c:numCache>
                <c:formatCode>0.00</c:formatCode>
                <c:ptCount val="11"/>
                <c:pt idx="0">
                  <c:v>-2.0000000000001705E-3</c:v>
                </c:pt>
                <c:pt idx="1">
                  <c:v>4.5999999999999944E-2</c:v>
                </c:pt>
                <c:pt idx="2">
                  <c:v>5.1000000000000226E-2</c:v>
                </c:pt>
                <c:pt idx="3">
                  <c:v>7.8999999999999779E-2</c:v>
                </c:pt>
                <c:pt idx="4">
                  <c:v>-0.16599999999999995</c:v>
                </c:pt>
                <c:pt idx="5">
                  <c:v>-0.23199999999999987</c:v>
                </c:pt>
                <c:pt idx="6">
                  <c:v>-0.06</c:v>
                </c:pt>
                <c:pt idx="7">
                  <c:v>-1.200000000000017E-2</c:v>
                </c:pt>
                <c:pt idx="8">
                  <c:v>1.0000000000002273E-3</c:v>
                </c:pt>
                <c:pt idx="9">
                  <c:v>2.5999999999999943E-2</c:v>
                </c:pt>
                <c:pt idx="10">
                  <c:v>5.5999999999999946E-2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8-4D70-93CE-AD1D031F632F}"/>
            </c:ext>
          </c:extLst>
        </c:ser>
        <c:ser>
          <c:idx val="7"/>
          <c:order val="7"/>
          <c:tx>
            <c:strRef>
              <c:f>'3 question'!$K$70:$K$71</c:f>
              <c:strCache>
                <c:ptCount val="2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question'!$K$72:$K$82</c:f>
              <c:numCache>
                <c:formatCode>0.00</c:formatCode>
                <c:ptCount val="11"/>
                <c:pt idx="0">
                  <c:v>0</c:v>
                </c:pt>
                <c:pt idx="1">
                  <c:v>2.8999999999999772E-2</c:v>
                </c:pt>
                <c:pt idx="2">
                  <c:v>1.9000000000000059E-2</c:v>
                </c:pt>
                <c:pt idx="3">
                  <c:v>7.0000000000001701E-3</c:v>
                </c:pt>
                <c:pt idx="4">
                  <c:v>6.9999999999998865E-3</c:v>
                </c:pt>
                <c:pt idx="5">
                  <c:v>3.0000000000001137E-3</c:v>
                </c:pt>
                <c:pt idx="6">
                  <c:v>9.9999999999994321E-4</c:v>
                </c:pt>
                <c:pt idx="7">
                  <c:v>9.9999999999994321E-4</c:v>
                </c:pt>
                <c:pt idx="8">
                  <c:v>9.9999999999994321E-4</c:v>
                </c:pt>
                <c:pt idx="9">
                  <c:v>2.3000000000000114E-2</c:v>
                </c:pt>
                <c:pt idx="10">
                  <c:v>2.1999999999999888E-2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8-4D70-93CE-AD1D031F632F}"/>
            </c:ext>
          </c:extLst>
        </c:ser>
        <c:ser>
          <c:idx val="8"/>
          <c:order val="8"/>
          <c:tx>
            <c:strRef>
              <c:f>'3 question'!$L$70:$L$71</c:f>
              <c:strCache>
                <c:ptCount val="2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question'!$L$72:$L$82</c:f>
              <c:numCache>
                <c:formatCode>0.00</c:formatCode>
                <c:ptCount val="11"/>
                <c:pt idx="0">
                  <c:v>9.9999999999994321E-4</c:v>
                </c:pt>
                <c:pt idx="1">
                  <c:v>9.0000000000000566E-3</c:v>
                </c:pt>
                <c:pt idx="2">
                  <c:v>6.9999999999998865E-3</c:v>
                </c:pt>
                <c:pt idx="3">
                  <c:v>3.0000000000001137E-3</c:v>
                </c:pt>
                <c:pt idx="4">
                  <c:v>1.9999999999998864E-3</c:v>
                </c:pt>
                <c:pt idx="5">
                  <c:v>-2.9999999999999714E-3</c:v>
                </c:pt>
                <c:pt idx="6">
                  <c:v>-7.0000000000000288E-3</c:v>
                </c:pt>
                <c:pt idx="7">
                  <c:v>-1.0999999999999944E-2</c:v>
                </c:pt>
                <c:pt idx="8">
                  <c:v>0</c:v>
                </c:pt>
                <c:pt idx="9">
                  <c:v>1.2999999999999972E-2</c:v>
                </c:pt>
                <c:pt idx="10">
                  <c:v>1.4000000000000058E-2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38-4D70-93CE-AD1D031F632F}"/>
            </c:ext>
          </c:extLst>
        </c:ser>
        <c:ser>
          <c:idx val="9"/>
          <c:order val="9"/>
          <c:tx>
            <c:strRef>
              <c:f>'3 question'!$M$70:$M$71</c:f>
              <c:strCache>
                <c:ptCount val="2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question'!$M$72:$M$82</c:f>
              <c:numCache>
                <c:formatCode>0.00</c:formatCode>
                <c:ptCount val="11"/>
                <c:pt idx="0">
                  <c:v>2.9000000000000057E-2</c:v>
                </c:pt>
                <c:pt idx="1">
                  <c:v>3.5999999999999942E-2</c:v>
                </c:pt>
                <c:pt idx="2">
                  <c:v>3.7000000000000172E-2</c:v>
                </c:pt>
                <c:pt idx="3">
                  <c:v>2.5999999999999943E-2</c:v>
                </c:pt>
                <c:pt idx="4">
                  <c:v>2.9000000000000057E-2</c:v>
                </c:pt>
                <c:pt idx="5">
                  <c:v>2.3999999999999772E-2</c:v>
                </c:pt>
                <c:pt idx="6">
                  <c:v>3.2000000000000167E-2</c:v>
                </c:pt>
                <c:pt idx="7">
                  <c:v>1.2999999999999829E-2</c:v>
                </c:pt>
                <c:pt idx="8">
                  <c:v>0</c:v>
                </c:pt>
                <c:pt idx="9">
                  <c:v>3.2000000000000167E-2</c:v>
                </c:pt>
                <c:pt idx="10">
                  <c:v>5.0999999999999941E-2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38-4D70-93CE-AD1D031F632F}"/>
            </c:ext>
          </c:extLst>
        </c:ser>
        <c:ser>
          <c:idx val="10"/>
          <c:order val="10"/>
          <c:tx>
            <c:strRef>
              <c:f>'3 question'!$N$70:$N$71</c:f>
              <c:strCache>
                <c:ptCount val="2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question'!$N$72:$N$82</c:f>
              <c:numCache>
                <c:formatCode>0.00</c:formatCode>
                <c:ptCount val="11"/>
                <c:pt idx="0">
                  <c:v>5.0000000000000001E-3</c:v>
                </c:pt>
                <c:pt idx="1">
                  <c:v>4.0000000000000565E-3</c:v>
                </c:pt>
                <c:pt idx="2">
                  <c:v>5.9999999999999429E-3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5.9999999999999429E-3</c:v>
                </c:pt>
                <c:pt idx="6">
                  <c:v>4.0000000000000565E-3</c:v>
                </c:pt>
                <c:pt idx="7">
                  <c:v>9.0000000000000566E-3</c:v>
                </c:pt>
                <c:pt idx="8">
                  <c:v>0</c:v>
                </c:pt>
                <c:pt idx="9">
                  <c:v>5.9999999999999429E-3</c:v>
                </c:pt>
                <c:pt idx="1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38-4D70-93CE-AD1D031F632F}"/>
            </c:ext>
          </c:extLst>
        </c:ser>
        <c:ser>
          <c:idx val="11"/>
          <c:order val="11"/>
          <c:tx>
            <c:strRef>
              <c:f>'3 question'!$O$70:$O$71</c:f>
              <c:strCache>
                <c:ptCount val="2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question'!$O$72:$O$82</c:f>
              <c:numCache>
                <c:formatCode>0.00</c:formatCode>
                <c:ptCount val="11"/>
                <c:pt idx="0">
                  <c:v>1.2999999999999829E-2</c:v>
                </c:pt>
                <c:pt idx="1">
                  <c:v>1.1000000000000227E-2</c:v>
                </c:pt>
                <c:pt idx="2">
                  <c:v>1.0999999999999944E-2</c:v>
                </c:pt>
                <c:pt idx="3">
                  <c:v>9.0000000000000566E-3</c:v>
                </c:pt>
                <c:pt idx="4">
                  <c:v>1.1999999999999886E-2</c:v>
                </c:pt>
                <c:pt idx="5">
                  <c:v>8.0000000000001129E-3</c:v>
                </c:pt>
                <c:pt idx="6">
                  <c:v>8.9999999999997721E-3</c:v>
                </c:pt>
                <c:pt idx="7">
                  <c:v>1.8000000000000113E-2</c:v>
                </c:pt>
                <c:pt idx="8">
                  <c:v>0</c:v>
                </c:pt>
                <c:pt idx="9">
                  <c:v>5.0000000000000001E-3</c:v>
                </c:pt>
                <c:pt idx="10">
                  <c:v>6.9999999999998865E-3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38-4D70-93CE-AD1D031F632F}"/>
            </c:ext>
          </c:extLst>
        </c:ser>
        <c:ser>
          <c:idx val="12"/>
          <c:order val="12"/>
          <c:tx>
            <c:strRef>
              <c:f>'3 question'!$P$70:$P$71</c:f>
              <c:strCache>
                <c:ptCount val="2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question'!$C$72:$C$82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question'!$P$72:$P$82</c:f>
              <c:numCache>
                <c:formatCode>0.00</c:formatCode>
                <c:ptCount val="11"/>
                <c:pt idx="0">
                  <c:v>9.9999999999994321E-4</c:v>
                </c:pt>
                <c:pt idx="1">
                  <c:v>1.3000000000000114E-2</c:v>
                </c:pt>
                <c:pt idx="2">
                  <c:v>1.4999999999999999E-2</c:v>
                </c:pt>
                <c:pt idx="3">
                  <c:v>1.7999999999999829E-2</c:v>
                </c:pt>
                <c:pt idx="4">
                  <c:v>-1.2999999999999829E-2</c:v>
                </c:pt>
                <c:pt idx="5">
                  <c:v>-2.4000000000000056E-2</c:v>
                </c:pt>
                <c:pt idx="6">
                  <c:v>7.9999999999998302E-3</c:v>
                </c:pt>
                <c:pt idx="7">
                  <c:v>3.0000000000001137E-3</c:v>
                </c:pt>
                <c:pt idx="8">
                  <c:v>0</c:v>
                </c:pt>
                <c:pt idx="9">
                  <c:v>9.0000000000000566E-3</c:v>
                </c:pt>
                <c:pt idx="10">
                  <c:v>1.1999999999999886E-2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38-4D70-93CE-AD1D031F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5792"/>
        <c:axId val="758371872"/>
      </c:lineChart>
      <c:catAx>
        <c:axId val="7583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71872"/>
        <c:crosses val="autoZero"/>
        <c:auto val="1"/>
        <c:lblAlgn val="ctr"/>
        <c:lblOffset val="100"/>
        <c:noMultiLvlLbl val="0"/>
      </c:catAx>
      <c:valAx>
        <c:axId val="7583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question'!$D$100:$D$101</c:f>
              <c:strCache>
                <c:ptCount val="2"/>
                <c:pt idx="0">
                  <c:v>Cereals and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question'!$D$102:$D$112</c:f>
              <c:numCache>
                <c:formatCode>0.00</c:formatCode>
                <c:ptCount val="11"/>
                <c:pt idx="0">
                  <c:v>1.8000000000000113E-2</c:v>
                </c:pt>
                <c:pt idx="1">
                  <c:v>2.7999999999999831E-2</c:v>
                </c:pt>
                <c:pt idx="2">
                  <c:v>2.8000000000000115E-2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1.7999999999999829E-2</c:v>
                </c:pt>
                <c:pt idx="6">
                  <c:v>3.1000000000000229E-2</c:v>
                </c:pt>
                <c:pt idx="7">
                  <c:v>1.3999999999999773E-2</c:v>
                </c:pt>
                <c:pt idx="8">
                  <c:v>0</c:v>
                </c:pt>
                <c:pt idx="9">
                  <c:v>1.0000000000002273E-3</c:v>
                </c:pt>
                <c:pt idx="10">
                  <c:v>-1.0000000000002273E-3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2-4BA6-89C1-FF39E6C5611E}"/>
            </c:ext>
          </c:extLst>
        </c:ser>
        <c:ser>
          <c:idx val="1"/>
          <c:order val="1"/>
          <c:tx>
            <c:strRef>
              <c:f>'3 question'!$E$100:$E$101</c:f>
              <c:strCache>
                <c:ptCount val="2"/>
                <c:pt idx="0">
                  <c:v>Meat and 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question'!$E$102:$E$112</c:f>
              <c:numCache>
                <c:formatCode>0.00</c:formatCode>
                <c:ptCount val="11"/>
                <c:pt idx="0">
                  <c:v>-6.3000000000000111E-2</c:v>
                </c:pt>
                <c:pt idx="1">
                  <c:v>-6.1999999999999889E-2</c:v>
                </c:pt>
                <c:pt idx="2">
                  <c:v>2.7999999999999831E-2</c:v>
                </c:pt>
                <c:pt idx="3">
                  <c:v>1.200000000000017E-2</c:v>
                </c:pt>
                <c:pt idx="4">
                  <c:v>-1.4999999999999999E-2</c:v>
                </c:pt>
                <c:pt idx="5">
                  <c:v>-5.0000000000000001E-3</c:v>
                </c:pt>
                <c:pt idx="6">
                  <c:v>2.299999999999983E-2</c:v>
                </c:pt>
                <c:pt idx="7">
                  <c:v>-0.03</c:v>
                </c:pt>
                <c:pt idx="8">
                  <c:v>0</c:v>
                </c:pt>
                <c:pt idx="9">
                  <c:v>1.4999999999999999E-2</c:v>
                </c:pt>
                <c:pt idx="10">
                  <c:v>5.7000000000000169E-2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2-4BA6-89C1-FF39E6C5611E}"/>
            </c:ext>
          </c:extLst>
        </c:ser>
        <c:ser>
          <c:idx val="2"/>
          <c:order val="2"/>
          <c:tx>
            <c:strRef>
              <c:f>'3 question'!$F$100:$F$101</c:f>
              <c:strCache>
                <c:ptCount val="2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question'!$F$102:$F$112</c:f>
              <c:numCache>
                <c:formatCode>0.00</c:formatCode>
                <c:ptCount val="11"/>
                <c:pt idx="0">
                  <c:v>3.7999999999999833E-2</c:v>
                </c:pt>
                <c:pt idx="1">
                  <c:v>-0.06</c:v>
                </c:pt>
                <c:pt idx="2">
                  <c:v>3.0000000000001137E-3</c:v>
                </c:pt>
                <c:pt idx="3">
                  <c:v>0.01</c:v>
                </c:pt>
                <c:pt idx="4">
                  <c:v>0.11299999999999982</c:v>
                </c:pt>
                <c:pt idx="5">
                  <c:v>8.7000000000000174E-2</c:v>
                </c:pt>
                <c:pt idx="6">
                  <c:v>5.0999999999999941E-2</c:v>
                </c:pt>
                <c:pt idx="7">
                  <c:v>-0.19800000000000012</c:v>
                </c:pt>
                <c:pt idx="8">
                  <c:v>0</c:v>
                </c:pt>
                <c:pt idx="9">
                  <c:v>-4.7999999999999828E-2</c:v>
                </c:pt>
                <c:pt idx="10">
                  <c:v>4.299999999999983E-2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2-4BA6-89C1-FF39E6C5611E}"/>
            </c:ext>
          </c:extLst>
        </c:ser>
        <c:ser>
          <c:idx val="3"/>
          <c:order val="3"/>
          <c:tx>
            <c:strRef>
              <c:f>'3 question'!$G$100:$G$101</c:f>
              <c:strCache>
                <c:ptCount val="2"/>
                <c:pt idx="0">
                  <c:v>Milk and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question'!$G$102:$G$112</c:f>
              <c:numCache>
                <c:formatCode>0.00</c:formatCode>
                <c:ptCount val="11"/>
                <c:pt idx="0">
                  <c:v>6.9999999999998865E-3</c:v>
                </c:pt>
                <c:pt idx="1">
                  <c:v>1.3000000000000114E-2</c:v>
                </c:pt>
                <c:pt idx="2">
                  <c:v>1.6999999999999887E-2</c:v>
                </c:pt>
                <c:pt idx="3">
                  <c:v>9.0000000000000566E-3</c:v>
                </c:pt>
                <c:pt idx="4">
                  <c:v>1.3000000000000114E-2</c:v>
                </c:pt>
                <c:pt idx="5">
                  <c:v>1.5999999999999945E-2</c:v>
                </c:pt>
                <c:pt idx="6">
                  <c:v>1.2999999999999829E-2</c:v>
                </c:pt>
                <c:pt idx="7">
                  <c:v>2.700000000000017E-2</c:v>
                </c:pt>
                <c:pt idx="8">
                  <c:v>0</c:v>
                </c:pt>
                <c:pt idx="9">
                  <c:v>9.0000000000000566E-3</c:v>
                </c:pt>
                <c:pt idx="10">
                  <c:v>5.9999999999999429E-3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2-4BA6-89C1-FF39E6C5611E}"/>
            </c:ext>
          </c:extLst>
        </c:ser>
        <c:ser>
          <c:idx val="4"/>
          <c:order val="4"/>
          <c:tx>
            <c:strRef>
              <c:f>'3 question'!$H$100:$H$101</c:f>
              <c:strCache>
                <c:ptCount val="2"/>
                <c:pt idx="0">
                  <c:v>Oils and fats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question'!$H$102:$H$112</c:f>
              <c:numCache>
                <c:formatCode>0.00</c:formatCode>
                <c:ptCount val="11"/>
                <c:pt idx="0">
                  <c:v>-3.7999999999999833E-2</c:v>
                </c:pt>
                <c:pt idx="1">
                  <c:v>-2.3000000000000114E-2</c:v>
                </c:pt>
                <c:pt idx="2">
                  <c:v>-3.199999999999989E-2</c:v>
                </c:pt>
                <c:pt idx="3">
                  <c:v>-1.6000000000000226E-2</c:v>
                </c:pt>
                <c:pt idx="4">
                  <c:v>2.3000000000000114E-2</c:v>
                </c:pt>
                <c:pt idx="5">
                  <c:v>-9.0000000000000566E-3</c:v>
                </c:pt>
                <c:pt idx="6">
                  <c:v>-1.0999999999999944E-2</c:v>
                </c:pt>
                <c:pt idx="7">
                  <c:v>-5.8000000000000114E-2</c:v>
                </c:pt>
                <c:pt idx="8">
                  <c:v>0</c:v>
                </c:pt>
                <c:pt idx="9">
                  <c:v>-3.5000000000000003E-2</c:v>
                </c:pt>
                <c:pt idx="10">
                  <c:v>-4.299999999999983E-2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2-4BA6-89C1-FF39E6C5611E}"/>
            </c:ext>
          </c:extLst>
        </c:ser>
        <c:ser>
          <c:idx val="5"/>
          <c:order val="5"/>
          <c:tx>
            <c:strRef>
              <c:f>'3 question'!$I$100:$I$101</c:f>
              <c:strCache>
                <c:ptCount val="2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question'!$I$102:$I$112</c:f>
              <c:numCache>
                <c:formatCode>0.00</c:formatCode>
                <c:ptCount val="11"/>
                <c:pt idx="0">
                  <c:v>5.4000000000000055E-2</c:v>
                </c:pt>
                <c:pt idx="1">
                  <c:v>-2.4000000000000056E-2</c:v>
                </c:pt>
                <c:pt idx="2">
                  <c:v>-9.5999999999999946E-2</c:v>
                </c:pt>
                <c:pt idx="3">
                  <c:v>-1.8000000000000113E-2</c:v>
                </c:pt>
                <c:pt idx="4">
                  <c:v>-3.0999999999999944E-2</c:v>
                </c:pt>
                <c:pt idx="5">
                  <c:v>-3.0999999999999944E-2</c:v>
                </c:pt>
                <c:pt idx="6">
                  <c:v>0.01</c:v>
                </c:pt>
                <c:pt idx="7">
                  <c:v>0.11599999999999994</c:v>
                </c:pt>
                <c:pt idx="8">
                  <c:v>0</c:v>
                </c:pt>
                <c:pt idx="9">
                  <c:v>7.0999999999999938E-2</c:v>
                </c:pt>
                <c:pt idx="10">
                  <c:v>-3.3999999999999773E-2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2-4BA6-89C1-FF39E6C5611E}"/>
            </c:ext>
          </c:extLst>
        </c:ser>
        <c:ser>
          <c:idx val="6"/>
          <c:order val="6"/>
          <c:tx>
            <c:strRef>
              <c:f>'3 question'!$J$100:$J$101</c:f>
              <c:strCache>
                <c:ptCount val="2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question'!$J$102:$J$112</c:f>
              <c:numCache>
                <c:formatCode>0.00</c:formatCode>
                <c:ptCount val="11"/>
                <c:pt idx="0">
                  <c:v>-0.03</c:v>
                </c:pt>
                <c:pt idx="1">
                  <c:v>4.5999999999999944E-2</c:v>
                </c:pt>
                <c:pt idx="2">
                  <c:v>7.7000000000000166E-2</c:v>
                </c:pt>
                <c:pt idx="3">
                  <c:v>7.7999999999999833E-2</c:v>
                </c:pt>
                <c:pt idx="4">
                  <c:v>-0.23099999999999996</c:v>
                </c:pt>
                <c:pt idx="5">
                  <c:v>-0.26800000000000013</c:v>
                </c:pt>
                <c:pt idx="6">
                  <c:v>-3.3999999999999773E-2</c:v>
                </c:pt>
                <c:pt idx="7">
                  <c:v>5.0000000000000001E-3</c:v>
                </c:pt>
                <c:pt idx="8">
                  <c:v>9.9999999999994321E-4</c:v>
                </c:pt>
                <c:pt idx="9">
                  <c:v>0.04</c:v>
                </c:pt>
                <c:pt idx="10">
                  <c:v>5.0999999999999941E-2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2-4BA6-89C1-FF39E6C5611E}"/>
            </c:ext>
          </c:extLst>
        </c:ser>
        <c:ser>
          <c:idx val="7"/>
          <c:order val="7"/>
          <c:tx>
            <c:strRef>
              <c:f>'3 question'!$K$100:$K$101</c:f>
              <c:strCache>
                <c:ptCount val="2"/>
                <c:pt idx="0">
                  <c:v>Pulses and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question'!$K$102:$K$112</c:f>
              <c:numCache>
                <c:formatCode>0.00</c:formatCode>
                <c:ptCount val="11"/>
                <c:pt idx="0">
                  <c:v>4.0000000000000565E-3</c:v>
                </c:pt>
                <c:pt idx="1">
                  <c:v>3.3000000000000113E-2</c:v>
                </c:pt>
                <c:pt idx="2">
                  <c:v>1.8999999999999774E-2</c:v>
                </c:pt>
                <c:pt idx="3">
                  <c:v>7.0000000000001701E-3</c:v>
                </c:pt>
                <c:pt idx="4">
                  <c:v>1.0999999999999944E-2</c:v>
                </c:pt>
                <c:pt idx="5">
                  <c:v>3.0000000000001137E-3</c:v>
                </c:pt>
                <c:pt idx="6">
                  <c:v>-1.0000000000002273E-3</c:v>
                </c:pt>
                <c:pt idx="7">
                  <c:v>0.01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2.2000000000000172E-2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D2-4BA6-89C1-FF39E6C5611E}"/>
            </c:ext>
          </c:extLst>
        </c:ser>
        <c:ser>
          <c:idx val="8"/>
          <c:order val="8"/>
          <c:tx>
            <c:strRef>
              <c:f>'3 question'!$L$100:$L$101</c:f>
              <c:strCache>
                <c:ptCount val="2"/>
                <c:pt idx="0">
                  <c:v>Sugar and Confectionery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question'!$L$102:$L$112</c:f>
              <c:numCache>
                <c:formatCode>0.00</c:formatCode>
                <c:ptCount val="11"/>
                <c:pt idx="0">
                  <c:v>9.9999999999994321E-4</c:v>
                </c:pt>
                <c:pt idx="1">
                  <c:v>7.0000000000000288E-3</c:v>
                </c:pt>
                <c:pt idx="2">
                  <c:v>8.9999999999999143E-3</c:v>
                </c:pt>
                <c:pt idx="3">
                  <c:v>3.0000000000001137E-3</c:v>
                </c:pt>
                <c:pt idx="4">
                  <c:v>0</c:v>
                </c:pt>
                <c:pt idx="5">
                  <c:v>-3.0000000000001137E-3</c:v>
                </c:pt>
                <c:pt idx="6">
                  <c:v>-3.9999999999999151E-3</c:v>
                </c:pt>
                <c:pt idx="7">
                  <c:v>-7.9999999999999724E-3</c:v>
                </c:pt>
                <c:pt idx="8">
                  <c:v>0</c:v>
                </c:pt>
                <c:pt idx="9">
                  <c:v>1.1999999999999886E-2</c:v>
                </c:pt>
                <c:pt idx="10">
                  <c:v>1.1000000000000086E-2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D2-4BA6-89C1-FF39E6C5611E}"/>
            </c:ext>
          </c:extLst>
        </c:ser>
        <c:ser>
          <c:idx val="9"/>
          <c:order val="9"/>
          <c:tx>
            <c:strRef>
              <c:f>'3 question'!$M$100:$M$101</c:f>
              <c:strCache>
                <c:ptCount val="2"/>
                <c:pt idx="0">
                  <c:v>Spices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question'!$M$102:$M$112</c:f>
              <c:numCache>
                <c:formatCode>0.00</c:formatCode>
                <c:ptCount val="11"/>
                <c:pt idx="0">
                  <c:v>2.8000000000000115E-2</c:v>
                </c:pt>
                <c:pt idx="1">
                  <c:v>3.3999999999999773E-2</c:v>
                </c:pt>
                <c:pt idx="2">
                  <c:v>3.9000000000000055E-2</c:v>
                </c:pt>
                <c:pt idx="3">
                  <c:v>2.8000000000000115E-2</c:v>
                </c:pt>
                <c:pt idx="4">
                  <c:v>2.4000000000000056E-2</c:v>
                </c:pt>
                <c:pt idx="5">
                  <c:v>1.6999999999999887E-2</c:v>
                </c:pt>
                <c:pt idx="6">
                  <c:v>3.8000000000000117E-2</c:v>
                </c:pt>
                <c:pt idx="7">
                  <c:v>5.0000000000000001E-3</c:v>
                </c:pt>
                <c:pt idx="8">
                  <c:v>0</c:v>
                </c:pt>
                <c:pt idx="9">
                  <c:v>0.03</c:v>
                </c:pt>
                <c:pt idx="10">
                  <c:v>4.0999999999999946E-2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D2-4BA6-89C1-FF39E6C5611E}"/>
            </c:ext>
          </c:extLst>
        </c:ser>
        <c:ser>
          <c:idx val="10"/>
          <c:order val="10"/>
          <c:tx>
            <c:strRef>
              <c:f>'3 question'!$N$100:$N$101</c:f>
              <c:strCache>
                <c:ptCount val="2"/>
                <c:pt idx="0">
                  <c:v>Non-alcoholic beverages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question'!$N$102:$N$112</c:f>
              <c:numCache>
                <c:formatCode>0.00</c:formatCode>
                <c:ptCount val="11"/>
                <c:pt idx="0">
                  <c:v>7.0000000000001701E-3</c:v>
                </c:pt>
                <c:pt idx="1">
                  <c:v>6.9999999999998865E-3</c:v>
                </c:pt>
                <c:pt idx="2">
                  <c:v>5.9999999999999429E-3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7.0000000000001701E-3</c:v>
                </c:pt>
                <c:pt idx="6">
                  <c:v>8.9999999999997721E-3</c:v>
                </c:pt>
                <c:pt idx="7">
                  <c:v>1.200000000000017E-2</c:v>
                </c:pt>
                <c:pt idx="8">
                  <c:v>0</c:v>
                </c:pt>
                <c:pt idx="9">
                  <c:v>5.9999999999999429E-3</c:v>
                </c:pt>
                <c:pt idx="10">
                  <c:v>4.0000000000000565E-3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D2-4BA6-89C1-FF39E6C5611E}"/>
            </c:ext>
          </c:extLst>
        </c:ser>
        <c:ser>
          <c:idx val="11"/>
          <c:order val="11"/>
          <c:tx>
            <c:strRef>
              <c:f>'3 question'!$O$100:$O$101</c:f>
              <c:strCache>
                <c:ptCount val="2"/>
                <c:pt idx="0">
                  <c:v>Prepared meals, snacks, sweets etc.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question'!$O$102:$O$112</c:f>
              <c:numCache>
                <c:formatCode>0.00</c:formatCode>
                <c:ptCount val="11"/>
                <c:pt idx="0">
                  <c:v>1.3999999999999773E-2</c:v>
                </c:pt>
                <c:pt idx="1">
                  <c:v>1.200000000000017E-2</c:v>
                </c:pt>
                <c:pt idx="2">
                  <c:v>1.4999999999999999E-2</c:v>
                </c:pt>
                <c:pt idx="3">
                  <c:v>1.0999999999999944E-2</c:v>
                </c:pt>
                <c:pt idx="4">
                  <c:v>9.0000000000000566E-3</c:v>
                </c:pt>
                <c:pt idx="5">
                  <c:v>9.0000000000000566E-3</c:v>
                </c:pt>
                <c:pt idx="6">
                  <c:v>0.01</c:v>
                </c:pt>
                <c:pt idx="7">
                  <c:v>2.299999999999983E-2</c:v>
                </c:pt>
                <c:pt idx="8">
                  <c:v>0</c:v>
                </c:pt>
                <c:pt idx="9">
                  <c:v>4.0000000000000565E-3</c:v>
                </c:pt>
                <c:pt idx="10">
                  <c:v>6.9999999999998865E-3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D2-4BA6-89C1-FF39E6C5611E}"/>
            </c:ext>
          </c:extLst>
        </c:ser>
        <c:ser>
          <c:idx val="12"/>
          <c:order val="12"/>
          <c:tx>
            <c:strRef>
              <c:f>'3 question'!$P$100:$P$101</c:f>
              <c:strCache>
                <c:ptCount val="2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 question'!$C$102:$C$112</c:f>
              <c:strCache>
                <c:ptCount val="11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</c:strCache>
            </c:strRef>
          </c:cat>
          <c:val>
            <c:numRef>
              <c:f>'3 question'!$P$102:$P$112</c:f>
              <c:numCache>
                <c:formatCode>0.00</c:formatCode>
                <c:ptCount val="11"/>
                <c:pt idx="0">
                  <c:v>9.9999999999994321E-4</c:v>
                </c:pt>
                <c:pt idx="1">
                  <c:v>0.01</c:v>
                </c:pt>
                <c:pt idx="2">
                  <c:v>1.4000000000000058E-2</c:v>
                </c:pt>
                <c:pt idx="3">
                  <c:v>1.4999999999999999E-2</c:v>
                </c:pt>
                <c:pt idx="4">
                  <c:v>-0.02</c:v>
                </c:pt>
                <c:pt idx="5">
                  <c:v>-2.700000000000017E-2</c:v>
                </c:pt>
                <c:pt idx="6">
                  <c:v>9.0000000000000566E-3</c:v>
                </c:pt>
                <c:pt idx="7">
                  <c:v>1.1999999999999886E-2</c:v>
                </c:pt>
                <c:pt idx="8">
                  <c:v>1.0000000000002273E-3</c:v>
                </c:pt>
                <c:pt idx="9">
                  <c:v>1.2999999999999829E-2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D2-4BA6-89C1-FF39E6C5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03072"/>
        <c:axId val="758400672"/>
      </c:lineChart>
      <c:catAx>
        <c:axId val="7584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0672"/>
        <c:crosses val="autoZero"/>
        <c:auto val="1"/>
        <c:lblAlgn val="ctr"/>
        <c:lblOffset val="100"/>
        <c:noMultiLvlLbl val="0"/>
      </c:catAx>
      <c:valAx>
        <c:axId val="7584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647700</xdr:colOff>
      <xdr:row>42</xdr:row>
      <xdr:rowOff>61912</xdr:rowOff>
    </xdr:from>
    <xdr:to>
      <xdr:col>41</xdr:col>
      <xdr:colOff>485775</xdr:colOff>
      <xdr:row>60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FC2C6-79F6-AF1C-60C7-3C474F40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42</xdr:row>
      <xdr:rowOff>61911</xdr:rowOff>
    </xdr:from>
    <xdr:to>
      <xdr:col>12</xdr:col>
      <xdr:colOff>238125</xdr:colOff>
      <xdr:row>60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93D56E-F191-8B4C-19A7-579768C5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457200</xdr:colOff>
      <xdr:row>11</xdr:row>
      <xdr:rowOff>85725</xdr:rowOff>
    </xdr:from>
    <xdr:to>
      <xdr:col>46</xdr:col>
      <xdr:colOff>266700</xdr:colOff>
      <xdr:row>32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B1F256-8A30-E4F7-1712-ABC29CA4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133350</xdr:colOff>
      <xdr:row>46</xdr:row>
      <xdr:rowOff>138112</xdr:rowOff>
    </xdr:from>
    <xdr:to>
      <xdr:col>25</xdr:col>
      <xdr:colOff>438150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D122C-FD68-5475-9F60-CCE98580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609599</xdr:colOff>
      <xdr:row>63</xdr:row>
      <xdr:rowOff>38100</xdr:rowOff>
    </xdr:from>
    <xdr:to>
      <xdr:col>15</xdr:col>
      <xdr:colOff>1400174</xdr:colOff>
      <xdr:row>85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2E77CE-DC75-406C-9306-992DFF70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387</xdr:row>
      <xdr:rowOff>157161</xdr:rowOff>
    </xdr:from>
    <xdr:to>
      <xdr:col>21</xdr:col>
      <xdr:colOff>942974</xdr:colOff>
      <xdr:row>412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3EA54-50EB-A3B0-452F-447C28FF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389</xdr:row>
      <xdr:rowOff>138112</xdr:rowOff>
    </xdr:from>
    <xdr:to>
      <xdr:col>7</xdr:col>
      <xdr:colOff>209550</xdr:colOff>
      <xdr:row>404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97A997-44EB-32BB-9EF3-D0016058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5</xdr:col>
      <xdr:colOff>38100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2B6D0-5106-486B-B866-7CCB019DC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21</xdr:row>
      <xdr:rowOff>19050</xdr:rowOff>
    </xdr:from>
    <xdr:to>
      <xdr:col>22</xdr:col>
      <xdr:colOff>485775</xdr:colOff>
      <xdr:row>45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F2778-EA1C-4EC6-A0FD-78E80DAAF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526676</xdr:colOff>
      <xdr:row>11</xdr:row>
      <xdr:rowOff>78441</xdr:rowOff>
    </xdr:from>
    <xdr:to>
      <xdr:col>38</xdr:col>
      <xdr:colOff>22413</xdr:colOff>
      <xdr:row>37</xdr:row>
      <xdr:rowOff>33619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2D0403-DC4B-B904-C084-79BC0BB74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53</xdr:row>
      <xdr:rowOff>14287</xdr:rowOff>
    </xdr:from>
    <xdr:to>
      <xdr:col>9</xdr:col>
      <xdr:colOff>319087</xdr:colOff>
      <xdr:row>67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C79C5-4B2D-F22A-8AF1-ECD27FEB4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557212</xdr:colOff>
      <xdr:row>82</xdr:row>
      <xdr:rowOff>185737</xdr:rowOff>
    </xdr:from>
    <xdr:to>
      <xdr:col>10</xdr:col>
      <xdr:colOff>252412</xdr:colOff>
      <xdr:row>97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27338-C23E-EC41-3E33-3D81B893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276226</xdr:colOff>
      <xdr:row>113</xdr:row>
      <xdr:rowOff>42862</xdr:rowOff>
    </xdr:from>
    <xdr:to>
      <xdr:col>14</xdr:col>
      <xdr:colOff>342900</xdr:colOff>
      <xdr:row>127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F7D461-D316-7991-61A6-4BA071E3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561975</xdr:colOff>
      <xdr:row>16</xdr:row>
      <xdr:rowOff>38100</xdr:rowOff>
    </xdr:from>
    <xdr:to>
      <xdr:col>35</xdr:col>
      <xdr:colOff>314325</xdr:colOff>
      <xdr:row>30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612BC7-9658-4C3A-B2DA-8DE82CEEB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1533525</xdr:colOff>
      <xdr:row>383</xdr:row>
      <xdr:rowOff>71437</xdr:rowOff>
    </xdr:from>
    <xdr:to>
      <xdr:col>6</xdr:col>
      <xdr:colOff>762000</xdr:colOff>
      <xdr:row>397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1082-5880-D907-A4BA-3FFC88575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17</xdr:row>
      <xdr:rowOff>33337</xdr:rowOff>
    </xdr:from>
    <xdr:to>
      <xdr:col>16</xdr:col>
      <xdr:colOff>733424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417BC-A306-5E60-1856-7A4FE726E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389</xdr:row>
      <xdr:rowOff>80962</xdr:rowOff>
    </xdr:from>
    <xdr:to>
      <xdr:col>4</xdr:col>
      <xdr:colOff>876300</xdr:colOff>
      <xdr:row>403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1CC6A-B58B-8200-DB68-5E3B1CC2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414</xdr:row>
      <xdr:rowOff>14286</xdr:rowOff>
    </xdr:from>
    <xdr:to>
      <xdr:col>5</xdr:col>
      <xdr:colOff>76200</xdr:colOff>
      <xdr:row>441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482777-1125-8515-F8E2-7165D07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18</xdr:row>
      <xdr:rowOff>9525</xdr:rowOff>
    </xdr:from>
    <xdr:to>
      <xdr:col>3</xdr:col>
      <xdr:colOff>266700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DD3DF-1A54-4570-AFF9-7C29873F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12</xdr:row>
      <xdr:rowOff>9525</xdr:rowOff>
    </xdr:from>
    <xdr:to>
      <xdr:col>16</xdr:col>
      <xdr:colOff>266700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EA791-2EFB-47AE-AB5C-D19BFBD61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0.33721</cdr:x>
      <cdr:y>0.22222</cdr:y>
    </cdr:from>
    <cdr:to>
      <cdr:x>0.36628</cdr:x>
      <cdr:y>0.31944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DCA565-2AE1-9C11-0407-A4EB86C46185}"/>
            </a:ext>
          </a:extLst>
        </cdr:cNvPr>
        <cdr:cNvCxnSpPr/>
      </cdr:nvCxnSpPr>
      <cdr:spPr>
        <a:xfrm xmlns:a="http://schemas.openxmlformats.org/drawingml/2006/main" flipV="1">
          <a:off x="1657350" y="609600"/>
          <a:ext cx="142875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0.34884</cdr:x>
      <cdr:y>0.13889</cdr:y>
    </cdr:from>
    <cdr:to>
      <cdr:x>0.75581</cdr:x>
      <cdr:y>0.21875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3FF87EB-43EA-EDA9-E46A-7D6DDEA2C789}"/>
            </a:ext>
          </a:extLst>
        </cdr:cNvPr>
        <cdr:cNvSpPr txBox="1"/>
      </cdr:nvSpPr>
      <cdr:spPr>
        <a:xfrm xmlns:a="http://schemas.openxmlformats.org/drawingml/2006/main">
          <a:off x="1714500" y="381000"/>
          <a:ext cx="20002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Pan, tobacco</a:t>
          </a:r>
          <a:r>
            <a:rPr lang="en-IN" sz="1100" baseline="0"/>
            <a:t> and intoxicants</a:t>
          </a:r>
          <a:endParaRPr lang="en-IN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0.24899</cdr:x>
      <cdr:y>0.32548</cdr:y>
    </cdr:from>
    <cdr:to>
      <cdr:x>0.3432</cdr:x>
      <cdr:y>0.32762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02B0C29-57EA-D314-AFC0-E226831C6D3C}"/>
            </a:ext>
          </a:extLst>
        </cdr:cNvPr>
        <cdr:cNvCxnSpPr/>
      </cdr:nvCxnSpPr>
      <cdr:spPr>
        <a:xfrm xmlns:a="http://schemas.openxmlformats.org/drawingml/2006/main" flipH="1" flipV="1">
          <a:off x="1762125" y="1447800"/>
          <a:ext cx="666750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0.09556</cdr:x>
      <cdr:y>0.24839</cdr:y>
    </cdr:from>
    <cdr:to>
      <cdr:x>0.29071</cdr:x>
      <cdr:y>0.37259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DEEF1A9-036D-C011-3241-233162920C50}"/>
            </a:ext>
          </a:extLst>
        </cdr:cNvPr>
        <cdr:cNvSpPr txBox="1"/>
      </cdr:nvSpPr>
      <cdr:spPr>
        <a:xfrm xmlns:a="http://schemas.openxmlformats.org/drawingml/2006/main">
          <a:off x="676274" y="1104900"/>
          <a:ext cx="13811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Pan,</a:t>
          </a:r>
          <a:r>
            <a:rPr lang="en-IN" sz="1100" b="1" baseline="0"/>
            <a:t> tobacco and intoxicants</a:t>
          </a:r>
        </a:p>
        <a:p xmlns:a="http://schemas.openxmlformats.org/drawingml/2006/main">
          <a:endParaRPr lang="en-IN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" refreshedDate="45460.711540393517" createdVersion="8" refreshedVersion="8" minRefreshableVersion="3" recordCount="375" xr:uid="{93FC5202-5AFF-4EE4-89BC-E3C63A84978A}">
  <cacheSource type="worksheet">
    <worksheetSource ref="A1:J376" sheet="1-HIGHEST CPI CONTRIBUTION"/>
  </cacheSource>
  <cacheFields count="1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OOD BROAD CATEGORY" numFmtId="2">
      <sharedItems containsSemiMixedTypes="0" containsString="0" containsNumber="1" minValue="105.5153846153846" maxValue="179.62307692307692"/>
    </cacheField>
    <cacheField name="Pan, tobacco and intoxicants" numFmtId="2">
      <sharedItems containsSemiMixedTypes="0" containsString="0" containsNumber="1" minValue="105.1" maxValue="204.2"/>
    </cacheField>
    <cacheField name="CLOTHING BORAD CATEGORY" numFmtId="2">
      <sharedItems containsSemiMixedTypes="0" containsString="0" containsNumber="1" minValue="105.56666666666666" maxValue="189.9666666666667"/>
    </cacheField>
    <cacheField name="Housing" numFmtId="2">
      <sharedItems containsMixedTypes="1" containsNumber="1" minValue="100.3" maxValue="175.6"/>
    </cacheField>
    <cacheField name="Fuel and light" numFmtId="2">
      <sharedItems containsSemiMixedTypes="0" containsString="0" containsNumber="1" minValue="105.4" maxValue="183.4"/>
    </cacheField>
    <cacheField name="BROADER HOUSING AND SERVICES" numFmtId="2">
      <sharedItems containsSemiMixedTypes="0" containsString="0" containsNumber="1" minValue="103.8" maxValue="179.38333333333333"/>
    </cacheField>
    <cacheField name="Miscellaneous" numFmtId="2">
      <sharedItems containsSemiMixedTypes="0" containsString="0" containsNumber="1" minValue="103.7" maxValue="1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" refreshedDate="45460.711540625001" createdVersion="8" refreshedVersion="8" minRefreshableVersion="3" recordCount="375" xr:uid="{28518483-D140-456E-BB24-2C4812E5000B}">
  <cacheSource type="worksheet">
    <worksheetSource ref="A1:AG376" sheet="CLEANED DATA"/>
  </cacheSource>
  <cacheFields count="33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FOOD BROAD CATEGORY" numFmtId="2">
      <sharedItems containsSemiMixedTypes="0" containsString="0" containsNumber="1" minValue="105.5153846153846" maxValue="179.62307692307692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CLOTHING BORAD CATEGORY" numFmtId="2">
      <sharedItems containsSemiMixedTypes="0" containsString="0" containsNumber="1" minValue="105.56666666666666" maxValue="189.9666666666667"/>
    </cacheField>
    <cacheField name="Housing" numFmtId="0">
      <sharedItems containsMixedTypes="1" containsNumber="1" minValue="100.3" maxValue="175.6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BROADER HOUSING AND SERVICES" numFmtId="2">
      <sharedItems containsSemiMixedTypes="0" containsString="0" containsNumber="1" minValue="103.8" maxValue="179.38333333333333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" refreshedDate="45460.73155034722" createdVersion="8" refreshedVersion="8" minRefreshableVersion="3" recordCount="36" xr:uid="{E0ADFC5F-9AFF-448F-8649-C66A4E335653}">
  <cacheSource type="worksheet">
    <worksheetSource ref="A1:AC37" sheet="3 question"/>
  </cacheSource>
  <cacheFields count="29">
    <cacheField name="Sector" numFmtId="0">
      <sharedItems/>
    </cacheField>
    <cacheField name="Year" numFmtId="0">
      <sharedItems containsSemiMixedTypes="0" containsString="0" containsNumber="1" containsInteger="1" minValue="2022" maxValue="2023"/>
    </cacheField>
    <cacheField name="Month" numFmtId="0">
      <sharedItems count="12"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</sharedItems>
    </cacheField>
    <cacheField name="Cereals and products" numFmtId="0">
      <sharedItems containsSemiMixedTypes="0" containsString="0" containsNumber="1" minValue="153.80000000000001" maxValue="174.8"/>
    </cacheField>
    <cacheField name="Meat and fish" numFmtId="0">
      <sharedItems containsSemiMixedTypes="0" containsString="0" containsNumber="1" minValue="204.1" maxValue="223.4"/>
    </cacheField>
    <cacheField name="Egg" numFmtId="0">
      <sharedItems containsSemiMixedTypes="0" containsString="0" containsNumber="1" minValue="167.9" maxValue="197"/>
    </cacheField>
    <cacheField name="Milk and products" numFmtId="0">
      <sharedItems containsSemiMixedTypes="0" containsString="0" containsNumber="1" minValue="165.4" maxValue="179.6"/>
    </cacheField>
    <cacheField name="Oils and fats" numFmtId="0">
      <sharedItems containsSemiMixedTypes="0" containsString="0" containsNumber="1" minValue="164.4" maxValue="208.1"/>
    </cacheField>
    <cacheField name="Fruits" numFmtId="0">
      <sharedItems containsSemiMixedTypes="0" containsString="0" containsNumber="1" minValue="156.30000000000001" maxValue="179.5"/>
    </cacheField>
    <cacheField name="Vegetables" numFmtId="0">
      <sharedItems containsSemiMixedTypes="0" containsString="0" containsNumber="1" minValue="140.9" maxValue="228.6"/>
    </cacheField>
    <cacheField name="Pulses and products" numFmtId="0">
      <sharedItems containsSemiMixedTypes="0" containsString="0" containsNumber="1" minValue="163.6" maxValue="176.9"/>
    </cacheField>
    <cacheField name="Sugar and Confectionery" numFmtId="0">
      <sharedItems containsSemiMixedTypes="0" containsString="0" containsNumber="1" minValue="119.1" maxValue="124.2"/>
    </cacheField>
    <cacheField name="Spices" numFmtId="0">
      <sharedItems containsSemiMixedTypes="0" containsString="0" containsNumber="1" minValue="183.5" maxValue="221"/>
    </cacheField>
    <cacheField name="Non-alcoholic beverages" numFmtId="0">
      <sharedItems containsSemiMixedTypes="0" containsString="0" containsNumber="1" minValue="159.1" maxValue="178.7"/>
    </cacheField>
    <cacheField name="Prepared meals, snacks, sweets etc." numFmtId="0">
      <sharedItems containsSemiMixedTypes="0" containsString="0" containsNumber="1" minValue="181.9" maxValue="197.7"/>
    </cacheField>
    <cacheField name="Food and beverages" numFmtId="0">
      <sharedItems containsSemiMixedTypes="0" containsString="0" containsNumber="1" minValue="172.4" maxValue="183.3"/>
    </cacheField>
    <cacheField name="Cereals and products2" numFmtId="0">
      <sharedItems containsString="0" containsBlank="1" containsNumber="1" minValue="-0.01" maxValue="5.1999999999999887E-2"/>
    </cacheField>
    <cacheField name="Meat and fish2" numFmtId="0">
      <sharedItems containsString="0" containsBlank="1" containsNumber="1" minValue="-6.7000000000000171E-2" maxValue="5.7000000000000169E-2"/>
    </cacheField>
    <cacheField name="Egg2" numFmtId="0">
      <sharedItems containsString="0" containsBlank="1" containsNumber="1" minValue="-0.19800000000000012" maxValue="0.11299999999999982"/>
    </cacheField>
    <cacheField name="Milk and products2" numFmtId="0">
      <sharedItems containsString="0" containsBlank="1" containsNumber="1" minValue="0" maxValue="2.700000000000017E-2"/>
    </cacheField>
    <cacheField name="Oils and fats2" numFmtId="0">
      <sharedItems containsString="0" containsBlank="1" containsNumber="1" minValue="-9.1999999999999887E-2" maxValue="2.4000000000000056E-2"/>
    </cacheField>
    <cacheField name="Fruits2" numFmtId="0">
      <sharedItems containsString="0" containsBlank="1" containsNumber="1" minValue="-9.5999999999999946E-2" maxValue="0.11599999999999994"/>
    </cacheField>
    <cacheField name="Vegetables2" numFmtId="0">
      <sharedItems containsString="0" containsBlank="1" containsNumber="1" minValue="-0.26800000000000013" maxValue="7.9000000000000056E-2"/>
    </cacheField>
    <cacheField name="Pulses and products2" numFmtId="0">
      <sharedItems containsString="0" containsBlank="1" containsNumber="1" minValue="-2.9999999999998296E-3" maxValue="3.3000000000000113E-2"/>
    </cacheField>
    <cacheField name="Sugar and Confectionery2" numFmtId="0">
      <sharedItems containsString="0" containsBlank="1" containsNumber="1" minValue="-1.2000000000000028E-2" maxValue="1.4999999999999999E-2"/>
    </cacheField>
    <cacheField name="Spices2" numFmtId="0">
      <sharedItems containsString="0" containsBlank="1" containsNumber="1" minValue="0" maxValue="5.5E-2"/>
    </cacheField>
    <cacheField name="Non-alcoholic beverages2" numFmtId="0">
      <sharedItems containsString="0" containsBlank="1" containsNumber="1" minValue="0" maxValue="1.200000000000017E-2"/>
    </cacheField>
    <cacheField name="Prepared meals, snacks, sweets etc.2" numFmtId="0">
      <sharedItems containsString="0" containsBlank="1" containsNumber="1" minValue="0" maxValue="2.299999999999983E-2"/>
    </cacheField>
    <cacheField name="Food and beverages2" numFmtId="0">
      <sharedItems containsString="0" containsBlank="1" containsNumber="1" minValue="-2.700000000000017E-2" maxValue="1.900000000000005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n v="105.5153846153846"/>
    <n v="105.1"/>
    <n v="106.23333333333335"/>
    <s v="NA"/>
    <n v="105.5"/>
    <n v="104"/>
    <n v="104"/>
  </r>
  <r>
    <x v="1"/>
    <x v="0"/>
    <x v="0"/>
    <n v="105.87692307692308"/>
    <n v="105.2"/>
    <n v="105.56666666666666"/>
    <n v="100.3"/>
    <n v="105.4"/>
    <n v="103.8"/>
    <n v="103.7"/>
  </r>
  <r>
    <x v="2"/>
    <x v="0"/>
    <x v="0"/>
    <n v="105.63846153846156"/>
    <n v="105.1"/>
    <n v="106"/>
    <n v="100.3"/>
    <n v="105.5"/>
    <n v="103.86666666666667"/>
    <n v="103.9"/>
  </r>
  <r>
    <x v="0"/>
    <x v="0"/>
    <x v="1"/>
    <n v="106.18461538461537"/>
    <n v="105.6"/>
    <n v="106.8"/>
    <s v="NA"/>
    <n v="106.2"/>
    <n v="104.36666666666667"/>
    <n v="104.4"/>
  </r>
  <r>
    <x v="1"/>
    <x v="0"/>
    <x v="1"/>
    <n v="106.96923076923078"/>
    <n v="106"/>
    <n v="106.16666666666667"/>
    <n v="100.4"/>
    <n v="105.7"/>
    <n v="104.26666666666667"/>
    <n v="104.3"/>
  </r>
  <r>
    <x v="2"/>
    <x v="0"/>
    <x v="1"/>
    <n v="106.47692307692309"/>
    <n v="105.7"/>
    <n v="106.56666666666666"/>
    <n v="100.4"/>
    <n v="106"/>
    <n v="104.31666666666666"/>
    <n v="104.4"/>
  </r>
  <r>
    <x v="0"/>
    <x v="0"/>
    <x v="2"/>
    <n v="106.32307692307693"/>
    <n v="106.5"/>
    <n v="107.3"/>
    <s v="NA"/>
    <n v="106.1"/>
    <n v="104.58333333333331"/>
    <n v="104.6"/>
  </r>
  <r>
    <x v="1"/>
    <x v="0"/>
    <x v="2"/>
    <n v="106.67692307692307"/>
    <n v="106.8"/>
    <n v="106.73333333333333"/>
    <n v="100.4"/>
    <n v="106"/>
    <n v="104.64999999999999"/>
    <n v="104.9"/>
  </r>
  <r>
    <x v="2"/>
    <x v="0"/>
    <x v="2"/>
    <n v="106.46153846153848"/>
    <n v="106.6"/>
    <n v="107.06666666666666"/>
    <n v="100.4"/>
    <n v="106.1"/>
    <n v="104.59999999999998"/>
    <n v="104.7"/>
  </r>
  <r>
    <x v="0"/>
    <x v="0"/>
    <x v="3"/>
    <n v="106.6"/>
    <n v="107.1"/>
    <n v="107.83333333333333"/>
    <s v="NA"/>
    <n v="106.5"/>
    <n v="104.60000000000001"/>
    <n v="104.6"/>
  </r>
  <r>
    <x v="1"/>
    <x v="0"/>
    <x v="3"/>
    <n v="107.5153846153846"/>
    <n v="108.5"/>
    <n v="107.33333333333333"/>
    <n v="100.5"/>
    <n v="106.4"/>
    <n v="104.93333333333334"/>
    <n v="105.1"/>
  </r>
  <r>
    <x v="2"/>
    <x v="0"/>
    <x v="3"/>
    <n v="106.93846153846154"/>
    <n v="107.5"/>
    <n v="107.63333333333333"/>
    <n v="100.5"/>
    <n v="106.5"/>
    <n v="104.73333333333333"/>
    <n v="104.8"/>
  </r>
  <r>
    <x v="0"/>
    <x v="0"/>
    <x v="4"/>
    <n v="107.23076923076923"/>
    <n v="108.1"/>
    <n v="108.43333333333332"/>
    <s v="NA"/>
    <n v="107.5"/>
    <n v="104.86666666666667"/>
    <n v="104.8"/>
  </r>
  <r>
    <x v="1"/>
    <x v="0"/>
    <x v="4"/>
    <n v="109.0153846153846"/>
    <n v="109.8"/>
    <n v="107.83333333333333"/>
    <n v="100.5"/>
    <n v="107.2"/>
    <n v="105.01666666666669"/>
    <n v="104.9"/>
  </r>
  <r>
    <x v="2"/>
    <x v="0"/>
    <x v="4"/>
    <n v="107.86153846153844"/>
    <n v="108.6"/>
    <n v="108.2"/>
    <n v="100.5"/>
    <n v="107.4"/>
    <n v="104.91666666666667"/>
    <n v="104.8"/>
  </r>
  <r>
    <x v="0"/>
    <x v="0"/>
    <x v="5"/>
    <n v="109.23076923076923"/>
    <n v="109"/>
    <n v="109.33333333333333"/>
    <s v="NA"/>
    <n v="108.5"/>
    <n v="105.56666666666666"/>
    <n v="105.5"/>
  </r>
  <r>
    <x v="1"/>
    <x v="0"/>
    <x v="5"/>
    <n v="112.66153846153847"/>
    <n v="110.9"/>
    <n v="108.43333333333334"/>
    <n v="106.6"/>
    <n v="108"/>
    <n v="105.99999999999999"/>
    <n v="106.1"/>
  </r>
  <r>
    <x v="2"/>
    <x v="0"/>
    <x v="5"/>
    <n v="110.46153846153847"/>
    <n v="109.5"/>
    <n v="108.96666666666665"/>
    <n v="106.6"/>
    <n v="108.3"/>
    <n v="105.78333333333332"/>
    <n v="105.8"/>
  </r>
  <r>
    <x v="0"/>
    <x v="0"/>
    <x v="6"/>
    <n v="111.22307692307689"/>
    <n v="109.8"/>
    <n v="110.10000000000001"/>
    <s v="NA"/>
    <n v="109.5"/>
    <n v="106.44999999999999"/>
    <n v="106.5"/>
  </r>
  <r>
    <x v="1"/>
    <x v="0"/>
    <x v="6"/>
    <n v="114.56923076923077"/>
    <n v="111.7"/>
    <n v="109.03333333333335"/>
    <n v="107.7"/>
    <n v="108.6"/>
    <n v="106.95"/>
    <n v="107.3"/>
  </r>
  <r>
    <x v="2"/>
    <x v="0"/>
    <x v="6"/>
    <n v="112.41538461538461"/>
    <n v="110.3"/>
    <n v="109.66666666666667"/>
    <n v="107.7"/>
    <n v="109.2"/>
    <n v="106.71666666666665"/>
    <n v="106.9"/>
  </r>
  <r>
    <x v="0"/>
    <x v="0"/>
    <x v="7"/>
    <n v="112.5"/>
    <n v="110.7"/>
    <n v="110.86666666666667"/>
    <s v="NA"/>
    <n v="109.9"/>
    <n v="107.41666666666667"/>
    <n v="107.5"/>
  </r>
  <r>
    <x v="1"/>
    <x v="0"/>
    <x v="7"/>
    <n v="115.85384615384616"/>
    <n v="112.4"/>
    <n v="109.69999999999999"/>
    <n v="108.9"/>
    <n v="109.3"/>
    <n v="107.94999999999999"/>
    <n v="108.3"/>
  </r>
  <r>
    <x v="2"/>
    <x v="0"/>
    <x v="7"/>
    <n v="113.64615384615385"/>
    <n v="111.2"/>
    <n v="110.36666666666667"/>
    <n v="108.9"/>
    <n v="109.7"/>
    <n v="107.68333333333332"/>
    <n v="107.9"/>
  </r>
  <r>
    <x v="0"/>
    <x v="0"/>
    <x v="8"/>
    <n v="114.50000000000001"/>
    <n v="111.7"/>
    <n v="112.2"/>
    <s v="NA"/>
    <n v="111.1"/>
    <n v="108.56666666666666"/>
    <n v="108.7"/>
  </r>
  <r>
    <x v="1"/>
    <x v="0"/>
    <x v="8"/>
    <n v="115.41538461538462"/>
    <n v="112.9"/>
    <n v="110.5"/>
    <n v="109.7"/>
    <n v="109.5"/>
    <n v="108.89999999999999"/>
    <n v="109.4"/>
  </r>
  <r>
    <x v="2"/>
    <x v="0"/>
    <x v="8"/>
    <n v="114.74615384615383"/>
    <n v="112"/>
    <n v="111.5"/>
    <n v="109.7"/>
    <n v="110.5"/>
    <n v="108.75"/>
    <n v="109"/>
  </r>
  <r>
    <x v="0"/>
    <x v="0"/>
    <x v="9"/>
    <n v="116"/>
    <n v="112.2"/>
    <n v="113.09999999999998"/>
    <s v="NA"/>
    <n v="111.6"/>
    <n v="109.10000000000001"/>
    <n v="109.1"/>
  </r>
  <r>
    <x v="1"/>
    <x v="0"/>
    <x v="9"/>
    <n v="116.7076923076923"/>
    <n v="113.5"/>
    <n v="111.39999999999999"/>
    <n v="110.5"/>
    <n v="109.7"/>
    <n v="109.11666666666666"/>
    <n v="109.4"/>
  </r>
  <r>
    <x v="2"/>
    <x v="0"/>
    <x v="9"/>
    <n v="116.16923076923079"/>
    <n v="112.5"/>
    <n v="112.39999999999999"/>
    <n v="110.5"/>
    <n v="110.9"/>
    <n v="109.11666666666666"/>
    <n v="109.2"/>
  </r>
  <r>
    <x v="0"/>
    <x v="0"/>
    <x v="10"/>
    <n v="118.21538461538461"/>
    <n v="112.8"/>
    <n v="114.03333333333335"/>
    <s v="NA"/>
    <n v="112.6"/>
    <n v="109.75"/>
    <n v="109.8"/>
  </r>
  <r>
    <x v="1"/>
    <x v="0"/>
    <x v="10"/>
    <n v="118.8153846153846"/>
    <n v="114.1"/>
    <n v="112.26666666666667"/>
    <n v="111.1"/>
    <n v="110"/>
    <n v="109.44999999999999"/>
    <n v="109.6"/>
  </r>
  <r>
    <x v="2"/>
    <x v="0"/>
    <x v="10"/>
    <n v="118.36923076923077"/>
    <n v="113.1"/>
    <n v="113.30000000000001"/>
    <n v="111.1"/>
    <n v="111.6"/>
    <n v="109.63333333333334"/>
    <n v="109.7"/>
  </r>
  <r>
    <x v="0"/>
    <x v="0"/>
    <x v="11"/>
    <n v="116.07692307692308"/>
    <n v="113.6"/>
    <n v="115.10000000000001"/>
    <s v="NA"/>
    <n v="112.8"/>
    <n v="110.16666666666667"/>
    <n v="110.1"/>
  </r>
  <r>
    <x v="1"/>
    <x v="0"/>
    <x v="11"/>
    <n v="115.72307692307693"/>
    <n v="115"/>
    <n v="112.93333333333334"/>
    <n v="110.7"/>
    <n v="110.4"/>
    <n v="109.66666666666667"/>
    <n v="109.8"/>
  </r>
  <r>
    <x v="2"/>
    <x v="0"/>
    <x v="11"/>
    <n v="115.94615384615386"/>
    <n v="114"/>
    <n v="114.23333333333333"/>
    <n v="110.7"/>
    <n v="111.9"/>
    <n v="109.93333333333334"/>
    <n v="110"/>
  </r>
  <r>
    <x v="0"/>
    <x v="1"/>
    <x v="0"/>
    <n v="114.35384615384616"/>
    <n v="114"/>
    <n v="115.73333333333333"/>
    <s v="NA"/>
    <n v="113"/>
    <n v="110.56666666666665"/>
    <n v="110.6"/>
  </r>
  <r>
    <x v="1"/>
    <x v="1"/>
    <x v="0"/>
    <n v="114.17692307692307"/>
    <n v="115.7"/>
    <n v="113.46666666666665"/>
    <n v="111.6"/>
    <n v="111"/>
    <n v="110.28333333333335"/>
    <n v="110.5"/>
  </r>
  <r>
    <x v="2"/>
    <x v="1"/>
    <x v="0"/>
    <n v="114.29230769230767"/>
    <n v="114.5"/>
    <n v="114.8"/>
    <n v="111.6"/>
    <n v="112.2"/>
    <n v="110.46666666666668"/>
    <n v="110.6"/>
  </r>
  <r>
    <x v="0"/>
    <x v="1"/>
    <x v="1"/>
    <n v="114.01538461538462"/>
    <n v="114.2"/>
    <n v="116.10000000000001"/>
    <s v="NA"/>
    <n v="113.2"/>
    <n v="110.86666666666667"/>
    <n v="110.9"/>
  </r>
  <r>
    <x v="1"/>
    <x v="1"/>
    <x v="1"/>
    <n v="113.53846153846153"/>
    <n v="116.2"/>
    <n v="113.89999999999999"/>
    <n v="112.5"/>
    <n v="111.1"/>
    <n v="110.81666666666668"/>
    <n v="111"/>
  </r>
  <r>
    <x v="2"/>
    <x v="1"/>
    <x v="1"/>
    <n v="113.85384615384615"/>
    <n v="114.7"/>
    <n v="115.2"/>
    <n v="112.5"/>
    <n v="112.4"/>
    <n v="110.86666666666667"/>
    <n v="110.9"/>
  </r>
  <r>
    <x v="0"/>
    <x v="1"/>
    <x v="2"/>
    <n v="114.72307692307693"/>
    <n v="114.6"/>
    <n v="116.53333333333335"/>
    <s v="NA"/>
    <n v="113.4"/>
    <n v="111.25"/>
    <n v="111.3"/>
  </r>
  <r>
    <x v="1"/>
    <x v="1"/>
    <x v="2"/>
    <n v="114.07692307692308"/>
    <n v="116.7"/>
    <n v="114.36666666666666"/>
    <n v="113.2"/>
    <n v="110.9"/>
    <n v="111.21666666666665"/>
    <n v="111.4"/>
  </r>
  <r>
    <x v="2"/>
    <x v="1"/>
    <x v="2"/>
    <n v="114.48461538461537"/>
    <n v="115.2"/>
    <n v="115.63333333333333"/>
    <n v="113.2"/>
    <n v="112.5"/>
    <n v="111.23333333333333"/>
    <n v="111.3"/>
  </r>
  <r>
    <x v="0"/>
    <x v="1"/>
    <x v="3"/>
    <n v="115.70000000000002"/>
    <n v="115.4"/>
    <n v="117.33333333333333"/>
    <s v="NA"/>
    <n v="113.4"/>
    <n v="111.51666666666667"/>
    <n v="111.5"/>
  </r>
  <r>
    <x v="1"/>
    <x v="1"/>
    <x v="3"/>
    <n v="115.69230769230771"/>
    <n v="117.6"/>
    <n v="114.83333333333333"/>
    <n v="113.9"/>
    <n v="110.9"/>
    <n v="111.39999999999999"/>
    <n v="111.4"/>
  </r>
  <r>
    <x v="2"/>
    <x v="1"/>
    <x v="3"/>
    <n v="115.69999999999999"/>
    <n v="116"/>
    <n v="116.33333333333333"/>
    <n v="113.9"/>
    <n v="112.5"/>
    <n v="111.48333333333335"/>
    <n v="111.5"/>
  </r>
  <r>
    <x v="0"/>
    <x v="1"/>
    <x v="4"/>
    <n v="116.45384615384614"/>
    <n v="116.3"/>
    <n v="118"/>
    <s v="NA"/>
    <n v="113.4"/>
    <n v="111.75"/>
    <n v="111.8"/>
  </r>
  <r>
    <x v="1"/>
    <x v="1"/>
    <x v="4"/>
    <n v="117.33076923076925"/>
    <n v="118.3"/>
    <n v="115.3"/>
    <n v="114.3"/>
    <n v="111.1"/>
    <n v="111.71666666666665"/>
    <n v="111.7"/>
  </r>
  <r>
    <x v="2"/>
    <x v="1"/>
    <x v="4"/>
    <n v="116.80769230769235"/>
    <n v="116.8"/>
    <n v="116.93333333333332"/>
    <n v="114.3"/>
    <n v="112.5"/>
    <n v="111.75"/>
    <n v="111.8"/>
  </r>
  <r>
    <x v="0"/>
    <x v="1"/>
    <x v="5"/>
    <n v="117.36153846153844"/>
    <n v="117.3"/>
    <n v="118.76666666666667"/>
    <s v="NA"/>
    <n v="114.4"/>
    <n v="112.26666666666665"/>
    <n v="112.3"/>
  </r>
  <r>
    <x v="1"/>
    <x v="1"/>
    <x v="5"/>
    <n v="119"/>
    <n v="119"/>
    <n v="115.76666666666667"/>
    <n v="113.9"/>
    <n v="111.2"/>
    <n v="112.13333333333334"/>
    <n v="112.2"/>
  </r>
  <r>
    <x v="2"/>
    <x v="1"/>
    <x v="5"/>
    <n v="117.9769230769231"/>
    <n v="117.8"/>
    <n v="117.56666666666666"/>
    <n v="113.9"/>
    <n v="113.2"/>
    <n v="112.23333333333331"/>
    <n v="112.3"/>
  </r>
  <r>
    <x v="0"/>
    <x v="1"/>
    <x v="6"/>
    <n v="120.24615384615385"/>
    <n v="118"/>
    <n v="119.76666666666667"/>
    <s v="NA"/>
    <n v="115.3"/>
    <n v="113.01666666666665"/>
    <n v="113.1"/>
  </r>
  <r>
    <x v="1"/>
    <x v="1"/>
    <x v="6"/>
    <n v="123.03846153846153"/>
    <n v="121"/>
    <n v="116.33333333333333"/>
    <n v="114.8"/>
    <n v="111.6"/>
    <n v="113.21666666666665"/>
    <n v="113.5"/>
  </r>
  <r>
    <x v="2"/>
    <x v="1"/>
    <x v="6"/>
    <n v="121.25384615384615"/>
    <n v="118.8"/>
    <n v="118.33333333333333"/>
    <n v="114.8"/>
    <n v="113.9"/>
    <n v="113.18333333333334"/>
    <n v="113.3"/>
  </r>
  <r>
    <x v="0"/>
    <x v="1"/>
    <x v="7"/>
    <n v="121.71538461538459"/>
    <n v="118.8"/>
    <n v="120.13333333333333"/>
    <s v="NA"/>
    <n v="115.4"/>
    <n v="113.48333333333333"/>
    <n v="113.5"/>
  </r>
  <r>
    <x v="1"/>
    <x v="1"/>
    <x v="7"/>
    <n v="124.38461538461539"/>
    <n v="123"/>
    <n v="116.86666666666667"/>
    <n v="115.5"/>
    <n v="111.8"/>
    <n v="113.76666666666667"/>
    <n v="113.9"/>
  </r>
  <r>
    <x v="2"/>
    <x v="1"/>
    <x v="7"/>
    <n v="122.65384615384613"/>
    <n v="119.9"/>
    <n v="118.8"/>
    <n v="115.5"/>
    <n v="114"/>
    <n v="113.69999999999999"/>
    <n v="113.7"/>
  </r>
  <r>
    <x v="0"/>
    <x v="1"/>
    <x v="8"/>
    <n v="121.78461538461539"/>
    <n v="119.5"/>
    <n v="120.73333333333333"/>
    <s v="NA"/>
    <n v="115.8"/>
    <n v="113.71666666666668"/>
    <n v="113.7"/>
  </r>
  <r>
    <x v="1"/>
    <x v="1"/>
    <x v="8"/>
    <n v="122.59230769230771"/>
    <n v="124.3"/>
    <n v="117.36666666666667"/>
    <n v="116.1"/>
    <n v="111.8"/>
    <n v="113.73333333333333"/>
    <n v="113.6"/>
  </r>
  <r>
    <x v="2"/>
    <x v="1"/>
    <x v="8"/>
    <n v="122.00769230769228"/>
    <n v="120.8"/>
    <n v="119.33333333333333"/>
    <n v="116.1"/>
    <n v="114.3"/>
    <n v="113.83333333333333"/>
    <n v="113.7"/>
  </r>
  <r>
    <x v="0"/>
    <x v="1"/>
    <x v="9"/>
    <n v="121.63076923076922"/>
    <n v="120"/>
    <n v="121.76666666666667"/>
    <s v="NA"/>
    <n v="116.4"/>
    <n v="114.09999999999998"/>
    <n v="114"/>
  </r>
  <r>
    <x v="1"/>
    <x v="1"/>
    <x v="9"/>
    <n v="122.11538461538461"/>
    <n v="124.3"/>
    <n v="117.8"/>
    <n v="116.7"/>
    <n v="112"/>
    <n v="113.88333333333334"/>
    <n v="113.7"/>
  </r>
  <r>
    <x v="2"/>
    <x v="1"/>
    <x v="9"/>
    <n v="121.74615384615385"/>
    <n v="121.1"/>
    <n v="120.2"/>
    <n v="116.7"/>
    <n v="114.7"/>
    <n v="114.08333333333333"/>
    <n v="113.9"/>
  </r>
  <r>
    <x v="0"/>
    <x v="1"/>
    <x v="10"/>
    <n v="121.69230769230769"/>
    <n v="120.8"/>
    <n v="122.23333333333335"/>
    <s v="NA"/>
    <n v="117.3"/>
    <n v="114.21666666666665"/>
    <n v="114.1"/>
  </r>
  <r>
    <x v="1"/>
    <x v="1"/>
    <x v="10"/>
    <n v="122.13846153846154"/>
    <n v="125.8"/>
    <n v="118.39999999999999"/>
    <n v="117.1"/>
    <n v="112.6"/>
    <n v="113.83333333333333"/>
    <n v="113.4"/>
  </r>
  <r>
    <x v="2"/>
    <x v="1"/>
    <x v="10"/>
    <n v="121.78461538461539"/>
    <n v="122.1"/>
    <n v="120.7"/>
    <n v="117.1"/>
    <n v="115.5"/>
    <n v="114.11666666666666"/>
    <n v="113.8"/>
  </r>
  <r>
    <x v="0"/>
    <x v="1"/>
    <x v="11"/>
    <n v="120.73846153846154"/>
    <n v="121.7"/>
    <n v="122.56666666666666"/>
    <s v="NA"/>
    <n v="117.4"/>
    <n v="114.38333333333333"/>
    <n v="114.2"/>
  </r>
  <r>
    <x v="1"/>
    <x v="1"/>
    <x v="11"/>
    <n v="121.32307692307691"/>
    <n v="126.4"/>
    <n v="118.83333333333333"/>
    <n v="116.5"/>
    <n v="113"/>
    <n v="114.03333333333335"/>
    <n v="113.4"/>
  </r>
  <r>
    <x v="2"/>
    <x v="1"/>
    <x v="11"/>
    <n v="120.89999999999999"/>
    <n v="123"/>
    <n v="121.06666666666666"/>
    <n v="116.5"/>
    <n v="115.7"/>
    <n v="114.31666666666666"/>
    <n v="113.8"/>
  </r>
  <r>
    <x v="0"/>
    <x v="2"/>
    <x v="0"/>
    <n v="120.62307692307692"/>
    <n v="122.7"/>
    <n v="123.33333333333333"/>
    <s v="NA"/>
    <n v="118.4"/>
    <n v="114.81666666666668"/>
    <n v="114.5"/>
  </r>
  <r>
    <x v="1"/>
    <x v="2"/>
    <x v="0"/>
    <n v="121.14615384615384"/>
    <n v="127.4"/>
    <n v="119.10000000000001"/>
    <n v="117.3"/>
    <n v="113.4"/>
    <n v="114.26666666666665"/>
    <n v="113.4"/>
  </r>
  <r>
    <x v="2"/>
    <x v="2"/>
    <x v="0"/>
    <n v="120.71538461538461"/>
    <n v="124"/>
    <n v="121.63333333333333"/>
    <n v="117.3"/>
    <n v="116.5"/>
    <n v="114.61666666666667"/>
    <n v="114"/>
  </r>
  <r>
    <x v="0"/>
    <x v="2"/>
    <x v="1"/>
    <n v="120.81538461538459"/>
    <n v="124.2"/>
    <n v="124.36666666666667"/>
    <s v="NA"/>
    <n v="120"/>
    <n v="115.41666666666667"/>
    <n v="115"/>
  </r>
  <r>
    <x v="1"/>
    <x v="2"/>
    <x v="1"/>
    <n v="120.85384615384616"/>
    <n v="128.1"/>
    <n v="119.46666666666665"/>
    <n v="118.1"/>
    <n v="114"/>
    <n v="114.26666666666667"/>
    <n v="113.2"/>
  </r>
  <r>
    <x v="2"/>
    <x v="2"/>
    <x v="1"/>
    <n v="120.72307692307689"/>
    <n v="125.2"/>
    <n v="122.39999999999999"/>
    <n v="118.1"/>
    <n v="117.7"/>
    <n v="114.91666666666669"/>
    <n v="114.1"/>
  </r>
  <r>
    <x v="0"/>
    <x v="2"/>
    <x v="2"/>
    <n v="120.88461538461539"/>
    <n v="124.7"/>
    <n v="124.8"/>
    <s v="NA"/>
    <n v="120.6"/>
    <n v="115.94999999999999"/>
    <n v="115.5"/>
  </r>
  <r>
    <x v="1"/>
    <x v="2"/>
    <x v="2"/>
    <n v="120.61538461538463"/>
    <n v="128.80000000000001"/>
    <n v="119.83333333333333"/>
    <n v="118.6"/>
    <n v="114.4"/>
    <n v="114.66666666666667"/>
    <n v="113.8"/>
  </r>
  <r>
    <x v="2"/>
    <x v="2"/>
    <x v="2"/>
    <n v="120.69999999999999"/>
    <n v="125.8"/>
    <n v="122.8"/>
    <n v="118.6"/>
    <n v="118.3"/>
    <n v="115.38333333333334"/>
    <n v="114.7"/>
  </r>
  <r>
    <x v="0"/>
    <x v="2"/>
    <x v="3"/>
    <n v="121.32307692307693"/>
    <n v="125.7"/>
    <n v="125.23333333333333"/>
    <s v="NA"/>
    <n v="121.2"/>
    <n v="116.51666666666667"/>
    <n v="116"/>
  </r>
  <r>
    <x v="1"/>
    <x v="2"/>
    <x v="3"/>
    <n v="121.23846153846154"/>
    <n v="130.1"/>
    <n v="120.2"/>
    <n v="119.2"/>
    <n v="114.7"/>
    <n v="115.08333333333333"/>
    <n v="114.2"/>
  </r>
  <r>
    <x v="2"/>
    <x v="2"/>
    <x v="3"/>
    <n v="121.20769230769231"/>
    <n v="126.9"/>
    <n v="123.2"/>
    <n v="119.2"/>
    <n v="118.7"/>
    <n v="115.91666666666667"/>
    <n v="115.1"/>
  </r>
  <r>
    <x v="0"/>
    <x v="2"/>
    <x v="4"/>
    <n v="122.13076923076923"/>
    <n v="126.7"/>
    <n v="126.06666666666666"/>
    <s v="NA"/>
    <n v="121.9"/>
    <n v="117.28333333333332"/>
    <n v="116.9"/>
  </r>
  <r>
    <x v="1"/>
    <x v="2"/>
    <x v="4"/>
    <n v="122.9923076923077"/>
    <n v="131.30000000000001"/>
    <n v="120.46666666666665"/>
    <n v="119.6"/>
    <n v="114.9"/>
    <n v="115.80000000000001"/>
    <n v="115.2"/>
  </r>
  <r>
    <x v="2"/>
    <x v="2"/>
    <x v="4"/>
    <n v="122.33846153846154"/>
    <n v="127.9"/>
    <n v="123.8"/>
    <n v="119.6"/>
    <n v="119.2"/>
    <n v="116.64999999999999"/>
    <n v="116.1"/>
  </r>
  <r>
    <x v="0"/>
    <x v="2"/>
    <x v="5"/>
    <n v="124.45384615384614"/>
    <n v="128.19999999999999"/>
    <n v="127.16666666666667"/>
    <s v="NA"/>
    <n v="122.6"/>
    <n v="118.38333333333333"/>
    <n v="117.9"/>
  </r>
  <r>
    <x v="1"/>
    <x v="2"/>
    <x v="5"/>
    <n v="125.89230769230768"/>
    <n v="132.1"/>
    <n v="121.03333333333335"/>
    <n v="119"/>
    <n v="115.1"/>
    <n v="116.46666666666665"/>
    <n v="116"/>
  </r>
  <r>
    <x v="2"/>
    <x v="2"/>
    <x v="5"/>
    <n v="124.88461538461539"/>
    <n v="129.19999999999999"/>
    <n v="124.7"/>
    <n v="119"/>
    <n v="119.8"/>
    <n v="117.55"/>
    <n v="117"/>
  </r>
  <r>
    <x v="0"/>
    <x v="2"/>
    <x v="6"/>
    <n v="125.02307692307691"/>
    <n v="129.4"/>
    <n v="127.53333333333335"/>
    <s v="NA"/>
    <n v="123"/>
    <n v="118.58333333333333"/>
    <n v="118.1"/>
  </r>
  <r>
    <x v="1"/>
    <x v="2"/>
    <x v="6"/>
    <n v="126.37692307692306"/>
    <n v="133.1"/>
    <n v="121.36666666666667"/>
    <n v="119.9"/>
    <n v="115.3"/>
    <n v="116.78333333333335"/>
    <n v="116.3"/>
  </r>
  <r>
    <x v="2"/>
    <x v="2"/>
    <x v="6"/>
    <n v="125.43076923076924"/>
    <n v="130.4"/>
    <n v="125.03333333333335"/>
    <n v="119.9"/>
    <n v="120.1"/>
    <n v="117.81666666666666"/>
    <n v="117.2"/>
  </r>
  <r>
    <x v="0"/>
    <x v="2"/>
    <x v="7"/>
    <n v="126.66153846153846"/>
    <n v="130.1"/>
    <n v="128.26666666666668"/>
    <s v="NA"/>
    <n v="123.8"/>
    <n v="118.83333333333333"/>
    <n v="118.2"/>
  </r>
  <r>
    <x v="1"/>
    <x v="2"/>
    <x v="7"/>
    <n v="127.6076923076923"/>
    <n v="134.19999999999999"/>
    <n v="121.60000000000001"/>
    <n v="120.9"/>
    <n v="115.3"/>
    <n v="116.98333333333333"/>
    <n v="116.2"/>
  </r>
  <r>
    <x v="2"/>
    <x v="2"/>
    <x v="7"/>
    <n v="126.89230769230768"/>
    <n v="131.19999999999999"/>
    <n v="125.56666666666668"/>
    <n v="120.9"/>
    <n v="120.6"/>
    <n v="118.05"/>
    <n v="117.2"/>
  </r>
  <r>
    <x v="0"/>
    <x v="2"/>
    <x v="8"/>
    <n v="127.50769230769232"/>
    <n v="131"/>
    <n v="129.03333333333333"/>
    <s v="NA"/>
    <n v="123.7"/>
    <n v="119.58333333333333"/>
    <n v="118.8"/>
  </r>
  <r>
    <x v="1"/>
    <x v="2"/>
    <x v="8"/>
    <n v="128.06153846153845"/>
    <n v="134.69999999999999"/>
    <n v="121.93333333333334"/>
    <n v="121.6"/>
    <n v="115.1"/>
    <n v="117.21666666666668"/>
    <n v="116.2"/>
  </r>
  <r>
    <x v="2"/>
    <x v="2"/>
    <x v="8"/>
    <n v="127.56153846153848"/>
    <n v="132"/>
    <n v="126.16666666666667"/>
    <n v="121.6"/>
    <n v="120.4"/>
    <n v="118.51666666666667"/>
    <n v="117.5"/>
  </r>
  <r>
    <x v="0"/>
    <x v="2"/>
    <x v="9"/>
    <n v="128.8153846153846"/>
    <n v="131.5"/>
    <n v="129.66666666666666"/>
    <s v="NA"/>
    <n v="124.4"/>
    <n v="120.05000000000001"/>
    <n v="119.2"/>
  </r>
  <r>
    <x v="1"/>
    <x v="2"/>
    <x v="9"/>
    <n v="130.21538461538464"/>
    <n v="135.30000000000001"/>
    <n v="122.26666666666665"/>
    <n v="122.4"/>
    <n v="114.9"/>
    <n v="117.56666666666666"/>
    <n v="116.5"/>
  </r>
  <r>
    <x v="2"/>
    <x v="2"/>
    <x v="9"/>
    <n v="129.15384615384613"/>
    <n v="132.5"/>
    <n v="126.7"/>
    <n v="122.4"/>
    <n v="120.8"/>
    <n v="118.88333333333333"/>
    <n v="117.9"/>
  </r>
  <r>
    <x v="0"/>
    <x v="2"/>
    <x v="10"/>
    <n v="129.71538461538461"/>
    <n v="132.19999999999999"/>
    <n v="130.6"/>
    <s v="NA"/>
    <n v="125.6"/>
    <n v="120.51666666666667"/>
    <n v="119.6"/>
  </r>
  <r>
    <x v="1"/>
    <x v="2"/>
    <x v="10"/>
    <n v="131.42307692307691"/>
    <n v="137.6"/>
    <n v="122.83333333333333"/>
    <n v="122.9"/>
    <n v="115.1"/>
    <n v="117.69999999999999"/>
    <n v="116.6"/>
  </r>
  <r>
    <x v="2"/>
    <x v="2"/>
    <x v="10"/>
    <n v="130.16153846153844"/>
    <n v="133.6"/>
    <n v="127.46666666666665"/>
    <n v="122.9"/>
    <n v="121.6"/>
    <n v="119.18333333333332"/>
    <n v="118.1"/>
  </r>
  <r>
    <x v="0"/>
    <x v="2"/>
    <x v="11"/>
    <n v="129.40769230769232"/>
    <n v="133.1"/>
    <n v="130.96666666666667"/>
    <s v="NA"/>
    <n v="125.7"/>
    <n v="120.73333333333335"/>
    <n v="119.8"/>
  </r>
  <r>
    <x v="1"/>
    <x v="2"/>
    <x v="11"/>
    <n v="130.67692307692306"/>
    <n v="138.19999999999999"/>
    <n v="123.13333333333333"/>
    <n v="122.4"/>
    <n v="116"/>
    <n v="117.80000000000001"/>
    <n v="116.7"/>
  </r>
  <r>
    <x v="2"/>
    <x v="2"/>
    <x v="11"/>
    <n v="129.70000000000002"/>
    <n v="134.5"/>
    <n v="127.83333333333333"/>
    <n v="122.4"/>
    <n v="122"/>
    <n v="119.33333333333336"/>
    <n v="118.3"/>
  </r>
  <r>
    <x v="0"/>
    <x v="3"/>
    <x v="0"/>
    <n v="130.00769230769231"/>
    <n v="133.6"/>
    <n v="131.56666666666669"/>
    <s v="NA"/>
    <n v="126.2"/>
    <n v="121.06666666666666"/>
    <n v="120.1"/>
  </r>
  <r>
    <x v="1"/>
    <x v="3"/>
    <x v="0"/>
    <n v="130.87692307692308"/>
    <n v="139.5"/>
    <n v="123.5"/>
    <n v="123.4"/>
    <n v="116.9"/>
    <n v="118.08333333333333"/>
    <n v="116.8"/>
  </r>
  <r>
    <x v="2"/>
    <x v="3"/>
    <x v="0"/>
    <n v="130.13076923076923"/>
    <n v="135.19999999999999"/>
    <n v="128.29999999999998"/>
    <n v="123.4"/>
    <n v="122.7"/>
    <n v="119.64999999999999"/>
    <n v="118.5"/>
  </r>
  <r>
    <x v="0"/>
    <x v="3"/>
    <x v="1"/>
    <n v="129.43076923076922"/>
    <n v="134.4"/>
    <n v="132.36666666666667"/>
    <s v="NA"/>
    <n v="127.5"/>
    <n v="121.91666666666664"/>
    <n v="120.9"/>
  </r>
  <r>
    <x v="1"/>
    <x v="3"/>
    <x v="1"/>
    <n v="128.93076923076922"/>
    <n v="140"/>
    <n v="123.86666666666667"/>
    <n v="124.4"/>
    <n v="116"/>
    <n v="118.61666666666667"/>
    <n v="117.2"/>
  </r>
  <r>
    <x v="2"/>
    <x v="3"/>
    <x v="1"/>
    <n v="129.08461538461538"/>
    <n v="135.9"/>
    <n v="128.96666666666667"/>
    <n v="124.4"/>
    <n v="123.1"/>
    <n v="120.33333333333333"/>
    <n v="119.1"/>
  </r>
  <r>
    <x v="0"/>
    <x v="3"/>
    <x v="2"/>
    <n v="129.43846153846155"/>
    <n v="135"/>
    <n v="132.80000000000001"/>
    <s v="NA"/>
    <n v="127"/>
    <n v="122.25"/>
    <n v="121.1"/>
  </r>
  <r>
    <x v="1"/>
    <x v="3"/>
    <x v="2"/>
    <n v="128.27692307692308"/>
    <n v="140.6"/>
    <n v="124.06666666666666"/>
    <n v="124.9"/>
    <n v="114.8"/>
    <n v="118.85000000000001"/>
    <n v="117.3"/>
  </r>
  <r>
    <x v="2"/>
    <x v="3"/>
    <x v="2"/>
    <n v="128.86153846153846"/>
    <n v="136.5"/>
    <n v="129.29999999999998"/>
    <n v="124.9"/>
    <n v="122.4"/>
    <n v="120.61666666666666"/>
    <n v="119.3"/>
  </r>
  <r>
    <x v="0"/>
    <x v="3"/>
    <x v="3"/>
    <n v="130.89230769230772"/>
    <n v="135.5"/>
    <n v="133.33333333333334"/>
    <s v="NA"/>
    <n v="127"/>
    <n v="122.85000000000001"/>
    <n v="121.7"/>
  </r>
  <r>
    <x v="1"/>
    <x v="3"/>
    <x v="3"/>
    <n v="131.25384615384615"/>
    <n v="141.5"/>
    <n v="124.36666666666667"/>
    <n v="125.6"/>
    <n v="114.6"/>
    <n v="119.58333333333333"/>
    <n v="118.2"/>
  </r>
  <r>
    <x v="2"/>
    <x v="3"/>
    <x v="3"/>
    <n v="130.86923076923077"/>
    <n v="137.1"/>
    <n v="129.73333333333335"/>
    <n v="125.6"/>
    <n v="122.3"/>
    <n v="121.28333333333335"/>
    <n v="120"/>
  </r>
  <r>
    <x v="0"/>
    <x v="3"/>
    <x v="4"/>
    <n v="132.59230769230768"/>
    <n v="136"/>
    <n v="133.76666666666668"/>
    <s v="NA"/>
    <n v="127.4"/>
    <n v="123.63333333333334"/>
    <n v="122.5"/>
  </r>
  <r>
    <x v="1"/>
    <x v="3"/>
    <x v="4"/>
    <n v="134.36923076923074"/>
    <n v="142.19999999999999"/>
    <n v="124.7"/>
    <n v="126"/>
    <n v="115"/>
    <n v="120.08333333333333"/>
    <n v="118.7"/>
  </r>
  <r>
    <x v="2"/>
    <x v="3"/>
    <x v="4"/>
    <n v="133.1076923076923"/>
    <n v="137.69999999999999"/>
    <n v="130.13333333333333"/>
    <n v="126"/>
    <n v="122.7"/>
    <n v="121.95"/>
    <n v="120.7"/>
  </r>
  <r>
    <x v="0"/>
    <x v="3"/>
    <x v="5"/>
    <n v="134.50769230769231"/>
    <n v="137.19999999999999"/>
    <n v="134.5"/>
    <s v="NA"/>
    <n v="128"/>
    <n v="124.33333333333331"/>
    <n v="123.3"/>
  </r>
  <r>
    <x v="1"/>
    <x v="3"/>
    <x v="5"/>
    <n v="137.46153846153848"/>
    <n v="142.69999999999999"/>
    <n v="125.09999999999998"/>
    <n v="125.5"/>
    <n v="115.5"/>
    <n v="120.68333333333332"/>
    <n v="119.6"/>
  </r>
  <r>
    <x v="2"/>
    <x v="3"/>
    <x v="5"/>
    <n v="135.43076923076922"/>
    <n v="138.69999999999999"/>
    <n v="130.70000000000002"/>
    <n v="125.5"/>
    <n v="123.3"/>
    <n v="122.58333333333331"/>
    <n v="121.5"/>
  </r>
  <r>
    <x v="0"/>
    <x v="3"/>
    <x v="6"/>
    <n v="136.17692307692306"/>
    <n v="138"/>
    <n v="135.29999999999998"/>
    <s v="NA"/>
    <n v="128.19999999999999"/>
    <n v="125"/>
    <n v="123.8"/>
  </r>
  <r>
    <x v="1"/>
    <x v="3"/>
    <x v="6"/>
    <n v="139.34615384615387"/>
    <n v="142.9"/>
    <n v="125.3"/>
    <n v="126.4"/>
    <n v="115.5"/>
    <n v="121.2"/>
    <n v="119.9"/>
  </r>
  <r>
    <x v="2"/>
    <x v="3"/>
    <x v="6"/>
    <n v="137.19230769230768"/>
    <n v="139.30000000000001"/>
    <n v="131.26666666666668"/>
    <n v="126.4"/>
    <n v="123.4"/>
    <n v="123.16666666666667"/>
    <n v="121.9"/>
  </r>
  <r>
    <x v="0"/>
    <x v="3"/>
    <x v="7"/>
    <n v="136.73076923076923"/>
    <n v="138.9"/>
    <n v="135.96666666666667"/>
    <s v="NA"/>
    <n v="129.1"/>
    <n v="125.5"/>
    <n v="124.2"/>
  </r>
  <r>
    <x v="1"/>
    <x v="3"/>
    <x v="7"/>
    <n v="137.2307692307692"/>
    <n v="143.6"/>
    <n v="125.66666666666667"/>
    <n v="127.3"/>
    <n v="114.7"/>
    <n v="121.41666666666667"/>
    <n v="119.9"/>
  </r>
  <r>
    <x v="2"/>
    <x v="3"/>
    <x v="7"/>
    <n v="136.76153846153846"/>
    <n v="140.19999999999999"/>
    <n v="131.83333333333331"/>
    <n v="127.3"/>
    <n v="123.6"/>
    <n v="123.53333333333332"/>
    <n v="122.1"/>
  </r>
  <r>
    <x v="0"/>
    <x v="3"/>
    <x v="8"/>
    <n v="136.2076923076923"/>
    <n v="139.9"/>
    <n v="136.6"/>
    <s v="NA"/>
    <n v="129.69999999999999"/>
    <n v="126.09999999999998"/>
    <n v="124.9"/>
  </r>
  <r>
    <x v="1"/>
    <x v="3"/>
    <x v="8"/>
    <n v="135.10769230769228"/>
    <n v="143.9"/>
    <n v="126"/>
    <n v="127.9"/>
    <n v="114.8"/>
    <n v="121.85000000000001"/>
    <n v="120.5"/>
  </r>
  <r>
    <x v="2"/>
    <x v="3"/>
    <x v="8"/>
    <n v="135.66923076923075"/>
    <n v="141"/>
    <n v="132.33333333333334"/>
    <n v="127.9"/>
    <n v="124.1"/>
    <n v="124.06666666666666"/>
    <n v="122.8"/>
  </r>
  <r>
    <x v="0"/>
    <x v="3"/>
    <x v="9"/>
    <n v="136.2923076923077"/>
    <n v="140.9"/>
    <n v="137.56666666666666"/>
    <s v="NA"/>
    <n v="129.80000000000001"/>
    <n v="126.8"/>
    <n v="125.7"/>
  </r>
  <r>
    <x v="1"/>
    <x v="3"/>
    <x v="9"/>
    <n v="135.6076923076923"/>
    <n v="144.30000000000001"/>
    <n v="126.33333333333333"/>
    <n v="128.69999999999999"/>
    <n v="115.2"/>
    <n v="122.16666666666667"/>
    <n v="120.9"/>
  </r>
  <r>
    <x v="2"/>
    <x v="3"/>
    <x v="9"/>
    <n v="135.90769230769226"/>
    <n v="141.80000000000001"/>
    <n v="133.03333333333333"/>
    <n v="128.69999999999999"/>
    <n v="124.3"/>
    <n v="124.61666666666667"/>
    <n v="123.4"/>
  </r>
  <r>
    <x v="0"/>
    <x v="3"/>
    <x v="10"/>
    <n v="135.73846153846154"/>
    <n v="141.19999999999999"/>
    <n v="137.86666666666665"/>
    <s v="NA"/>
    <n v="130.30000000000001"/>
    <n v="127.25"/>
    <n v="126.1"/>
  </r>
  <r>
    <x v="1"/>
    <x v="3"/>
    <x v="10"/>
    <n v="135.01538461538462"/>
    <n v="144.30000000000001"/>
    <n v="126.73333333333333"/>
    <n v="129.1"/>
    <n v="116.2"/>
    <n v="122.55"/>
    <n v="121.3"/>
  </r>
  <r>
    <x v="2"/>
    <x v="3"/>
    <x v="10"/>
    <n v="135.36923076923077"/>
    <n v="142"/>
    <n v="133.36666666666667"/>
    <n v="129.1"/>
    <n v="125"/>
    <n v="125.01666666666667"/>
    <n v="123.8"/>
  </r>
  <r>
    <x v="0"/>
    <x v="3"/>
    <x v="11"/>
    <n v="134.54615384615383"/>
    <n v="142.4"/>
    <n v="138.43333333333334"/>
    <s v="NA"/>
    <n v="132"/>
    <n v="127.43333333333334"/>
    <n v="126.3"/>
  </r>
  <r>
    <x v="1"/>
    <x v="3"/>
    <x v="11"/>
    <n v="133.06153846153845"/>
    <n v="145"/>
    <n v="127"/>
    <n v="128.5"/>
    <n v="117.8"/>
    <n v="122.5"/>
    <n v="121.4"/>
  </r>
  <r>
    <x v="2"/>
    <x v="3"/>
    <x v="11"/>
    <n v="133.9"/>
    <n v="143.1"/>
    <n v="133.83333333333334"/>
    <n v="128.5"/>
    <n v="126.6"/>
    <n v="125.08333333333333"/>
    <n v="123.9"/>
  </r>
  <r>
    <x v="0"/>
    <x v="4"/>
    <x v="0"/>
    <n v="133.63846153846154"/>
    <n v="143.1"/>
    <n v="138.83333333333334"/>
    <s v="NA"/>
    <n v="132.1"/>
    <n v="127.68333333333334"/>
    <n v="126.6"/>
  </r>
  <r>
    <x v="1"/>
    <x v="4"/>
    <x v="0"/>
    <n v="131.78461538461539"/>
    <n v="145.6"/>
    <n v="127.16666666666667"/>
    <n v="129.6"/>
    <n v="118"/>
    <n v="123.03333333333332"/>
    <n v="122.1"/>
  </r>
  <r>
    <x v="2"/>
    <x v="4"/>
    <x v="0"/>
    <n v="132.86923076923074"/>
    <n v="143.80000000000001"/>
    <n v="134.13333333333333"/>
    <n v="129.6"/>
    <n v="126.8"/>
    <n v="125.45"/>
    <n v="124.4"/>
  </r>
  <r>
    <x v="0"/>
    <x v="4"/>
    <x v="1"/>
    <n v="133.42307692307693"/>
    <n v="143.69999999999999"/>
    <n v="138.96666666666667"/>
    <s v="NA"/>
    <n v="133.19999999999999"/>
    <n v="128.16666666666666"/>
    <n v="127"/>
  </r>
  <r>
    <x v="1"/>
    <x v="4"/>
    <x v="1"/>
    <n v="131.17692307692309"/>
    <n v="146.30000000000001"/>
    <n v="127.43333333333334"/>
    <n v="130.5"/>
    <n v="119.2"/>
    <n v="123.33333333333333"/>
    <n v="122.4"/>
  </r>
  <r>
    <x v="2"/>
    <x v="4"/>
    <x v="1"/>
    <n v="132.48461538461541"/>
    <n v="144.4"/>
    <n v="134.33333333333334"/>
    <n v="130.5"/>
    <n v="127.9"/>
    <n v="125.85000000000001"/>
    <n v="124.8"/>
  </r>
  <r>
    <x v="0"/>
    <x v="4"/>
    <x v="2"/>
    <n v="132.96153846153848"/>
    <n v="144.19999999999999"/>
    <n v="139.53333333333333"/>
    <s v="NA"/>
    <n v="134.19999999999999"/>
    <n v="128.54999999999998"/>
    <n v="127.4"/>
  </r>
  <r>
    <x v="1"/>
    <x v="4"/>
    <x v="2"/>
    <n v="131.2076923076923"/>
    <n v="147.5"/>
    <n v="127.73333333333335"/>
    <n v="131.1"/>
    <n v="120.8"/>
    <n v="123.53333333333335"/>
    <n v="122.6"/>
  </r>
  <r>
    <x v="2"/>
    <x v="4"/>
    <x v="2"/>
    <n v="132.22307692307692"/>
    <n v="145.1"/>
    <n v="134.76666666666665"/>
    <n v="131.1"/>
    <n v="129.1"/>
    <n v="126.14999999999999"/>
    <n v="125.1"/>
  </r>
  <r>
    <x v="0"/>
    <x v="4"/>
    <x v="3"/>
    <n v="132.7923076923077"/>
    <n v="144.4"/>
    <n v="140.26666666666668"/>
    <s v="NA"/>
    <n v="135"/>
    <n v="128.70000000000002"/>
    <n v="127.5"/>
  </r>
  <r>
    <x v="1"/>
    <x v="4"/>
    <x v="3"/>
    <n v="131.3923076923077"/>
    <n v="148"/>
    <n v="128.06666666666666"/>
    <n v="131.69999999999999"/>
    <n v="121.4"/>
    <n v="123.68333333333334"/>
    <n v="122.5"/>
  </r>
  <r>
    <x v="2"/>
    <x v="4"/>
    <x v="3"/>
    <n v="132.1846153846154"/>
    <n v="145.4"/>
    <n v="135.36666666666667"/>
    <n v="131.69999999999999"/>
    <n v="129.80000000000001"/>
    <n v="126.30000000000001"/>
    <n v="125.1"/>
  </r>
  <r>
    <x v="0"/>
    <x v="4"/>
    <x v="4"/>
    <n v="132.88461538461536"/>
    <n v="145.5"/>
    <n v="140.53333333333333"/>
    <s v="NA"/>
    <n v="135"/>
    <n v="129.18333333333337"/>
    <n v="127.9"/>
  </r>
  <r>
    <x v="1"/>
    <x v="4"/>
    <x v="4"/>
    <n v="131.50769230769231"/>
    <n v="148.30000000000001"/>
    <n v="128.29999999999998"/>
    <n v="132.1"/>
    <n v="120.1"/>
    <n v="123.83333333333333"/>
    <n v="122.6"/>
  </r>
  <r>
    <x v="2"/>
    <x v="4"/>
    <x v="4"/>
    <n v="132.27692307692308"/>
    <n v="146.19999999999999"/>
    <n v="135.6"/>
    <n v="132.1"/>
    <n v="129.4"/>
    <n v="126.58333333333333"/>
    <n v="125.3"/>
  </r>
  <r>
    <x v="0"/>
    <x v="4"/>
    <x v="5"/>
    <n v="133.75384615384615"/>
    <n v="145.80000000000001"/>
    <n v="141.03333333333333"/>
    <s v="NA"/>
    <n v="134.80000000000001"/>
    <n v="129.45000000000002"/>
    <n v="128.1"/>
  </r>
  <r>
    <x v="1"/>
    <x v="4"/>
    <x v="5"/>
    <n v="133.15384615384616"/>
    <n v="148.6"/>
    <n v="128.29999999999998"/>
    <n v="131.4"/>
    <n v="119"/>
    <n v="124.03333333333335"/>
    <n v="122.7"/>
  </r>
  <r>
    <x v="2"/>
    <x v="4"/>
    <x v="5"/>
    <n v="133.43846153846155"/>
    <n v="146.5"/>
    <n v="135.9"/>
    <n v="131.4"/>
    <n v="128.80000000000001"/>
    <n v="126.81666666666666"/>
    <n v="125.5"/>
  </r>
  <r>
    <x v="0"/>
    <x v="4"/>
    <x v="6"/>
    <n v="136.37692307692308"/>
    <n v="147.4"/>
    <n v="141.96666666666667"/>
    <s v="NA"/>
    <n v="135.30000000000001"/>
    <n v="130.15"/>
    <n v="128.6"/>
  </r>
  <r>
    <x v="1"/>
    <x v="4"/>
    <x v="6"/>
    <n v="136.00769230769231"/>
    <n v="150.5"/>
    <n v="128.56666666666669"/>
    <n v="132.6"/>
    <n v="119.7"/>
    <n v="124.46666666666665"/>
    <n v="123"/>
  </r>
  <r>
    <x v="2"/>
    <x v="4"/>
    <x v="6"/>
    <n v="136.1076923076923"/>
    <n v="148.19999999999999"/>
    <n v="136.56666666666666"/>
    <n v="132.6"/>
    <n v="129.4"/>
    <n v="127.38333333333334"/>
    <n v="125.9"/>
  </r>
  <r>
    <x v="0"/>
    <x v="4"/>
    <x v="7"/>
    <n v="137.88461538461536"/>
    <n v="149"/>
    <n v="143"/>
    <s v="NA"/>
    <n v="136.4"/>
    <n v="131.28333333333333"/>
    <n v="129.69999999999999"/>
  </r>
  <r>
    <x v="1"/>
    <x v="4"/>
    <x v="7"/>
    <n v="136.38461538461536"/>
    <n v="152.1"/>
    <n v="129.46666666666667"/>
    <n v="134.4"/>
    <n v="118.9"/>
    <n v="125.18333333333332"/>
    <n v="123.8"/>
  </r>
  <r>
    <x v="2"/>
    <x v="4"/>
    <x v="7"/>
    <n v="137.21538461538461"/>
    <n v="149.80000000000001"/>
    <n v="137.53333333333333"/>
    <n v="134.4"/>
    <n v="129.80000000000001"/>
    <n v="128.28333333333333"/>
    <n v="126.8"/>
  </r>
  <r>
    <x v="0"/>
    <x v="4"/>
    <x v="8"/>
    <n v="137.25384615384615"/>
    <n v="149.80000000000001"/>
    <n v="143.66666666666666"/>
    <s v="NA"/>
    <n v="137.4"/>
    <n v="131.85"/>
    <n v="130.30000000000001"/>
  </r>
  <r>
    <x v="1"/>
    <x v="4"/>
    <x v="8"/>
    <n v="134.59230769230768"/>
    <n v="153.6"/>
    <n v="129.96666666666667"/>
    <n v="135.69999999999999"/>
    <n v="120.6"/>
    <n v="125.78333333333332"/>
    <n v="124.5"/>
  </r>
  <r>
    <x v="2"/>
    <x v="4"/>
    <x v="8"/>
    <n v="136.15384615384613"/>
    <n v="150.80000000000001"/>
    <n v="138.16666666666666"/>
    <n v="135.69999999999999"/>
    <n v="131"/>
    <n v="128.86666666666667"/>
    <n v="127.5"/>
  </r>
  <r>
    <x v="0"/>
    <x v="4"/>
    <x v="9"/>
    <n v="137.76153846153846"/>
    <n v="150.5"/>
    <n v="144.66666666666666"/>
    <s v="NA"/>
    <n v="138.1"/>
    <n v="132.35"/>
    <n v="130.69999999999999"/>
  </r>
  <r>
    <x v="1"/>
    <x v="4"/>
    <x v="9"/>
    <n v="135.82307692307691"/>
    <n v="154.6"/>
    <n v="130.5"/>
    <n v="137.30000000000001"/>
    <n v="122.6"/>
    <n v="125.93333333333334"/>
    <n v="124.5"/>
  </r>
  <r>
    <x v="2"/>
    <x v="4"/>
    <x v="9"/>
    <n v="136.89999999999998"/>
    <n v="151.6"/>
    <n v="138.96666666666667"/>
    <n v="137.30000000000001"/>
    <n v="132.19999999999999"/>
    <n v="129.20000000000002"/>
    <n v="127.7"/>
  </r>
  <r>
    <x v="0"/>
    <x v="4"/>
    <x v="10"/>
    <n v="139.82307692307694"/>
    <n v="152.1"/>
    <n v="145.66666666666666"/>
    <s v="NA"/>
    <n v="141.1"/>
    <n v="133.35"/>
    <n v="131.69999999999999"/>
  </r>
  <r>
    <x v="1"/>
    <x v="4"/>
    <x v="10"/>
    <n v="138.2076923076923"/>
    <n v="156.19999999999999"/>
    <n v="131.29999999999998"/>
    <n v="138.6"/>
    <n v="125.7"/>
    <n v="126.35000000000001"/>
    <n v="124.9"/>
  </r>
  <r>
    <x v="2"/>
    <x v="4"/>
    <x v="10"/>
    <n v="139.09230769230768"/>
    <n v="153.19999999999999"/>
    <n v="139.86666666666667"/>
    <n v="138.6"/>
    <n v="135.30000000000001"/>
    <n v="129.93333333333334"/>
    <n v="128.4"/>
  </r>
  <r>
    <x v="0"/>
    <x v="4"/>
    <x v="11"/>
    <n v="139.50769230769231"/>
    <n v="153.19999999999999"/>
    <n v="145.69999999999999"/>
    <s v="NA"/>
    <n v="142.6"/>
    <n v="133.31666666666666"/>
    <n v="131.9"/>
  </r>
  <r>
    <x v="1"/>
    <x v="4"/>
    <x v="11"/>
    <n v="135.96153846153845"/>
    <n v="157"/>
    <n v="131.73333333333332"/>
    <n v="139.1"/>
    <n v="126.8"/>
    <n v="126.61666666666666"/>
    <n v="125.1"/>
  </r>
  <r>
    <x v="2"/>
    <x v="4"/>
    <x v="11"/>
    <n v="138.07692307692307"/>
    <n v="154.19999999999999"/>
    <n v="140.06666666666666"/>
    <n v="139.1"/>
    <n v="136.6"/>
    <n v="130.04999999999998"/>
    <n v="128.6"/>
  </r>
  <r>
    <x v="0"/>
    <x v="5"/>
    <x v="0"/>
    <n v="138.51538461538462"/>
    <n v="153.6"/>
    <n v="146.03333333333333"/>
    <s v="NA"/>
    <n v="142.30000000000001"/>
    <n v="133.83333333333334"/>
    <n v="132.30000000000001"/>
  </r>
  <r>
    <x v="1"/>
    <x v="5"/>
    <x v="0"/>
    <n v="134.48461538461541"/>
    <n v="157.69999999999999"/>
    <n v="132.1"/>
    <n v="140.4"/>
    <n v="127.3"/>
    <n v="127.26666666666667"/>
    <n v="125.8"/>
  </r>
  <r>
    <x v="2"/>
    <x v="5"/>
    <x v="0"/>
    <n v="136.91538461538462"/>
    <n v="154.69999999999999"/>
    <n v="140.43333333333334"/>
    <n v="140.4"/>
    <n v="136.6"/>
    <n v="130.58333333333334"/>
    <n v="129.1"/>
  </r>
  <r>
    <x v="0"/>
    <x v="5"/>
    <x v="1"/>
    <n v="137.03846153846155"/>
    <n v="153.30000000000001"/>
    <n v="146.30000000000001"/>
    <s v="NA"/>
    <n v="142.4"/>
    <n v="134"/>
    <n v="132.5"/>
  </r>
  <r>
    <x v="1"/>
    <x v="5"/>
    <x v="1"/>
    <n v="132.91538461538462"/>
    <n v="159.30000000000001"/>
    <n v="132.36666666666665"/>
    <n v="141.30000000000001"/>
    <n v="127.3"/>
    <n v="127.83333333333333"/>
    <n v="126.5"/>
  </r>
  <r>
    <x v="2"/>
    <x v="5"/>
    <x v="1"/>
    <n v="135.4153846153846"/>
    <n v="154.9"/>
    <n v="140.66666666666666"/>
    <n v="141.30000000000001"/>
    <n v="136.69999999999999"/>
    <n v="130.96666666666667"/>
    <n v="129.6"/>
  </r>
  <r>
    <x v="0"/>
    <x v="5"/>
    <x v="2"/>
    <n v="137.07692307692307"/>
    <n v="155.1"/>
    <n v="146.83333333333334"/>
    <s v="NA"/>
    <n v="142.6"/>
    <n v="134.71666666666667"/>
    <n v="133.30000000000001"/>
  </r>
  <r>
    <x v="1"/>
    <x v="5"/>
    <x v="2"/>
    <n v="131.96153846153845"/>
    <n v="159.69999999999999"/>
    <n v="132.86666666666665"/>
    <n v="142"/>
    <n v="126.4"/>
    <n v="128.4"/>
    <n v="127.1"/>
  </r>
  <r>
    <x v="2"/>
    <x v="5"/>
    <x v="2"/>
    <n v="135.07692307692307"/>
    <n v="156.30000000000001"/>
    <n v="141.20000000000002"/>
    <n v="142"/>
    <n v="136.5"/>
    <n v="131.54999999999998"/>
    <n v="130.30000000000001"/>
  </r>
  <r>
    <x v="0"/>
    <x v="5"/>
    <x v="3"/>
    <n v="136.92307692307693"/>
    <n v="156.1"/>
    <n v="147.5"/>
    <s v="NA"/>
    <n v="143.80000000000001"/>
    <n v="135.65"/>
    <n v="134.19999999999999"/>
  </r>
  <r>
    <x v="1"/>
    <x v="5"/>
    <x v="3"/>
    <n v="132.30769230769232"/>
    <n v="159.19999999999999"/>
    <n v="133.80000000000001"/>
    <n v="142.9"/>
    <n v="124.6"/>
    <n v="129.48333333333332"/>
    <n v="128.19999999999999"/>
  </r>
  <r>
    <x v="2"/>
    <x v="5"/>
    <x v="3"/>
    <n v="135.16153846153847"/>
    <n v="156.9"/>
    <n v="142"/>
    <n v="142.9"/>
    <n v="136.5"/>
    <n v="132.6"/>
    <n v="131.30000000000001"/>
  </r>
  <r>
    <x v="0"/>
    <x v="5"/>
    <x v="4"/>
    <n v="137.1076923076923"/>
    <n v="157"/>
    <n v="148.23333333333332"/>
    <s v="NA"/>
    <n v="144.30000000000001"/>
    <n v="136.5"/>
    <n v="135.1"/>
  </r>
  <r>
    <x v="1"/>
    <x v="5"/>
    <x v="4"/>
    <n v="132.53076923076921"/>
    <n v="160.30000000000001"/>
    <n v="134.5"/>
    <n v="143.19999999999999"/>
    <n v="124.7"/>
    <n v="130.13333333333333"/>
    <n v="128.9"/>
  </r>
  <r>
    <x v="2"/>
    <x v="5"/>
    <x v="4"/>
    <n v="135.36923076923077"/>
    <n v="157.9"/>
    <n v="142.69999999999999"/>
    <n v="143.19999999999999"/>
    <n v="136.9"/>
    <n v="133.35"/>
    <n v="132.1"/>
  </r>
  <r>
    <x v="0"/>
    <x v="5"/>
    <x v="5"/>
    <n v="137.71538461538461"/>
    <n v="157.30000000000001"/>
    <n v="148.76666666666668"/>
    <s v="NA"/>
    <n v="145.1"/>
    <n v="137.04999999999998"/>
    <n v="135.6"/>
  </r>
  <r>
    <x v="1"/>
    <x v="5"/>
    <x v="5"/>
    <n v="134.40769230769232"/>
    <n v="161"/>
    <n v="135"/>
    <n v="142.5"/>
    <n v="126.5"/>
    <n v="130.66666666666666"/>
    <n v="129.5"/>
  </r>
  <r>
    <x v="2"/>
    <x v="5"/>
    <x v="5"/>
    <n v="136.46923076923079"/>
    <n v="158.30000000000001"/>
    <n v="143.23333333333332"/>
    <n v="142.5"/>
    <n v="138.1"/>
    <n v="133.88333333333335"/>
    <n v="132.6"/>
  </r>
  <r>
    <x v="0"/>
    <x v="5"/>
    <x v="6"/>
    <n v="139.26923076923077"/>
    <n v="156.1"/>
    <n v="149.06666666666669"/>
    <s v="NA"/>
    <n v="146.80000000000001"/>
    <n v="137.53333333333333"/>
    <n v="136"/>
  </r>
  <r>
    <x v="1"/>
    <x v="5"/>
    <x v="6"/>
    <n v="136.23846153846154"/>
    <n v="161.4"/>
    <n v="135.46666666666667"/>
    <n v="143.6"/>
    <n v="128.1"/>
    <n v="131.41666666666666"/>
    <n v="130.19999999999999"/>
  </r>
  <r>
    <x v="2"/>
    <x v="5"/>
    <x v="6"/>
    <n v="138.1"/>
    <n v="157.5"/>
    <n v="143.60000000000002"/>
    <n v="143.6"/>
    <n v="139.69999999999999"/>
    <n v="134.51666666666668"/>
    <n v="133.19999999999999"/>
  </r>
  <r>
    <x v="0"/>
    <x v="5"/>
    <x v="7"/>
    <n v="139.90769230769232"/>
    <n v="156.4"/>
    <n v="149.73333333333332"/>
    <s v="NA"/>
    <n v="147.69999999999999"/>
    <n v="138.04999999999998"/>
    <n v="136.6"/>
  </r>
  <r>
    <x v="1"/>
    <x v="5"/>
    <x v="7"/>
    <n v="135.96923076923076"/>
    <n v="162.1"/>
    <n v="135.76666666666668"/>
    <n v="144.6"/>
    <n v="129.80000000000001"/>
    <n v="132.23333333333332"/>
    <n v="131"/>
  </r>
  <r>
    <x v="2"/>
    <x v="5"/>
    <x v="7"/>
    <n v="138.36153846153849"/>
    <n v="157.9"/>
    <n v="144.06666666666669"/>
    <n v="144.6"/>
    <n v="140.9"/>
    <n v="135.18333333333334"/>
    <n v="133.9"/>
  </r>
  <r>
    <x v="0"/>
    <x v="5"/>
    <x v="8"/>
    <n v="138.44615384615386"/>
    <n v="157.69999999999999"/>
    <n v="149.83333333333334"/>
    <s v="NA"/>
    <n v="149"/>
    <n v="138.91666666666666"/>
    <n v="137.4"/>
  </r>
  <r>
    <x v="1"/>
    <x v="5"/>
    <x v="8"/>
    <n v="134.49230769230769"/>
    <n v="163.30000000000001"/>
    <n v="136.4"/>
    <n v="145.30000000000001"/>
    <n v="131.19999999999999"/>
    <n v="132.96666666666667"/>
    <n v="131.9"/>
  </r>
  <r>
    <x v="2"/>
    <x v="5"/>
    <x v="8"/>
    <n v="136.88461538461539"/>
    <n v="159.19999999999999"/>
    <n v="144.43333333333331"/>
    <n v="145.30000000000001"/>
    <n v="142.30000000000001"/>
    <n v="135.94999999999999"/>
    <n v="134.69999999999999"/>
  </r>
  <r>
    <x v="0"/>
    <x v="5"/>
    <x v="9"/>
    <n v="137.09230769230768"/>
    <n v="159.6"/>
    <n v="148.33333333333334"/>
    <s v="NA"/>
    <n v="149.69999999999999"/>
    <n v="140.93333333333334"/>
    <n v="139.80000000000001"/>
  </r>
  <r>
    <x v="1"/>
    <x v="5"/>
    <x v="9"/>
    <n v="134.93076923076922"/>
    <n v="164"/>
    <n v="137"/>
    <n v="146.30000000000001"/>
    <n v="133.4"/>
    <n v="133.53333333333333"/>
    <n v="132.5"/>
  </r>
  <r>
    <x v="2"/>
    <x v="5"/>
    <x v="9"/>
    <n v="136.63076923076923"/>
    <n v="162.6"/>
    <n v="144.66666666666666"/>
    <n v="146.9"/>
    <n v="145.30000000000001"/>
    <n v="137.68333333333331"/>
    <n v="136.30000000000001"/>
  </r>
  <r>
    <x v="0"/>
    <x v="5"/>
    <x v="10"/>
    <n v="137.49999999999997"/>
    <n v="161.9"/>
    <n v="149.33333333333334"/>
    <s v="NA"/>
    <n v="150.30000000000001"/>
    <n v="141.68333333333334"/>
    <n v="140.1"/>
  </r>
  <r>
    <x v="1"/>
    <x v="5"/>
    <x v="10"/>
    <n v="135.19230769230768"/>
    <n v="164.4"/>
    <n v="137.70000000000002"/>
    <n v="146.9"/>
    <n v="136.69999999999999"/>
    <n v="133.61666666666667"/>
    <n v="132.19999999999999"/>
  </r>
  <r>
    <x v="2"/>
    <x v="5"/>
    <x v="10"/>
    <n v="136.59230769230771"/>
    <n v="162.6"/>
    <n v="144.6"/>
    <n v="146.9"/>
    <n v="145.1"/>
    <n v="137.68333333333331"/>
    <n v="136.30000000000001"/>
  </r>
  <r>
    <x v="0"/>
    <x v="5"/>
    <x v="11"/>
    <n v="136.3923076923077"/>
    <n v="162.4"/>
    <n v="149.43333333333334"/>
    <s v="NA"/>
    <n v="149"/>
    <n v="143.26666666666665"/>
    <n v="141.6"/>
  </r>
  <r>
    <x v="1"/>
    <x v="5"/>
    <x v="11"/>
    <n v="134.35384615384615"/>
    <n v="164.6"/>
    <n v="137.93333333333334"/>
    <n v="146.5"/>
    <n v="132.4"/>
    <n v="133.54999999999998"/>
    <n v="131.69999999999999"/>
  </r>
  <r>
    <x v="2"/>
    <x v="5"/>
    <x v="11"/>
    <n v="135.59999999999997"/>
    <n v="163"/>
    <n v="144.76666666666668"/>
    <n v="146.5"/>
    <n v="142.69999999999999"/>
    <n v="138.46666666666667"/>
    <n v="136.80000000000001"/>
  </r>
  <r>
    <x v="0"/>
    <x v="6"/>
    <x v="0"/>
    <n v="135.35384615384618"/>
    <n v="162.69999999999999"/>
    <n v="148.53333333333333"/>
    <s v="NA"/>
    <n v="146.19999999999999"/>
    <n v="143.31666666666663"/>
    <n v="141.69999999999999"/>
  </r>
  <r>
    <x v="1"/>
    <x v="6"/>
    <x v="0"/>
    <n v="134.17692307692309"/>
    <n v="164.7"/>
    <n v="138.16666666666666"/>
    <n v="147.69999999999999"/>
    <n v="128.6"/>
    <n v="133.81666666666669"/>
    <n v="131.80000000000001"/>
  </r>
  <r>
    <x v="2"/>
    <x v="6"/>
    <x v="0"/>
    <n v="134.87692307692308"/>
    <n v="163.19999999999999"/>
    <n v="144.33333333333334"/>
    <n v="147.69999999999999"/>
    <n v="139.5"/>
    <n v="138.61666666666667"/>
    <n v="136.9"/>
  </r>
  <r>
    <x v="0"/>
    <x v="6"/>
    <x v="1"/>
    <n v="135.3692307692308"/>
    <n v="162.80000000000001"/>
    <n v="148.83333333333334"/>
    <s v="NA"/>
    <n v="145.30000000000001"/>
    <n v="143.83333333333334"/>
    <n v="142.19999999999999"/>
  </r>
  <r>
    <x v="1"/>
    <x v="6"/>
    <x v="1"/>
    <n v="134.95384615384617"/>
    <n v="164.9"/>
    <n v="138.5"/>
    <n v="148.5"/>
    <n v="127.1"/>
    <n v="134.35"/>
    <n v="132.4"/>
  </r>
  <r>
    <x v="2"/>
    <x v="6"/>
    <x v="1"/>
    <n v="135.16153846153844"/>
    <n v="163.4"/>
    <n v="144.63333333333333"/>
    <n v="148.5"/>
    <n v="138.4"/>
    <n v="139.11666666666665"/>
    <n v="137.4"/>
  </r>
  <r>
    <x v="0"/>
    <x v="6"/>
    <x v="2"/>
    <n v="135.4769230769231"/>
    <n v="162.9"/>
    <n v="149"/>
    <s v="NA"/>
    <n v="146.4"/>
    <n v="143.93333333333331"/>
    <n v="142.4"/>
  </r>
  <r>
    <x v="1"/>
    <x v="6"/>
    <x v="2"/>
    <n v="136.03076923076924"/>
    <n v="165.3"/>
    <n v="138.76666666666665"/>
    <n v="149"/>
    <n v="128.80000000000001"/>
    <n v="134.68333333333331"/>
    <n v="132.80000000000001"/>
  </r>
  <r>
    <x v="2"/>
    <x v="6"/>
    <x v="2"/>
    <n v="135.6076923076923"/>
    <n v="163.5"/>
    <n v="144.83333333333334"/>
    <n v="149"/>
    <n v="139.69999999999999"/>
    <n v="139.33333333333331"/>
    <n v="137.69999999999999"/>
  </r>
  <r>
    <x v="0"/>
    <x v="6"/>
    <x v="3"/>
    <n v="135.39999999999998"/>
    <n v="162.79999999999998"/>
    <n v="148.78888888888889"/>
    <s v="NA"/>
    <n v="145.96666666666667"/>
    <n v="143.69444444444443"/>
    <n v="142.1"/>
  </r>
  <r>
    <x v="1"/>
    <x v="6"/>
    <x v="3"/>
    <n v="135.14945054945059"/>
    <n v="163.8857142857143"/>
    <n v="143.17619047619047"/>
    <n v="148.28"/>
    <n v="136.29999999999998"/>
    <n v="138.33571428571429"/>
    <n v="136.55714285714288"/>
  </r>
  <r>
    <x v="2"/>
    <x v="6"/>
    <x v="3"/>
    <n v="135.35384615384618"/>
    <n v="163.71428571428572"/>
    <n v="144.12857142857146"/>
    <n v="148.54000000000002"/>
    <n v="137.8857142857143"/>
    <n v="139.12380952380951"/>
    <n v="137.4"/>
  </r>
  <r>
    <x v="0"/>
    <x v="6"/>
    <x v="4"/>
    <n v="137.0846153846154"/>
    <n v="163.30000000000001"/>
    <n v="149.53333333333333"/>
    <s v="NA"/>
    <n v="146.9"/>
    <n v="144.58333333333331"/>
    <n v="142.9"/>
  </r>
  <r>
    <x v="1"/>
    <x v="6"/>
    <x v="4"/>
    <n v="139.34615384615387"/>
    <n v="166.2"/>
    <n v="139.29999999999998"/>
    <n v="150.1"/>
    <n v="129.4"/>
    <n v="135.28333333333333"/>
    <n v="133.30000000000001"/>
  </r>
  <r>
    <x v="2"/>
    <x v="6"/>
    <x v="4"/>
    <n v="137.83846153846156"/>
    <n v="164.1"/>
    <n v="145.36666666666667"/>
    <n v="150.1"/>
    <n v="140.30000000000001"/>
    <n v="139.95000000000002"/>
    <n v="138.19999999999999"/>
  </r>
  <r>
    <x v="0"/>
    <x v="6"/>
    <x v="5"/>
    <n v="138.78461538461536"/>
    <n v="164.2"/>
    <n v="149.53333333333333"/>
    <s v="NA"/>
    <n v="147.80000000000001"/>
    <n v="145.06666666666663"/>
    <n v="143.30000000000001"/>
  </r>
  <r>
    <x v="1"/>
    <x v="6"/>
    <x v="5"/>
    <n v="141.0230769230769"/>
    <n v="166.7"/>
    <n v="139.46666666666667"/>
    <n v="149.4"/>
    <n v="130.5"/>
    <n v="135.70000000000002"/>
    <n v="133.6"/>
  </r>
  <r>
    <x v="2"/>
    <x v="6"/>
    <x v="5"/>
    <n v="139.54615384615386"/>
    <n v="164.9"/>
    <n v="145.46666666666667"/>
    <n v="149.4"/>
    <n v="141.19999999999999"/>
    <n v="140.36666666666667"/>
    <n v="138.6"/>
  </r>
  <r>
    <x v="0"/>
    <x v="6"/>
    <x v="6"/>
    <n v="140.53076923076921"/>
    <n v="164.5"/>
    <n v="149.70000000000002"/>
    <s v="NA"/>
    <n v="146.80000000000001"/>
    <n v="146.01666666666668"/>
    <n v="144.19999999999999"/>
  </r>
  <r>
    <x v="1"/>
    <x v="6"/>
    <x v="6"/>
    <n v="142.87692307692308"/>
    <n v="167.2"/>
    <n v="139.76666666666668"/>
    <n v="150.6"/>
    <n v="127"/>
    <n v="136.6"/>
    <n v="134.5"/>
  </r>
  <r>
    <x v="2"/>
    <x v="6"/>
    <x v="6"/>
    <n v="141.34615384615384"/>
    <n v="165.2"/>
    <n v="145.66666666666666"/>
    <n v="150.6"/>
    <n v="139.30000000000001"/>
    <n v="141.31666666666669"/>
    <n v="139.5"/>
  </r>
  <r>
    <x v="0"/>
    <x v="6"/>
    <x v="7"/>
    <n v="141.11538461538464"/>
    <n v="165.1"/>
    <n v="149.83333333333334"/>
    <s v="NA"/>
    <n v="146.4"/>
    <n v="146.79999999999998"/>
    <n v="144.9"/>
  </r>
  <r>
    <x v="1"/>
    <x v="6"/>
    <x v="7"/>
    <n v="143.77692307692308"/>
    <n v="167.9"/>
    <n v="140.06666666666666"/>
    <n v="151.6"/>
    <n v="125.5"/>
    <n v="137.51666666666668"/>
    <n v="135.30000000000001"/>
  </r>
  <r>
    <x v="2"/>
    <x v="6"/>
    <x v="7"/>
    <n v="142.03846153846155"/>
    <n v="165.8"/>
    <n v="145.86666666666667"/>
    <n v="151.6"/>
    <n v="138.5"/>
    <n v="142.16666666666666"/>
    <n v="140.19999999999999"/>
  </r>
  <r>
    <x v="0"/>
    <x v="6"/>
    <x v="8"/>
    <n v="142.2076923076923"/>
    <n v="165.7"/>
    <n v="149.76666666666665"/>
    <s v="NA"/>
    <n v="146.9"/>
    <n v="147.33333333333337"/>
    <n v="145.4"/>
  </r>
  <r>
    <x v="1"/>
    <x v="6"/>
    <x v="8"/>
    <n v="144.22307692307692"/>
    <n v="168.6"/>
    <n v="140.26666666666668"/>
    <n v="152.19999999999999"/>
    <n v="126.6"/>
    <n v="137.98333333333335"/>
    <n v="135.69999999999999"/>
  </r>
  <r>
    <x v="2"/>
    <x v="6"/>
    <x v="8"/>
    <n v="142.89999999999998"/>
    <n v="166.5"/>
    <n v="145.89999999999998"/>
    <n v="152.19999999999999"/>
    <n v="139.19999999999999"/>
    <n v="142.65"/>
    <n v="140.69999999999999"/>
  </r>
  <r>
    <x v="0"/>
    <x v="6"/>
    <x v="9"/>
    <n v="144.37692307692305"/>
    <n v="166.3"/>
    <n v="149.79999999999998"/>
    <s v="NA"/>
    <n v="147.69999999999999"/>
    <n v="147.61666666666665"/>
    <n v="145.69999999999999"/>
  </r>
  <r>
    <x v="1"/>
    <x v="6"/>
    <x v="9"/>
    <n v="146.35384615384618"/>
    <n v="169.3"/>
    <n v="140.73333333333335"/>
    <n v="153"/>
    <n v="128.9"/>
    <n v="138.33333333333334"/>
    <n v="136"/>
  </r>
  <r>
    <x v="2"/>
    <x v="6"/>
    <x v="9"/>
    <n v="145.04615384615383"/>
    <n v="167.1"/>
    <n v="146.13333333333335"/>
    <n v="153"/>
    <n v="140.6"/>
    <n v="142.96666666666667"/>
    <n v="141"/>
  </r>
  <r>
    <x v="0"/>
    <x v="6"/>
    <x v="10"/>
    <n v="146.50769230769231"/>
    <n v="167.2"/>
    <n v="150.26666666666668"/>
    <s v="NA"/>
    <n v="148.4"/>
    <n v="147.96666666666667"/>
    <n v="146.1"/>
  </r>
  <r>
    <x v="1"/>
    <x v="6"/>
    <x v="10"/>
    <n v="147.99999999999997"/>
    <n v="169.9"/>
    <n v="141.03333333333333"/>
    <n v="153.5"/>
    <n v="132.19999999999999"/>
    <n v="138.64999999999998"/>
    <n v="136.30000000000001"/>
  </r>
  <r>
    <x v="2"/>
    <x v="6"/>
    <x v="10"/>
    <n v="146.99230769230769"/>
    <n v="167.9"/>
    <n v="146.5"/>
    <n v="153.5"/>
    <n v="142.30000000000001"/>
    <n v="143.28333333333333"/>
    <n v="141.30000000000001"/>
  </r>
  <r>
    <x v="0"/>
    <x v="6"/>
    <x v="11"/>
    <n v="149.30769230769226"/>
    <n v="167.8"/>
    <n v="150.6"/>
    <s v="NA"/>
    <n v="149.9"/>
    <n v="148.70000000000002"/>
    <n v="147.1"/>
  </r>
  <r>
    <x v="1"/>
    <x v="6"/>
    <x v="11"/>
    <n v="150.51538461538462"/>
    <n v="170.4"/>
    <n v="141.4"/>
    <n v="152.80000000000001"/>
    <n v="133.6"/>
    <n v="139.51666666666665"/>
    <n v="137.69999999999999"/>
  </r>
  <r>
    <x v="2"/>
    <x v="6"/>
    <x v="11"/>
    <n v="149.70000000000002"/>
    <n v="168.5"/>
    <n v="146.86666666666667"/>
    <n v="152.80000000000001"/>
    <n v="143.69999999999999"/>
    <n v="144.06666666666666"/>
    <n v="142.5"/>
  </r>
  <r>
    <x v="0"/>
    <x v="7"/>
    <x v="0"/>
    <n v="149.12307692307692"/>
    <n v="168.6"/>
    <n v="150.76666666666668"/>
    <s v="NA"/>
    <n v="150.4"/>
    <n v="149.66666666666666"/>
    <n v="148.1"/>
  </r>
  <r>
    <x v="1"/>
    <x v="7"/>
    <x v="0"/>
    <n v="149.64615384615382"/>
    <n v="170.8"/>
    <n v="141.70000000000002"/>
    <n v="153.9"/>
    <n v="135.1"/>
    <n v="140.23333333333335"/>
    <n v="138.4"/>
  </r>
  <r>
    <x v="2"/>
    <x v="7"/>
    <x v="0"/>
    <n v="149.26153846153846"/>
    <n v="169.2"/>
    <n v="147.06666666666666"/>
    <n v="153.9"/>
    <n v="144.6"/>
    <n v="144.91666666666666"/>
    <n v="143.4"/>
  </r>
  <r>
    <x v="0"/>
    <x v="7"/>
    <x v="1"/>
    <n v="146.90769230769229"/>
    <n v="169.4"/>
    <n v="150.93333333333334"/>
    <s v="NA"/>
    <n v="152.30000000000001"/>
    <n v="149.94999999999999"/>
    <n v="148.4"/>
  </r>
  <r>
    <x v="1"/>
    <x v="7"/>
    <x v="1"/>
    <n v="147.43076923076922"/>
    <n v="172"/>
    <n v="142"/>
    <n v="154.80000000000001"/>
    <n v="138.9"/>
    <n v="140.56666666666669"/>
    <n v="138.4"/>
  </r>
  <r>
    <x v="2"/>
    <x v="7"/>
    <x v="1"/>
    <n v="147.04615384615383"/>
    <n v="170.1"/>
    <n v="147.33333333333334"/>
    <n v="154.80000000000001"/>
    <n v="147.19999999999999"/>
    <n v="145.19999999999999"/>
    <n v="143.6"/>
  </r>
  <r>
    <x v="0"/>
    <x v="7"/>
    <x v="2"/>
    <n v="145.73846153846151"/>
    <n v="170.5"/>
    <n v="151.16666666666666"/>
    <s v="NA"/>
    <n v="153.4"/>
    <n v="150.25000000000003"/>
    <n v="148.6"/>
  </r>
  <r>
    <x v="1"/>
    <x v="7"/>
    <x v="2"/>
    <n v="146.03846153846155"/>
    <n v="173.3"/>
    <n v="142.36666666666667"/>
    <n v="154.5"/>
    <n v="141.4"/>
    <n v="141.01666666666665"/>
    <n v="138.69999999999999"/>
  </r>
  <r>
    <x v="2"/>
    <x v="7"/>
    <x v="2"/>
    <n v="145.80000000000001"/>
    <n v="171.2"/>
    <n v="147.63333333333335"/>
    <n v="154.5"/>
    <n v="148.9"/>
    <n v="145.6"/>
    <n v="143.80000000000001"/>
  </r>
  <r>
    <x v="0"/>
    <x v="7"/>
    <x v="3"/>
    <n v="149.32307692307694"/>
    <n v="170.08571428571426"/>
    <n v="147.28095238095239"/>
    <s v="NA"/>
    <n v="148.4"/>
    <n v="146.31190476190477"/>
    <n v="144.12857142857143"/>
  </r>
  <r>
    <x v="1"/>
    <x v="7"/>
    <x v="3"/>
    <n v="151.01428571428573"/>
    <n v="170.75714285714284"/>
    <n v="146.08095238095237"/>
    <n v="155.6"/>
    <n v="137.1"/>
    <n v="143.74761904761905"/>
    <n v="142.78571428571428"/>
  </r>
  <r>
    <x v="2"/>
    <x v="7"/>
    <x v="3"/>
    <n v="149.94285714285715"/>
    <n v="170.81428571428572"/>
    <n v="146.92857142857144"/>
    <n v="155.6"/>
    <n v="144.1"/>
    <n v="145.29523809523809"/>
    <n v="143.55714285714288"/>
  </r>
  <r>
    <x v="0"/>
    <x v="7"/>
    <x v="4"/>
    <n v="147.63153846153847"/>
    <n v="170.51857142857142"/>
    <n v="146.82476190476191"/>
    <n v="154.4"/>
    <n v="146.06"/>
    <n v="145.37119047619046"/>
    <n v="143.55285714285714"/>
  </r>
  <r>
    <x v="1"/>
    <x v="7"/>
    <x v="4"/>
    <n v="147.82065934065935"/>
    <n v="170.7342857142857"/>
    <n v="146.35619047619048"/>
    <n v="154.57142857142858"/>
    <n v="144.72999999999999"/>
    <n v="144.77928571428572"/>
    <n v="143.02142857142854"/>
  </r>
  <r>
    <x v="2"/>
    <x v="7"/>
    <x v="4"/>
    <n v="147.85032967032967"/>
    <n v="170.73571428571427"/>
    <n v="146.87904761904764"/>
    <n v="154.81428571428572"/>
    <n v="145.63"/>
    <n v="145.2854761904762"/>
    <n v="143.53714285714287"/>
  </r>
  <r>
    <x v="0"/>
    <x v="7"/>
    <x v="5"/>
    <n v="150.07692307692307"/>
    <n v="182.4"/>
    <n v="152.93333333333331"/>
    <s v="NA"/>
    <n v="144.9"/>
    <n v="152.91666666666666"/>
    <n v="151.69999999999999"/>
  </r>
  <r>
    <x v="1"/>
    <x v="7"/>
    <x v="5"/>
    <n v="153.46153846153845"/>
    <n v="186.7"/>
    <n v="144.29999999999998"/>
    <n v="154.69999999999999"/>
    <n v="137.1"/>
    <n v="144.5"/>
    <n v="142"/>
  </r>
  <r>
    <x v="2"/>
    <x v="7"/>
    <x v="5"/>
    <n v="151.2923076923077"/>
    <n v="183.5"/>
    <n v="149.43333333333331"/>
    <n v="154.69999999999999"/>
    <n v="141.9"/>
    <n v="148.68333333333334"/>
    <n v="147"/>
  </r>
  <r>
    <x v="0"/>
    <x v="7"/>
    <x v="6"/>
    <n v="150.07692307692307"/>
    <n v="182.4"/>
    <n v="152.93333333333331"/>
    <s v="NA"/>
    <n v="144.9"/>
    <n v="152.91666666666666"/>
    <n v="151.69999999999999"/>
  </r>
  <r>
    <x v="1"/>
    <x v="7"/>
    <x v="6"/>
    <n v="153.46153846153845"/>
    <n v="186.7"/>
    <n v="144.29999999999998"/>
    <n v="154.69999999999999"/>
    <n v="137.1"/>
    <n v="144.5"/>
    <n v="142"/>
  </r>
  <r>
    <x v="2"/>
    <x v="7"/>
    <x v="6"/>
    <n v="151.2923076923077"/>
    <n v="183.5"/>
    <n v="149.43333333333331"/>
    <n v="154.69999999999999"/>
    <n v="141.9"/>
    <n v="148.68333333333334"/>
    <n v="147"/>
  </r>
  <r>
    <x v="0"/>
    <x v="7"/>
    <x v="7"/>
    <n v="152.19999999999999"/>
    <n v="180.9"/>
    <n v="152.9"/>
    <s v="NA"/>
    <n v="145.80000000000001"/>
    <n v="153.80000000000001"/>
    <n v="153"/>
  </r>
  <r>
    <x v="1"/>
    <x v="7"/>
    <x v="7"/>
    <n v="155.76153846153846"/>
    <n v="187.2"/>
    <n v="144.33333333333334"/>
    <n v="155.5"/>
    <n v="138.30000000000001"/>
    <n v="146.5"/>
    <n v="144.80000000000001"/>
  </r>
  <r>
    <x v="2"/>
    <x v="7"/>
    <x v="7"/>
    <n v="153.47692307692307"/>
    <n v="182.6"/>
    <n v="149.4"/>
    <n v="155.5"/>
    <n v="143"/>
    <n v="150.11666666666667"/>
    <n v="149"/>
  </r>
  <r>
    <x v="0"/>
    <x v="7"/>
    <x v="8"/>
    <n v="152.87692307692308"/>
    <n v="182.9"/>
    <n v="153.29999999999998"/>
    <s v="NA"/>
    <n v="146.4"/>
    <n v="154.43333333333331"/>
    <n v="153.69999999999999"/>
  </r>
  <r>
    <x v="1"/>
    <x v="7"/>
    <x v="8"/>
    <n v="157.04615384615386"/>
    <n v="188.7"/>
    <n v="144.86666666666667"/>
    <n v="156.30000000000001"/>
    <n v="137.19999999999999"/>
    <n v="147.83333333333334"/>
    <n v="146"/>
  </r>
  <r>
    <x v="2"/>
    <x v="7"/>
    <x v="8"/>
    <n v="154.38461538461539"/>
    <n v="184.4"/>
    <n v="149.9"/>
    <n v="156.30000000000001"/>
    <n v="142.9"/>
    <n v="151.06666666666666"/>
    <n v="150"/>
  </r>
  <r>
    <x v="0"/>
    <x v="7"/>
    <x v="9"/>
    <n v="156.22307692307692"/>
    <n v="182.7"/>
    <n v="153.76666666666665"/>
    <s v="NA"/>
    <n v="146.80000000000001"/>
    <n v="154.83333333333334"/>
    <n v="154.30000000000001"/>
  </r>
  <r>
    <x v="1"/>
    <x v="7"/>
    <x v="9"/>
    <n v="160.01538461538459"/>
    <n v="188.7"/>
    <n v="144.96666666666667"/>
    <n v="156.5"/>
    <n v="137.1"/>
    <n v="147.88333333333335"/>
    <n v="146.19999999999999"/>
  </r>
  <r>
    <x v="2"/>
    <x v="7"/>
    <x v="9"/>
    <n v="157.5846153846154"/>
    <n v="184.3"/>
    <n v="150.19999999999999"/>
    <n v="156.5"/>
    <n v="143.1"/>
    <n v="151.26666666666668"/>
    <n v="150.4"/>
  </r>
  <r>
    <x v="0"/>
    <x v="7"/>
    <x v="10"/>
    <n v="160.1846153846154"/>
    <n v="183.4"/>
    <n v="154.26666666666668"/>
    <s v="NA"/>
    <n v="147.5"/>
    <n v="155.11666666666667"/>
    <n v="154.5"/>
  </r>
  <r>
    <x v="1"/>
    <x v="7"/>
    <x v="10"/>
    <n v="163.1307692307692"/>
    <n v="188.8"/>
    <n v="145.43333333333334"/>
    <n v="158"/>
    <n v="137.30000000000001"/>
    <n v="148.5"/>
    <n v="146.6"/>
  </r>
  <r>
    <x v="2"/>
    <x v="7"/>
    <x v="10"/>
    <n v="161.19999999999999"/>
    <n v="184.8"/>
    <n v="150.66666666666669"/>
    <n v="158"/>
    <n v="143.6"/>
    <n v="151.78333333333333"/>
    <n v="150.69999999999999"/>
  </r>
  <r>
    <x v="0"/>
    <x v="7"/>
    <x v="11"/>
    <n v="161.57692307692307"/>
    <n v="183.6"/>
    <n v="154.96666666666667"/>
    <s v="NA"/>
    <n v="148.69999999999999"/>
    <n v="155.79999999999998"/>
    <n v="155.19999999999999"/>
  </r>
  <r>
    <x v="1"/>
    <x v="7"/>
    <x v="11"/>
    <n v="163.49230769230769"/>
    <n v="190.2"/>
    <n v="146.06666666666669"/>
    <n v="158.4"/>
    <n v="137.9"/>
    <n v="148.83333333333334"/>
    <n v="146.9"/>
  </r>
  <r>
    <x v="2"/>
    <x v="7"/>
    <x v="11"/>
    <n v="162.23846153846154"/>
    <n v="185.4"/>
    <n v="151.33333333333334"/>
    <n v="158.4"/>
    <n v="144.6"/>
    <n v="152.28333333333333"/>
    <n v="151.19999999999999"/>
  </r>
  <r>
    <x v="0"/>
    <x v="8"/>
    <x v="0"/>
    <n v="158.89999999999998"/>
    <n v="184.6"/>
    <n v="155.56666666666666"/>
    <s v="NA"/>
    <n v="150.9"/>
    <n v="156.45000000000002"/>
    <n v="155.9"/>
  </r>
  <r>
    <x v="1"/>
    <x v="8"/>
    <x v="0"/>
    <n v="161.30769230769232"/>
    <n v="191.8"/>
    <n v="146.66666666666666"/>
    <n v="157.69999999999999"/>
    <n v="142.9"/>
    <n v="149.31666666666663"/>
    <n v="147.6"/>
  </r>
  <r>
    <x v="2"/>
    <x v="8"/>
    <x v="0"/>
    <n v="159.73076923076923"/>
    <n v="186.5"/>
    <n v="151.93333333333334"/>
    <n v="157.69999999999999"/>
    <n v="147.9"/>
    <n v="152.79999999999998"/>
    <n v="151.9"/>
  </r>
  <r>
    <x v="0"/>
    <x v="8"/>
    <x v="1"/>
    <n v="155.7923076923077"/>
    <n v="186.5"/>
    <n v="157.13333333333333"/>
    <s v="NA"/>
    <n v="154.4"/>
    <n v="157.51666666666665"/>
    <n v="157.19999999999999"/>
  </r>
  <r>
    <x v="1"/>
    <x v="8"/>
    <x v="1"/>
    <n v="158.92307692307693"/>
    <n v="193.3"/>
    <n v="148.06666666666666"/>
    <n v="159.80000000000001"/>
    <n v="149.1"/>
    <n v="150.65"/>
    <n v="149.30000000000001"/>
  </r>
  <r>
    <x v="2"/>
    <x v="8"/>
    <x v="1"/>
    <n v="156.8692307692308"/>
    <n v="188.3"/>
    <n v="153.46666666666667"/>
    <n v="159.80000000000001"/>
    <n v="152.4"/>
    <n v="154.01666666666668"/>
    <n v="153.4"/>
  </r>
  <r>
    <x v="0"/>
    <x v="8"/>
    <x v="2"/>
    <n v="155.82307692307694"/>
    <n v="186.1"/>
    <n v="157.63333333333333"/>
    <s v="NA"/>
    <n v="156"/>
    <n v="157.56666666666666"/>
    <n v="157.30000000000001"/>
  </r>
  <r>
    <x v="1"/>
    <x v="8"/>
    <x v="2"/>
    <n v="158.80769230769226"/>
    <n v="193.5"/>
    <n v="148.79999999999998"/>
    <n v="159.9"/>
    <n v="154.80000000000001"/>
    <n v="151.15"/>
    <n v="150"/>
  </r>
  <r>
    <x v="2"/>
    <x v="8"/>
    <x v="2"/>
    <n v="156.87692307692308"/>
    <n v="188.1"/>
    <n v="154.03333333333333"/>
    <n v="159.9"/>
    <n v="155.5"/>
    <n v="154.2833333333333"/>
    <n v="153.80000000000001"/>
  </r>
  <r>
    <x v="0"/>
    <x v="8"/>
    <x v="3"/>
    <n v="157.65384615384616"/>
    <n v="186.8"/>
    <n v="158.56666666666663"/>
    <s v="NA"/>
    <n v="156"/>
    <n v="158.30000000000001"/>
    <n v="158"/>
  </r>
  <r>
    <x v="1"/>
    <x v="8"/>
    <x v="3"/>
    <n v="160.73846153846154"/>
    <n v="194.4"/>
    <n v="149.53333333333333"/>
    <n v="161.4"/>
    <n v="154.9"/>
    <n v="151.75000000000003"/>
    <n v="150.5"/>
  </r>
  <r>
    <x v="2"/>
    <x v="8"/>
    <x v="3"/>
    <n v="158.77692307692308"/>
    <n v="188.8"/>
    <n v="154.86666666666667"/>
    <n v="161.4"/>
    <n v="155.6"/>
    <n v="154.93333333333334"/>
    <n v="154.4"/>
  </r>
  <r>
    <x v="0"/>
    <x v="8"/>
    <x v="4"/>
    <n v="161.17692307692306"/>
    <n v="189.6"/>
    <n v="163.46666666666667"/>
    <s v="NA"/>
    <n v="161.69999999999999"/>
    <n v="161.33333333333334"/>
    <n v="161.1"/>
  </r>
  <r>
    <x v="1"/>
    <x v="8"/>
    <x v="4"/>
    <n v="163.43846153846155"/>
    <n v="198.2"/>
    <n v="150.26666666666665"/>
    <n v="161.6"/>
    <n v="155.5"/>
    <n v="153.70000000000002"/>
    <n v="152.30000000000001"/>
  </r>
  <r>
    <x v="2"/>
    <x v="8"/>
    <x v="4"/>
    <n v="161.9769230769231"/>
    <n v="191.9"/>
    <n v="158.1"/>
    <n v="161.6"/>
    <n v="159.4"/>
    <n v="157.50000000000003"/>
    <n v="156.80000000000001"/>
  </r>
  <r>
    <x v="0"/>
    <x v="8"/>
    <x v="5"/>
    <n v="163.27692307692308"/>
    <n v="189.1"/>
    <n v="163.26666666666668"/>
    <s v="NA"/>
    <n v="162.1"/>
    <n v="161.61666666666665"/>
    <n v="161.5"/>
  </r>
  <r>
    <x v="1"/>
    <x v="8"/>
    <x v="5"/>
    <n v="165.7076923076923"/>
    <n v="195.6"/>
    <n v="150.86666666666667"/>
    <n v="160.5"/>
    <n v="156.1"/>
    <n v="154.15"/>
    <n v="153.4"/>
  </r>
  <r>
    <x v="2"/>
    <x v="8"/>
    <x v="5"/>
    <n v="164.14615384615385"/>
    <n v="190.8"/>
    <n v="158.23333333333332"/>
    <n v="160.5"/>
    <n v="159.80000000000001"/>
    <n v="157.86666666666667"/>
    <n v="157.6"/>
  </r>
  <r>
    <x v="0"/>
    <x v="8"/>
    <x v="6"/>
    <n v="164.03076923076924"/>
    <n v="189.7"/>
    <n v="164.13333333333335"/>
    <s v="NA"/>
    <n v="162.5"/>
    <n v="162.68333333333334"/>
    <n v="162.80000000000001"/>
  </r>
  <r>
    <x v="1"/>
    <x v="8"/>
    <x v="6"/>
    <n v="167.06153846153848"/>
    <n v="195.5"/>
    <n v="151.76666666666668"/>
    <n v="161.5"/>
    <n v="157.69999999999999"/>
    <n v="155.46666666666667"/>
    <n v="155"/>
  </r>
  <r>
    <x v="2"/>
    <x v="8"/>
    <x v="6"/>
    <n v="165.15384615384616"/>
    <n v="191.2"/>
    <n v="159.1"/>
    <n v="161.5"/>
    <n v="160.69999999999999"/>
    <n v="159.08333333333334"/>
    <n v="159"/>
  </r>
  <r>
    <x v="0"/>
    <x v="8"/>
    <x v="7"/>
    <n v="163.90769230769232"/>
    <n v="190.2"/>
    <n v="165.3"/>
    <s v="NA"/>
    <n v="163.1"/>
    <n v="163.1"/>
    <n v="163.30000000000001"/>
  </r>
  <r>
    <x v="1"/>
    <x v="8"/>
    <x v="7"/>
    <n v="165.99230769230769"/>
    <n v="196.5"/>
    <n v="153.56666666666666"/>
    <n v="162.1"/>
    <n v="160.69999999999999"/>
    <n v="156.68333333333331"/>
    <n v="156"/>
  </r>
  <r>
    <x v="2"/>
    <x v="8"/>
    <x v="7"/>
    <n v="164.76923076923077"/>
    <n v="192.1"/>
    <n v="161"/>
    <n v="162.1"/>
    <n v="162.6"/>
    <n v="160.21666666666667"/>
    <n v="160"/>
  </r>
  <r>
    <x v="0"/>
    <x v="8"/>
    <x v="8"/>
    <n v="164.12307692307692"/>
    <n v="190.5"/>
    <n v="166.13333333333333"/>
    <s v="NA"/>
    <n v="163.69999999999999"/>
    <n v="163.73333333333335"/>
    <n v="163.80000000000001"/>
  </r>
  <r>
    <x v="1"/>
    <x v="8"/>
    <x v="8"/>
    <n v="165.99230769230769"/>
    <n v="196.5"/>
    <n v="153.6"/>
    <n v="162.1"/>
    <n v="160.80000000000001"/>
    <n v="156.73333333333332"/>
    <n v="156"/>
  </r>
  <r>
    <x v="2"/>
    <x v="8"/>
    <x v="8"/>
    <n v="164.76923076923077"/>
    <n v="192.1"/>
    <n v="161.06666666666666"/>
    <n v="162.1"/>
    <n v="162.6"/>
    <n v="160.21666666666667"/>
    <n v="160"/>
  </r>
  <r>
    <x v="0"/>
    <x v="8"/>
    <x v="9"/>
    <n v="166.47692307692307"/>
    <n v="191.2"/>
    <n v="167.33333333333334"/>
    <s v="NA"/>
    <n v="165.5"/>
    <n v="164.55"/>
    <n v="164.7"/>
  </r>
  <r>
    <x v="1"/>
    <x v="8"/>
    <x v="9"/>
    <n v="169.10769230769236"/>
    <n v="197"/>
    <n v="154.50000000000003"/>
    <n v="163.6"/>
    <n v="162.19999999999999"/>
    <n v="157.61666666666667"/>
    <n v="157"/>
  </r>
  <r>
    <x v="2"/>
    <x v="8"/>
    <x v="9"/>
    <n v="167.34615384615384"/>
    <n v="192.7"/>
    <n v="162.1"/>
    <n v="163.6"/>
    <n v="164.2"/>
    <n v="161.08333333333334"/>
    <n v="161"/>
  </r>
  <r>
    <x v="0"/>
    <x v="8"/>
    <x v="10"/>
    <n v="167.84615384615384"/>
    <n v="191.4"/>
    <n v="168.73333333333332"/>
    <s v="NA"/>
    <n v="165.3"/>
    <n v="165.11666666666665"/>
    <n v="165.2"/>
  </r>
  <r>
    <x v="1"/>
    <x v="8"/>
    <x v="10"/>
    <n v="170.60769230769228"/>
    <n v="197"/>
    <n v="155.76666666666668"/>
    <n v="164.2"/>
    <n v="161.6"/>
    <n v="158.31666666666663"/>
    <n v="157.30000000000001"/>
  </r>
  <r>
    <x v="2"/>
    <x v="8"/>
    <x v="10"/>
    <n v="168.77692307692308"/>
    <n v="192.9"/>
    <n v="163.46666666666667"/>
    <n v="164.2"/>
    <n v="163.9"/>
    <n v="161.7166666666667"/>
    <n v="161.4"/>
  </r>
  <r>
    <x v="0"/>
    <x v="8"/>
    <x v="11"/>
    <n v="166.78461538461536"/>
    <n v="190.8"/>
    <n v="170.1"/>
    <s v="NA"/>
    <n v="165.6"/>
    <n v="165.83333333333334"/>
    <n v="166"/>
  </r>
  <r>
    <x v="1"/>
    <x v="8"/>
    <x v="11"/>
    <n v="169.71538461538464"/>
    <n v="196.8"/>
    <n v="156.9"/>
    <n v="163.4"/>
    <n v="161.69999999999999"/>
    <n v="158.91666666666666"/>
    <n v="157.80000000000001"/>
  </r>
  <r>
    <x v="2"/>
    <x v="8"/>
    <x v="11"/>
    <n v="167.76153846153846"/>
    <n v="192.4"/>
    <n v="164.73333333333332"/>
    <n v="163.4"/>
    <n v="164.1"/>
    <n v="162.35"/>
    <n v="162"/>
  </r>
  <r>
    <x v="0"/>
    <x v="9"/>
    <x v="0"/>
    <n v="165.61538461538461"/>
    <n v="190.7"/>
    <n v="171.73333333333335"/>
    <s v="NA"/>
    <n v="165.8"/>
    <n v="166.4"/>
    <n v="166.6"/>
  </r>
  <r>
    <x v="1"/>
    <x v="9"/>
    <x v="0"/>
    <n v="168.2076923076923"/>
    <n v="196.4"/>
    <n v="158.46666666666667"/>
    <n v="164.5"/>
    <n v="161.6"/>
    <n v="159.63333333333333"/>
    <n v="158.6"/>
  </r>
  <r>
    <x v="2"/>
    <x v="9"/>
    <x v="0"/>
    <n v="166.47692307692307"/>
    <n v="192.2"/>
    <n v="166.36666666666667"/>
    <n v="164.5"/>
    <n v="164.2"/>
    <n v="162.98333333333335"/>
    <n v="162.69999999999999"/>
  </r>
  <r>
    <x v="0"/>
    <x v="9"/>
    <x v="1"/>
    <n v="165.41538461538462"/>
    <n v="191.5"/>
    <n v="172.93333333333331"/>
    <s v="NA"/>
    <n v="167.4"/>
    <n v="167.08333333333334"/>
    <n v="167.3"/>
  </r>
  <r>
    <x v="1"/>
    <x v="9"/>
    <x v="1"/>
    <n v="167.96153846153845"/>
    <n v="196.5"/>
    <n v="159.83333333333334"/>
    <n v="165.5"/>
    <n v="163"/>
    <n v="160.56666666666669"/>
    <n v="159.4"/>
  </r>
  <r>
    <x v="2"/>
    <x v="9"/>
    <x v="1"/>
    <n v="166.24615384615387"/>
    <n v="192.8"/>
    <n v="167.60000000000002"/>
    <n v="165.5"/>
    <n v="165.7"/>
    <n v="163.79999999999998"/>
    <n v="163.5"/>
  </r>
  <r>
    <x v="0"/>
    <x v="9"/>
    <x v="2"/>
    <n v="167.62307692307695"/>
    <n v="192.3"/>
    <n v="174.56666666666669"/>
    <s v="NA"/>
    <n v="168.9"/>
    <n v="168.18333333333334"/>
    <n v="168.3"/>
  </r>
  <r>
    <x v="1"/>
    <x v="9"/>
    <x v="2"/>
    <n v="168.94615384615386"/>
    <n v="197.5"/>
    <n v="161.53333333333333"/>
    <n v="165.3"/>
    <n v="164.5"/>
    <n v="161.88333333333333"/>
    <n v="160.6"/>
  </r>
  <r>
    <x v="2"/>
    <x v="9"/>
    <x v="2"/>
    <n v="168.01538461538465"/>
    <n v="193.7"/>
    <n v="169.26666666666665"/>
    <n v="165.3"/>
    <n v="167.2"/>
    <n v="165.03333333333333"/>
    <n v="164.6"/>
  </r>
  <r>
    <x v="0"/>
    <x v="9"/>
    <x v="3"/>
    <n v="169.73846153846154"/>
    <n v="192.8"/>
    <n v="176.56666666666669"/>
    <s v="NA"/>
    <n v="173.3"/>
    <n v="169.66666666666666"/>
    <n v="170.2"/>
  </r>
  <r>
    <x v="1"/>
    <x v="9"/>
    <x v="3"/>
    <n v="171.56923076923078"/>
    <n v="197.1"/>
    <n v="163.06666666666666"/>
    <n v="167"/>
    <n v="170.5"/>
    <n v="163.78333333333333"/>
    <n v="163.1"/>
  </r>
  <r>
    <x v="2"/>
    <x v="9"/>
    <x v="3"/>
    <n v="170.33076923076925"/>
    <n v="193.9"/>
    <n v="171.06666666666669"/>
    <n v="167"/>
    <n v="172.2"/>
    <n v="166.78333333333333"/>
    <n v="166.8"/>
  </r>
  <r>
    <x v="0"/>
    <x v="9"/>
    <x v="4"/>
    <n v="171.2923076923077"/>
    <n v="192.9"/>
    <n v="178.5"/>
    <s v="NA"/>
    <n v="175.3"/>
    <n v="170.26666666666668"/>
    <n v="170.9"/>
  </r>
  <r>
    <x v="1"/>
    <x v="9"/>
    <x v="4"/>
    <n v="174.01538461538465"/>
    <n v="197.5"/>
    <n v="164.56666666666666"/>
    <n v="167.5"/>
    <n v="173.5"/>
    <n v="164.53333333333333"/>
    <n v="163.80000000000001"/>
  </r>
  <r>
    <x v="2"/>
    <x v="9"/>
    <x v="4"/>
    <n v="172.22307692307697"/>
    <n v="194.1"/>
    <n v="172.86666666666667"/>
    <n v="167.5"/>
    <n v="174.6"/>
    <n v="167.4"/>
    <n v="167.5"/>
  </r>
  <r>
    <x v="0"/>
    <x v="9"/>
    <x v="5"/>
    <n v="172.94615384615386"/>
    <n v="192.9"/>
    <n v="179.93333333333331"/>
    <s v="NA"/>
    <n v="176.7"/>
    <n v="170.68333333333331"/>
    <n v="171"/>
  </r>
  <r>
    <x v="1"/>
    <x v="9"/>
    <x v="5"/>
    <n v="175.96153846153845"/>
    <n v="198.3"/>
    <n v="166.13333333333333"/>
    <n v="166.8"/>
    <n v="174.9"/>
    <n v="165"/>
    <n v="163.80000000000001"/>
  </r>
  <r>
    <x v="2"/>
    <x v="9"/>
    <x v="5"/>
    <n v="173.99230769230769"/>
    <n v="194.3"/>
    <n v="174.33333333333334"/>
    <n v="166.8"/>
    <n v="176"/>
    <n v="167.85"/>
    <n v="167.5"/>
  </r>
  <r>
    <x v="0"/>
    <x v="9"/>
    <x v="6"/>
    <n v="173.26923076923077"/>
    <n v="193.2"/>
    <n v="181.33333333333334"/>
    <s v="NA"/>
    <n v="179.6"/>
    <n v="171.56666666666669"/>
    <n v="171.8"/>
  </r>
  <r>
    <x v="1"/>
    <x v="9"/>
    <x v="6"/>
    <n v="176.27692307692308"/>
    <n v="198.6"/>
    <n v="167.33333333333334"/>
    <n v="167.8"/>
    <n v="179.5"/>
    <n v="165.95000000000002"/>
    <n v="164.7"/>
  </r>
  <r>
    <x v="2"/>
    <x v="9"/>
    <x v="6"/>
    <n v="174.33076923076925"/>
    <n v="194.6"/>
    <n v="175.63333333333335"/>
    <n v="167.8"/>
    <n v="179.6"/>
    <n v="168.75"/>
    <n v="168.4"/>
  </r>
  <r>
    <x v="0"/>
    <x v="9"/>
    <x v="7"/>
    <n v="173.5230769230769"/>
    <n v="193.7"/>
    <n v="182.63333333333333"/>
    <s v="NA"/>
    <n v="179.1"/>
    <n v="172.4"/>
    <n v="172.6"/>
  </r>
  <r>
    <x v="1"/>
    <x v="9"/>
    <x v="7"/>
    <n v="176.43846153846152"/>
    <n v="198.7"/>
    <n v="168.43333333333331"/>
    <n v="169"/>
    <n v="178.4"/>
    <n v="166.81666666666663"/>
    <n v="165.4"/>
  </r>
  <r>
    <x v="2"/>
    <x v="9"/>
    <x v="7"/>
    <n v="174.55384615384617"/>
    <n v="195"/>
    <n v="176.9"/>
    <n v="169"/>
    <n v="178.8"/>
    <n v="169.60000000000002"/>
    <n v="169.1"/>
  </r>
  <r>
    <x v="0"/>
    <x v="9"/>
    <x v="8"/>
    <n v="174.44615384615386"/>
    <n v="194.5"/>
    <n v="184.16666666666666"/>
    <s v="NA"/>
    <n v="179.7"/>
    <n v="172.94999999999996"/>
    <n v="173.1"/>
  </r>
  <r>
    <x v="1"/>
    <x v="9"/>
    <x v="8"/>
    <n v="177.41538461538462"/>
    <n v="199.7"/>
    <n v="169.9"/>
    <n v="169.5"/>
    <n v="179.2"/>
    <n v="167.46666666666667"/>
    <n v="166.1"/>
  </r>
  <r>
    <x v="2"/>
    <x v="9"/>
    <x v="8"/>
    <n v="175.45384615384617"/>
    <n v="195.9"/>
    <n v="178.36666666666667"/>
    <n v="169.5"/>
    <n v="179.5"/>
    <n v="170.20000000000002"/>
    <n v="169.7"/>
  </r>
  <r>
    <x v="0"/>
    <x v="9"/>
    <x v="9"/>
    <n v="175.73076923076923"/>
    <n v="194.9"/>
    <n v="185.46666666666667"/>
    <s v="NA"/>
    <n v="180.8"/>
    <n v="173.68333333333331"/>
    <n v="173.9"/>
  </r>
  <r>
    <x v="1"/>
    <x v="9"/>
    <x v="9"/>
    <n v="178.63846153846154"/>
    <n v="200.1"/>
    <n v="170.56666666666669"/>
    <n v="171.2"/>
    <n v="180"/>
    <n v="168.21666666666667"/>
    <n v="166.8"/>
  </r>
  <r>
    <x v="2"/>
    <x v="9"/>
    <x v="9"/>
    <n v="176.71538461538464"/>
    <n v="196.3"/>
    <n v="179.4"/>
    <n v="171.2"/>
    <n v="180.5"/>
    <n v="170.95000000000002"/>
    <n v="170.5"/>
  </r>
  <r>
    <x v="0"/>
    <x v="9"/>
    <x v="10"/>
    <n v="175.97692307692307"/>
    <n v="195.5"/>
    <n v="186.43333333333331"/>
    <s v="NA"/>
    <n v="181.9"/>
    <n v="174.39999999999998"/>
    <n v="174.6"/>
  </r>
  <r>
    <x v="1"/>
    <x v="9"/>
    <x v="10"/>
    <n v="178.03076923076924"/>
    <n v="200.6"/>
    <n v="171.63333333333333"/>
    <n v="171.8"/>
    <n v="180.3"/>
    <n v="168.93333333333331"/>
    <n v="167.4"/>
  </r>
  <r>
    <x v="2"/>
    <x v="9"/>
    <x v="10"/>
    <n v="176.67692307692309"/>
    <n v="196.9"/>
    <n v="180.46666666666667"/>
    <n v="171.8"/>
    <n v="181.3"/>
    <n v="171.66666666666666"/>
    <n v="171.1"/>
  </r>
  <r>
    <x v="0"/>
    <x v="9"/>
    <x v="11"/>
    <n v="175.16153846153844"/>
    <n v="195.9"/>
    <n v="187.26666666666665"/>
    <s v="NA"/>
    <n v="182.8"/>
    <n v="175.31666666666669"/>
    <n v="175.5"/>
  </r>
  <r>
    <x v="1"/>
    <x v="9"/>
    <x v="11"/>
    <n v="176.59999999999997"/>
    <n v="201.1"/>
    <n v="172.63333333333333"/>
    <n v="170.7"/>
    <n v="180.6"/>
    <n v="169.79999999999998"/>
    <n v="168.2"/>
  </r>
  <r>
    <x v="2"/>
    <x v="9"/>
    <x v="11"/>
    <n v="175.64615384615385"/>
    <n v="197.3"/>
    <n v="181.33333333333334"/>
    <n v="170.7"/>
    <n v="182"/>
    <n v="172.56666666666669"/>
    <n v="172"/>
  </r>
  <r>
    <x v="0"/>
    <x v="10"/>
    <x v="0"/>
    <n v="175.63076923076926"/>
    <n v="196.9"/>
    <n v="187.96666666666667"/>
    <s v="NA"/>
    <n v="183.2"/>
    <n v="176.35"/>
    <n v="176.5"/>
  </r>
  <r>
    <x v="1"/>
    <x v="10"/>
    <x v="0"/>
    <n v="177.70769230769233"/>
    <n v="201.6"/>
    <n v="173.53333333333333"/>
    <n v="172.1"/>
    <n v="180.1"/>
    <n v="170.73333333333332"/>
    <n v="168.9"/>
  </r>
  <r>
    <x v="2"/>
    <x v="10"/>
    <x v="0"/>
    <n v="176.36153846153846"/>
    <n v="198.2"/>
    <n v="182.1"/>
    <n v="172.1"/>
    <n v="182"/>
    <n v="173.53333333333333"/>
    <n v="172.8"/>
  </r>
  <r>
    <x v="0"/>
    <x v="10"/>
    <x v="1"/>
    <n v="174.28461538461536"/>
    <n v="198.3"/>
    <n v="188.86666666666667"/>
    <s v="NA"/>
    <n v="181.6"/>
    <n v="177.70000000000002"/>
    <n v="177.9"/>
  </r>
  <r>
    <x v="1"/>
    <x v="10"/>
    <x v="1"/>
    <n v="177.16923076923075"/>
    <n v="202.7"/>
    <n v="175.16666666666666"/>
    <n v="173.5"/>
    <n v="182.8"/>
    <n v="172.01666666666668"/>
    <n v="170"/>
  </r>
  <r>
    <x v="2"/>
    <x v="10"/>
    <x v="1"/>
    <n v="175.3153846153846"/>
    <n v="199.5"/>
    <n v="183.33333333333334"/>
    <n v="173.5"/>
    <n v="182.1"/>
    <n v="174.85"/>
    <n v="174.1"/>
  </r>
  <r>
    <x v="0"/>
    <x v="10"/>
    <x v="2"/>
    <n v="174.2923076923077"/>
    <n v="198.4"/>
    <n v="188.86666666666667"/>
    <s v="NA"/>
    <n v="181.4"/>
    <n v="177.70000000000002"/>
    <n v="177.9"/>
  </r>
  <r>
    <x v="1"/>
    <x v="10"/>
    <x v="2"/>
    <n v="177.1846153846154"/>
    <n v="202.7"/>
    <n v="175.13333333333333"/>
    <n v="173.5"/>
    <n v="182.6"/>
    <n v="172.03333333333333"/>
    <n v="170"/>
  </r>
  <r>
    <x v="2"/>
    <x v="10"/>
    <x v="2"/>
    <n v="175.32307692307691"/>
    <n v="199.5"/>
    <n v="183.29999999999998"/>
    <n v="173.5"/>
    <n v="181.9"/>
    <n v="174.85"/>
    <n v="174.1"/>
  </r>
  <r>
    <x v="0"/>
    <x v="10"/>
    <x v="3"/>
    <n v="174.93846153846152"/>
    <n v="199.5"/>
    <n v="189.4"/>
    <s v="NA"/>
    <n v="181.5"/>
    <n v="178.68333333333331"/>
    <n v="178.9"/>
  </r>
  <r>
    <x v="1"/>
    <x v="10"/>
    <x v="3"/>
    <n v="178.28461538461539"/>
    <n v="203.5"/>
    <n v="175.86666666666667"/>
    <n v="175.2"/>
    <n v="182.1"/>
    <n v="173.10000000000002"/>
    <n v="170.9"/>
  </r>
  <r>
    <x v="2"/>
    <x v="10"/>
    <x v="3"/>
    <n v="176.12307692307695"/>
    <n v="200.6"/>
    <n v="183.93333333333331"/>
    <n v="175.2"/>
    <n v="181.7"/>
    <n v="175.86666666666665"/>
    <n v="175"/>
  </r>
  <r>
    <x v="0"/>
    <x v="10"/>
    <x v="4"/>
    <n v="176.20769230769235"/>
    <n v="199.9"/>
    <n v="189.9666666666667"/>
    <s v="NA"/>
    <n v="182.5"/>
    <n v="179.38333333333333"/>
    <n v="179.5"/>
  </r>
  <r>
    <x v="1"/>
    <x v="10"/>
    <x v="4"/>
    <n v="179.62307692307692"/>
    <n v="204.2"/>
    <n v="176.23333333333335"/>
    <n v="175.6"/>
    <n v="183.4"/>
    <n v="173.71666666666661"/>
    <n v="171.6"/>
  </r>
  <r>
    <x v="2"/>
    <x v="10"/>
    <x v="4"/>
    <n v="177.45384615384617"/>
    <n v="201"/>
    <n v="184.4"/>
    <n v="175.6"/>
    <n v="182.8"/>
    <n v="176.53333333333333"/>
    <n v="175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5153846153846"/>
    <n v="105.1"/>
    <n v="106.5"/>
    <n v="105.8"/>
    <n v="106.4"/>
    <n v="106.23333333333335"/>
    <s v="NA"/>
    <n v="105.5"/>
    <n v="104.8"/>
    <n v="104"/>
    <n v="103.3"/>
    <n v="103.4"/>
    <n v="103.8"/>
    <n v="104.7"/>
    <n v="104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87692307692308"/>
    <n v="105.2"/>
    <n v="105.9"/>
    <n v="105"/>
    <n v="105.8"/>
    <n v="105.56666666666666"/>
    <n v="100.3"/>
    <n v="105.4"/>
    <n v="104.8"/>
    <n v="104.1"/>
    <n v="103.2"/>
    <n v="102.9"/>
    <n v="103.5"/>
    <n v="104.3"/>
    <n v="103.8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63846153846156"/>
    <n v="105.1"/>
    <n v="106.3"/>
    <n v="105.5"/>
    <n v="106.2"/>
    <n v="106"/>
    <n v="100.3"/>
    <n v="105.5"/>
    <n v="104.8"/>
    <n v="104"/>
    <n v="103.2"/>
    <n v="103.1"/>
    <n v="103.6"/>
    <n v="104.5"/>
    <n v="103.86666666666667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6.18461538461537"/>
    <n v="105.6"/>
    <n v="107.1"/>
    <n v="106.3"/>
    <n v="107"/>
    <n v="106.8"/>
    <s v="NA"/>
    <n v="106.2"/>
    <n v="105.2"/>
    <n v="104.4"/>
    <n v="103.9"/>
    <n v="104"/>
    <n v="104.1"/>
    <n v="104.6"/>
    <n v="104.36666666666667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.96923076923078"/>
    <n v="106"/>
    <n v="106.6"/>
    <n v="105.5"/>
    <n v="106.4"/>
    <n v="106.16666666666667"/>
    <n v="100.4"/>
    <n v="105.7"/>
    <n v="105.2"/>
    <n v="104.7"/>
    <n v="104.4"/>
    <n v="103.3"/>
    <n v="103.7"/>
    <n v="104.3"/>
    <n v="104.26666666666667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6.47692307692309"/>
    <n v="105.7"/>
    <n v="106.9"/>
    <n v="106"/>
    <n v="106.8"/>
    <n v="106.56666666666666"/>
    <n v="100.4"/>
    <n v="106"/>
    <n v="105.2"/>
    <n v="104.5"/>
    <n v="104.2"/>
    <n v="103.6"/>
    <n v="103.9"/>
    <n v="104.5"/>
    <n v="104.31666666666666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32307692307693"/>
    <n v="106.5"/>
    <n v="107.6"/>
    <n v="106.8"/>
    <n v="107.5"/>
    <n v="107.3"/>
    <s v="NA"/>
    <n v="106.1"/>
    <n v="105.6"/>
    <n v="104.7"/>
    <n v="104.6"/>
    <n v="104"/>
    <n v="104.3"/>
    <n v="104.3"/>
    <n v="104.58333333333331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67692307692307"/>
    <n v="106.8"/>
    <n v="107.2"/>
    <n v="106"/>
    <n v="107"/>
    <n v="106.73333333333333"/>
    <n v="100.4"/>
    <n v="106"/>
    <n v="105.7"/>
    <n v="105.2"/>
    <n v="105.5"/>
    <n v="103.5"/>
    <n v="103.8"/>
    <n v="104.2"/>
    <n v="104.64999999999999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46153846153848"/>
    <n v="106.6"/>
    <n v="107.4"/>
    <n v="106.5"/>
    <n v="107.3"/>
    <n v="107.06666666666666"/>
    <n v="100.4"/>
    <n v="106.1"/>
    <n v="105.6"/>
    <n v="104.9"/>
    <n v="105.1"/>
    <n v="103.7"/>
    <n v="104"/>
    <n v="104.3"/>
    <n v="104.59999999999998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6.6"/>
    <n v="107.1"/>
    <n v="108.1"/>
    <n v="107.4"/>
    <n v="108"/>
    <n v="107.83333333333333"/>
    <s v="NA"/>
    <n v="106.5"/>
    <n v="106.1"/>
    <n v="105.1"/>
    <n v="104.4"/>
    <n v="104.5"/>
    <n v="104.8"/>
    <n v="102.7"/>
    <n v="104.60000000000001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7.5153846153846"/>
    <n v="108.5"/>
    <n v="107.9"/>
    <n v="106.4"/>
    <n v="107.7"/>
    <n v="107.33333333333333"/>
    <n v="100.5"/>
    <n v="106.4"/>
    <n v="106.5"/>
    <n v="105.7"/>
    <n v="105"/>
    <n v="104"/>
    <n v="105.2"/>
    <n v="103.2"/>
    <n v="104.93333333333334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6.93846153846154"/>
    <n v="107.5"/>
    <n v="108"/>
    <n v="107"/>
    <n v="107.9"/>
    <n v="107.63333333333333"/>
    <n v="100.5"/>
    <n v="106.5"/>
    <n v="106.3"/>
    <n v="105.3"/>
    <n v="104.7"/>
    <n v="104.2"/>
    <n v="105"/>
    <n v="102.9"/>
    <n v="104.73333333333333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7.23076923076923"/>
    <n v="108.1"/>
    <n v="108.8"/>
    <n v="107.9"/>
    <n v="108.6"/>
    <n v="108.43333333333332"/>
    <s v="NA"/>
    <n v="107.5"/>
    <n v="106.8"/>
    <n v="105.7"/>
    <n v="104.1"/>
    <n v="105"/>
    <n v="105.5"/>
    <n v="102.1"/>
    <n v="104.86666666666667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0153846153846"/>
    <n v="109.8"/>
    <n v="108.5"/>
    <n v="106.7"/>
    <n v="108.3"/>
    <n v="107.83333333333333"/>
    <n v="100.5"/>
    <n v="107.2"/>
    <n v="107.1"/>
    <n v="106.2"/>
    <n v="103.9"/>
    <n v="104.6"/>
    <n v="105.7"/>
    <n v="102.6"/>
    <n v="105.01666666666669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7.86153846153844"/>
    <n v="108.6"/>
    <n v="108.7"/>
    <n v="107.4"/>
    <n v="108.5"/>
    <n v="108.2"/>
    <n v="100.5"/>
    <n v="107.4"/>
    <n v="106.9"/>
    <n v="105.9"/>
    <n v="104"/>
    <n v="104.8"/>
    <n v="105.6"/>
    <n v="102.3"/>
    <n v="104.91666666666667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.23076923076923"/>
    <n v="109"/>
    <n v="109.7"/>
    <n v="108.8"/>
    <n v="109.5"/>
    <n v="109.33333333333333"/>
    <s v="NA"/>
    <n v="108.5"/>
    <n v="107.5"/>
    <n v="106.3"/>
    <n v="105"/>
    <n v="105.6"/>
    <n v="106.5"/>
    <n v="102.5"/>
    <n v="105.56666666666666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2.66153846153847"/>
    <n v="110.9"/>
    <n v="109.2"/>
    <n v="107.2"/>
    <n v="108.9"/>
    <n v="108.43333333333334"/>
    <n v="106.6"/>
    <n v="108"/>
    <n v="107.7"/>
    <n v="106.5"/>
    <n v="105.2"/>
    <n v="105.2"/>
    <n v="108.1"/>
    <n v="103.3"/>
    <n v="105.99999999999999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10.46153846153847"/>
    <n v="109.5"/>
    <n v="109.5"/>
    <n v="108.1"/>
    <n v="109.3"/>
    <n v="108.96666666666665"/>
    <n v="106.6"/>
    <n v="108.3"/>
    <n v="107.6"/>
    <n v="106.4"/>
    <n v="105.1"/>
    <n v="105.4"/>
    <n v="107.4"/>
    <n v="102.8"/>
    <n v="105.78333333333332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11.22307692307689"/>
    <n v="109.8"/>
    <n v="110.5"/>
    <n v="109.5"/>
    <n v="110.3"/>
    <n v="110.10000000000001"/>
    <s v="NA"/>
    <n v="109.5"/>
    <n v="108.3"/>
    <n v="106.9"/>
    <n v="106.8"/>
    <n v="106.4"/>
    <n v="107.8"/>
    <n v="102.5"/>
    <n v="106.44999999999999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4.56923076923077"/>
    <n v="111.7"/>
    <n v="109.8"/>
    <n v="107.8"/>
    <n v="109.5"/>
    <n v="109.03333333333335"/>
    <n v="107.7"/>
    <n v="108.6"/>
    <n v="108.1"/>
    <n v="107.1"/>
    <n v="107.3"/>
    <n v="105.9"/>
    <n v="110.1"/>
    <n v="103.2"/>
    <n v="106.95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2.41538461538461"/>
    <n v="110.3"/>
    <n v="110.2"/>
    <n v="108.8"/>
    <n v="110"/>
    <n v="109.66666666666667"/>
    <n v="107.7"/>
    <n v="109.2"/>
    <n v="108.2"/>
    <n v="107"/>
    <n v="107.1"/>
    <n v="106.1"/>
    <n v="109.1"/>
    <n v="102.8"/>
    <n v="106.71666666666665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2.5"/>
    <n v="110.7"/>
    <n v="111.3"/>
    <n v="110.2"/>
    <n v="111.1"/>
    <n v="110.86666666666667"/>
    <s v="NA"/>
    <n v="109.9"/>
    <n v="108.7"/>
    <n v="107.5"/>
    <n v="107.8"/>
    <n v="106.8"/>
    <n v="108.7"/>
    <n v="105"/>
    <n v="107.41666666666667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5.85384615384616"/>
    <n v="112.4"/>
    <n v="110.6"/>
    <n v="108.3"/>
    <n v="110.2"/>
    <n v="109.69999999999999"/>
    <n v="108.9"/>
    <n v="109.3"/>
    <n v="108.7"/>
    <n v="107.6"/>
    <n v="108.1"/>
    <n v="106.5"/>
    <n v="110.8"/>
    <n v="106"/>
    <n v="107.94999999999999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3.64615384615385"/>
    <n v="111.2"/>
    <n v="111"/>
    <n v="109.4"/>
    <n v="110.7"/>
    <n v="110.36666666666667"/>
    <n v="108.9"/>
    <n v="109.7"/>
    <n v="108.7"/>
    <n v="107.5"/>
    <n v="108"/>
    <n v="106.6"/>
    <n v="109.9"/>
    <n v="105.4"/>
    <n v="107.68333333333332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4.50000000000001"/>
    <n v="111.7"/>
    <n v="112.7"/>
    <n v="111.4"/>
    <n v="112.5"/>
    <n v="112.2"/>
    <s v="NA"/>
    <n v="111.1"/>
    <n v="109.6"/>
    <n v="108.3"/>
    <n v="109.3"/>
    <n v="107.7"/>
    <n v="109.8"/>
    <n v="106.7"/>
    <n v="108.56666666666666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5.41538461538462"/>
    <n v="112.9"/>
    <n v="111.4"/>
    <n v="109"/>
    <n v="111.1"/>
    <n v="110.5"/>
    <n v="109.7"/>
    <n v="109.5"/>
    <n v="109.6"/>
    <n v="107.9"/>
    <n v="110.4"/>
    <n v="107.4"/>
    <n v="111.2"/>
    <n v="106.9"/>
    <n v="108.8999999999999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4.74615384615383"/>
    <n v="112"/>
    <n v="112.2"/>
    <n v="110.4"/>
    <n v="111.9"/>
    <n v="111.5"/>
    <n v="109.7"/>
    <n v="110.5"/>
    <n v="109.6"/>
    <n v="108.1"/>
    <n v="109.9"/>
    <n v="107.5"/>
    <n v="110.6"/>
    <n v="106.8"/>
    <n v="108.75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6"/>
    <n v="112.2"/>
    <n v="113.6"/>
    <n v="112.3"/>
    <n v="113.4"/>
    <n v="113.09999999999998"/>
    <s v="NA"/>
    <n v="111.6"/>
    <n v="110.4"/>
    <n v="108.9"/>
    <n v="109.3"/>
    <n v="108.3"/>
    <n v="110.2"/>
    <n v="107.5"/>
    <n v="109.10000000000001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6.7076923076923"/>
    <n v="113.5"/>
    <n v="112.5"/>
    <n v="109.7"/>
    <n v="112"/>
    <n v="111.39999999999999"/>
    <n v="110.5"/>
    <n v="109.7"/>
    <n v="110.2"/>
    <n v="108.2"/>
    <n v="109.7"/>
    <n v="108"/>
    <n v="111.3"/>
    <n v="107.3"/>
    <n v="109.11666666666666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6.16923076923079"/>
    <n v="112.5"/>
    <n v="113.2"/>
    <n v="111.2"/>
    <n v="112.8"/>
    <n v="112.39999999999999"/>
    <n v="110.5"/>
    <n v="110.9"/>
    <n v="110.3"/>
    <n v="108.6"/>
    <n v="109.5"/>
    <n v="108.1"/>
    <n v="110.8"/>
    <n v="107.4"/>
    <n v="109.11666666666666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8.21538461538461"/>
    <n v="112.8"/>
    <n v="114.6"/>
    <n v="113.1"/>
    <n v="114.4"/>
    <n v="114.03333333333335"/>
    <s v="NA"/>
    <n v="112.6"/>
    <n v="111.3"/>
    <n v="109.7"/>
    <n v="109.6"/>
    <n v="108.7"/>
    <n v="111"/>
    <n v="108.2"/>
    <n v="109.75"/>
    <n v="109.8"/>
    <n v="117.4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8.8153846153846"/>
    <n v="114.1"/>
    <n v="113.5"/>
    <n v="110.3"/>
    <n v="113"/>
    <n v="112.26666666666667"/>
    <n v="111.1"/>
    <n v="110"/>
    <n v="110.9"/>
    <n v="108.6"/>
    <n v="109.5"/>
    <n v="108.5"/>
    <n v="111.3"/>
    <n v="107.9"/>
    <n v="109.44999999999999"/>
    <n v="109.6"/>
    <n v="115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8.36923076923077"/>
    <n v="113.1"/>
    <n v="114.2"/>
    <n v="111.9"/>
    <n v="113.8"/>
    <n v="113.30000000000001"/>
    <n v="111.1"/>
    <n v="111.6"/>
    <n v="111.1"/>
    <n v="109.3"/>
    <n v="109.5"/>
    <n v="108.6"/>
    <n v="111.2"/>
    <n v="108.1"/>
    <n v="109.63333333333334"/>
    <n v="109.7"/>
    <n v="116.3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6.07692307692308"/>
    <n v="113.6"/>
    <n v="115.8"/>
    <n v="114"/>
    <n v="115.5"/>
    <n v="115.10000000000001"/>
    <s v="NA"/>
    <n v="112.8"/>
    <n v="112.1"/>
    <n v="110.1"/>
    <n v="109.9"/>
    <n v="109.2"/>
    <n v="111.6"/>
    <n v="108.1"/>
    <n v="110.16666666666667"/>
    <n v="110.1"/>
    <n v="115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5.72307692307693"/>
    <n v="115"/>
    <n v="114.2"/>
    <n v="110.9"/>
    <n v="113.7"/>
    <n v="112.93333333333334"/>
    <n v="110.7"/>
    <n v="110.4"/>
    <n v="111.3"/>
    <n v="109"/>
    <n v="109.7"/>
    <n v="108.9"/>
    <n v="111.4"/>
    <n v="107.7"/>
    <n v="109.66666666666667"/>
    <n v="109.8"/>
    <n v="113.3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5.94615384615386"/>
    <n v="114"/>
    <n v="115.2"/>
    <n v="112.7"/>
    <n v="114.8"/>
    <n v="114.23333333333333"/>
    <n v="110.7"/>
    <n v="111.9"/>
    <n v="111.7"/>
    <n v="109.7"/>
    <n v="109.8"/>
    <n v="109"/>
    <n v="111.5"/>
    <n v="107.9"/>
    <n v="109.93333333333334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.35384615384616"/>
    <n v="114"/>
    <n v="116.5"/>
    <n v="114.5"/>
    <n v="116.2"/>
    <n v="115.73333333333333"/>
    <s v="NA"/>
    <n v="113"/>
    <n v="112.6"/>
    <n v="110.6"/>
    <n v="110.5"/>
    <n v="109.6"/>
    <n v="111.8"/>
    <n v="108.3"/>
    <n v="110.56666666666665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4.17692307692307"/>
    <n v="115.7"/>
    <n v="114.8"/>
    <n v="111.3"/>
    <n v="114.3"/>
    <n v="113.46666666666665"/>
    <n v="111.6"/>
    <n v="111"/>
    <n v="111.9"/>
    <n v="109.7"/>
    <n v="110.8"/>
    <n v="109.8"/>
    <n v="111.5"/>
    <n v="108"/>
    <n v="110.28333333333335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29230769230767"/>
    <n v="114.5"/>
    <n v="115.8"/>
    <n v="113.2"/>
    <n v="115.4"/>
    <n v="114.8"/>
    <n v="111.6"/>
    <n v="112.2"/>
    <n v="112.3"/>
    <n v="110.3"/>
    <n v="110.7"/>
    <n v="109.7"/>
    <n v="111.6"/>
    <n v="108.2"/>
    <n v="110.46666666666668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01538461538462"/>
    <n v="114.2"/>
    <n v="117.1"/>
    <n v="114.5"/>
    <n v="116.7"/>
    <n v="116.10000000000001"/>
    <s v="NA"/>
    <n v="113.2"/>
    <n v="112.9"/>
    <n v="110.9"/>
    <n v="110.8"/>
    <n v="109.9"/>
    <n v="112"/>
    <n v="108.7"/>
    <n v="110.8666666666666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3.53846153846153"/>
    <n v="116.2"/>
    <n v="115.3"/>
    <n v="111.7"/>
    <n v="114.7"/>
    <n v="113.89999999999999"/>
    <n v="112.5"/>
    <n v="111.1"/>
    <n v="112.6"/>
    <n v="110.4"/>
    <n v="111.3"/>
    <n v="110.3"/>
    <n v="111.6"/>
    <n v="108.7"/>
    <n v="110.81666666666668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3.85384615384615"/>
    <n v="114.7"/>
    <n v="116.4"/>
    <n v="113.3"/>
    <n v="115.9"/>
    <n v="115.2"/>
    <n v="112.5"/>
    <n v="112.4"/>
    <n v="112.8"/>
    <n v="110.7"/>
    <n v="111.1"/>
    <n v="110.1"/>
    <n v="111.8"/>
    <n v="108.7"/>
    <n v="110.8666666666666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72307692307693"/>
    <n v="114.6"/>
    <n v="117.5"/>
    <n v="114.9"/>
    <n v="117.2"/>
    <n v="116.53333333333335"/>
    <s v="NA"/>
    <n v="113.4"/>
    <n v="113.4"/>
    <n v="111.4"/>
    <n v="111.2"/>
    <n v="110.2"/>
    <n v="112.4"/>
    <n v="108.9"/>
    <n v="111.25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4.07692307692308"/>
    <n v="116.7"/>
    <n v="115.8"/>
    <n v="112.1"/>
    <n v="115.2"/>
    <n v="114.36666666666666"/>
    <n v="113.2"/>
    <n v="110.9"/>
    <n v="113"/>
    <n v="110.8"/>
    <n v="111.6"/>
    <n v="110.9"/>
    <n v="111.8"/>
    <n v="109.2"/>
    <n v="111.21666666666665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4.48461538461537"/>
    <n v="115.2"/>
    <n v="116.8"/>
    <n v="113.7"/>
    <n v="116.4"/>
    <n v="115.63333333333333"/>
    <n v="113.2"/>
    <n v="112.5"/>
    <n v="113.2"/>
    <n v="111.2"/>
    <n v="111.4"/>
    <n v="110.6"/>
    <n v="112"/>
    <n v="109"/>
    <n v="111.23333333333333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70000000000002"/>
    <n v="115.4"/>
    <n v="118.1"/>
    <n v="116.1"/>
    <n v="117.8"/>
    <n v="117.33333333333333"/>
    <s v="NA"/>
    <n v="113.4"/>
    <n v="113.7"/>
    <n v="111.8"/>
    <n v="111.2"/>
    <n v="110.5"/>
    <n v="113"/>
    <n v="108.9"/>
    <n v="111.51666666666667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5.69230769230771"/>
    <n v="117.6"/>
    <n v="116.3"/>
    <n v="112.5"/>
    <n v="115.7"/>
    <n v="114.83333333333333"/>
    <n v="113.9"/>
    <n v="110.9"/>
    <n v="113.4"/>
    <n v="111"/>
    <n v="111.2"/>
    <n v="111.2"/>
    <n v="112.5"/>
    <n v="109.1"/>
    <n v="111.39999999999999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5.69999999999999"/>
    <n v="116"/>
    <n v="117.4"/>
    <n v="114.6"/>
    <n v="117"/>
    <n v="116.33333333333333"/>
    <n v="113.9"/>
    <n v="112.5"/>
    <n v="113.6"/>
    <n v="111.5"/>
    <n v="111.2"/>
    <n v="110.9"/>
    <n v="112.7"/>
    <n v="109"/>
    <n v="111.48333333333335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45384615384614"/>
    <n v="116.3"/>
    <n v="118.7"/>
    <n v="116.8"/>
    <n v="118.5"/>
    <n v="118"/>
    <s v="NA"/>
    <n v="113.4"/>
    <n v="114.1"/>
    <n v="112.1"/>
    <n v="111.4"/>
    <n v="110.9"/>
    <n v="113.1"/>
    <n v="108.9"/>
    <n v="111.75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7.33076923076925"/>
    <n v="118.3"/>
    <n v="116.8"/>
    <n v="112.9"/>
    <n v="116.2"/>
    <n v="115.3"/>
    <n v="114.3"/>
    <n v="111.1"/>
    <n v="114.1"/>
    <n v="111.2"/>
    <n v="111.3"/>
    <n v="111.5"/>
    <n v="112.9"/>
    <n v="109.3"/>
    <n v="111.71666666666665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0769230769235"/>
    <n v="116.8"/>
    <n v="118"/>
    <n v="115.2"/>
    <n v="117.6"/>
    <n v="116.93333333333332"/>
    <n v="114.3"/>
    <n v="112.5"/>
    <n v="114.1"/>
    <n v="111.8"/>
    <n v="111.3"/>
    <n v="111.2"/>
    <n v="113"/>
    <n v="109.1"/>
    <n v="111.75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6153846153844"/>
    <n v="117.3"/>
    <n v="119.7"/>
    <n v="117.3"/>
    <n v="119.3"/>
    <n v="118.76666666666667"/>
    <s v="NA"/>
    <n v="114.4"/>
    <n v="114.9"/>
    <n v="112.8"/>
    <n v="112.2"/>
    <n v="111.4"/>
    <n v="114.3"/>
    <n v="108"/>
    <n v="112.26666666666665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9"/>
    <n v="117.4"/>
    <n v="113.2"/>
    <n v="116.7"/>
    <n v="115.76666666666667"/>
    <n v="113.9"/>
    <n v="111.2"/>
    <n v="114.3"/>
    <n v="111.4"/>
    <n v="111.5"/>
    <n v="111.8"/>
    <n v="115.1"/>
    <n v="108.7"/>
    <n v="112.13333333333334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9769230769231"/>
    <n v="117.8"/>
    <n v="118.8"/>
    <n v="115.6"/>
    <n v="118.3"/>
    <n v="117.56666666666666"/>
    <n v="113.9"/>
    <n v="113.2"/>
    <n v="114.6"/>
    <n v="112.3"/>
    <n v="111.8"/>
    <n v="111.6"/>
    <n v="114.8"/>
    <n v="108.3"/>
    <n v="112.23333333333331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20.24615384615385"/>
    <n v="118"/>
    <n v="120.7"/>
    <n v="118.3"/>
    <n v="120.3"/>
    <n v="119.76666666666667"/>
    <s v="NA"/>
    <n v="115.3"/>
    <n v="115.4"/>
    <n v="113.4"/>
    <n v="113.2"/>
    <n v="111.8"/>
    <n v="115.5"/>
    <n v="108.8"/>
    <n v="113.01666666666665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3.03846153846153"/>
    <n v="121"/>
    <n v="118"/>
    <n v="113.6"/>
    <n v="117.4"/>
    <n v="116.33333333333333"/>
    <n v="114.8"/>
    <n v="111.6"/>
    <n v="114.9"/>
    <n v="111.5"/>
    <n v="113"/>
    <n v="112.4"/>
    <n v="117.8"/>
    <n v="109.7"/>
    <n v="113.21666666666665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21.25384615384615"/>
    <n v="118.8"/>
    <n v="119.6"/>
    <n v="116.3"/>
    <n v="119.1"/>
    <n v="118.33333333333333"/>
    <n v="114.8"/>
    <n v="113.9"/>
    <n v="115.2"/>
    <n v="112.7"/>
    <n v="113.1"/>
    <n v="112.1"/>
    <n v="116.8"/>
    <n v="109.2"/>
    <n v="113.18333333333334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21.71538461538459"/>
    <n v="118.8"/>
    <n v="120.9"/>
    <n v="118.8"/>
    <n v="120.7"/>
    <n v="120.13333333333333"/>
    <s v="NA"/>
    <n v="115.4"/>
    <n v="115.9"/>
    <n v="114"/>
    <n v="113.2"/>
    <n v="112.2"/>
    <n v="116.2"/>
    <n v="109.4"/>
    <n v="113.48333333333333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4.38461538461539"/>
    <n v="123"/>
    <n v="118.6"/>
    <n v="114.1"/>
    <n v="117.9"/>
    <n v="116.86666666666667"/>
    <n v="115.5"/>
    <n v="111.8"/>
    <n v="115.3"/>
    <n v="112.2"/>
    <n v="112.5"/>
    <n v="112.9"/>
    <n v="119.2"/>
    <n v="110.5"/>
    <n v="113.76666666666667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22.65384615384613"/>
    <n v="119.9"/>
    <n v="120"/>
    <n v="116.8"/>
    <n v="119.6"/>
    <n v="118.8"/>
    <n v="115.5"/>
    <n v="114"/>
    <n v="115.6"/>
    <n v="113.3"/>
    <n v="112.8"/>
    <n v="112.6"/>
    <n v="118"/>
    <n v="109.9"/>
    <n v="113.6999999999999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21.78461538461539"/>
    <n v="119.5"/>
    <n v="121.7"/>
    <n v="119.2"/>
    <n v="121.3"/>
    <n v="120.73333333333333"/>
    <s v="NA"/>
    <n v="115.8"/>
    <n v="116.7"/>
    <n v="114.5"/>
    <n v="112.8"/>
    <n v="112.6"/>
    <n v="116.6"/>
    <n v="109.1"/>
    <n v="113.71666666666668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2.59230769230771"/>
    <n v="124.3"/>
    <n v="119.2"/>
    <n v="114.5"/>
    <n v="118.4"/>
    <n v="117.36666666666667"/>
    <n v="116.1"/>
    <n v="111.8"/>
    <n v="115.5"/>
    <n v="112.3"/>
    <n v="111.2"/>
    <n v="113.4"/>
    <n v="120"/>
    <n v="110"/>
    <n v="113.73333333333333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2.00769230769228"/>
    <n v="120.8"/>
    <n v="120.7"/>
    <n v="117.2"/>
    <n v="120.1"/>
    <n v="119.33333333333333"/>
    <n v="116.1"/>
    <n v="114.3"/>
    <n v="116.1"/>
    <n v="113.7"/>
    <n v="112"/>
    <n v="113.1"/>
    <n v="118.6"/>
    <n v="109.5"/>
    <n v="113.83333333333333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1.63076923076922"/>
    <n v="120"/>
    <n v="122.7"/>
    <n v="120.3"/>
    <n v="122.3"/>
    <n v="121.76666666666667"/>
    <s v="NA"/>
    <n v="116.4"/>
    <n v="117.5"/>
    <n v="115.3"/>
    <n v="112.6"/>
    <n v="113"/>
    <n v="116.9"/>
    <n v="109.3"/>
    <n v="114.09999999999998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2.11538461538461"/>
    <n v="124.3"/>
    <n v="119.6"/>
    <n v="114.9"/>
    <n v="118.9"/>
    <n v="117.8"/>
    <n v="116.7"/>
    <n v="112"/>
    <n v="115.8"/>
    <n v="112.6"/>
    <n v="111"/>
    <n v="113.6"/>
    <n v="120.2"/>
    <n v="110.1"/>
    <n v="113.88333333333334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74615384615385"/>
    <n v="121.1"/>
    <n v="121.5"/>
    <n v="118.1"/>
    <n v="121"/>
    <n v="120.2"/>
    <n v="116.7"/>
    <n v="114.7"/>
    <n v="116.7"/>
    <n v="114.3"/>
    <n v="111.8"/>
    <n v="113.3"/>
    <n v="118.8"/>
    <n v="109.6"/>
    <n v="114.08333333333333"/>
    <n v="113.9"/>
    <n v="120.1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1.69230769230769"/>
    <n v="120.8"/>
    <n v="123.3"/>
    <n v="120.5"/>
    <n v="122.9"/>
    <n v="122.23333333333335"/>
    <s v="NA"/>
    <n v="117.3"/>
    <n v="118.1"/>
    <n v="115.9"/>
    <n v="112"/>
    <n v="113.3"/>
    <n v="117.2"/>
    <n v="108.8"/>
    <n v="114.21666666666665"/>
    <n v="114.1"/>
    <n v="121.1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2.13846153846154"/>
    <n v="125.8"/>
    <n v="120.3"/>
    <n v="115.4"/>
    <n v="119.5"/>
    <n v="118.39999999999999"/>
    <n v="117.1"/>
    <n v="112.6"/>
    <n v="116.4"/>
    <n v="113"/>
    <n v="109.7"/>
    <n v="114"/>
    <n v="120.3"/>
    <n v="109.6"/>
    <n v="113.83333333333333"/>
    <n v="113.4"/>
    <n v="119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1.78461538461539"/>
    <n v="122.1"/>
    <n v="122.1"/>
    <n v="118.4"/>
    <n v="121.6"/>
    <n v="120.7"/>
    <n v="117.1"/>
    <n v="115.5"/>
    <n v="117.3"/>
    <n v="114.8"/>
    <n v="110.8"/>
    <n v="113.7"/>
    <n v="119"/>
    <n v="109.1"/>
    <n v="114.11666666666666"/>
    <n v="113.8"/>
    <n v="120.1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0.73846153846154"/>
    <n v="121.7"/>
    <n v="123.8"/>
    <n v="120.6"/>
    <n v="123.3"/>
    <n v="122.56666666666666"/>
    <s v="NA"/>
    <n v="117.4"/>
    <n v="118.2"/>
    <n v="116.2"/>
    <n v="111.5"/>
    <n v="113.3"/>
    <n v="117.7"/>
    <n v="109.4"/>
    <n v="114.38333333333333"/>
    <n v="114.2"/>
    <n v="120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1.32307692307691"/>
    <n v="126.4"/>
    <n v="120.7"/>
    <n v="115.8"/>
    <n v="120"/>
    <n v="118.83333333333333"/>
    <n v="116.5"/>
    <n v="113"/>
    <n v="116.8"/>
    <n v="113.2"/>
    <n v="108.8"/>
    <n v="114.3"/>
    <n v="120.7"/>
    <n v="110.4"/>
    <n v="114.03333333333335"/>
    <n v="113.4"/>
    <n v="118.4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0.89999999999999"/>
    <n v="123"/>
    <n v="122.6"/>
    <n v="118.6"/>
    <n v="122"/>
    <n v="121.06666666666666"/>
    <n v="116.5"/>
    <n v="115.7"/>
    <n v="117.5"/>
    <n v="115.1"/>
    <n v="110.1"/>
    <n v="113.9"/>
    <n v="119.5"/>
    <n v="109.8"/>
    <n v="114.31666666666666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0.62307692307692"/>
    <n v="122.7"/>
    <n v="124.4"/>
    <n v="121.6"/>
    <n v="124"/>
    <n v="123.33333333333333"/>
    <s v="NA"/>
    <n v="118.4"/>
    <n v="118.9"/>
    <n v="116.6"/>
    <n v="111"/>
    <n v="114"/>
    <n v="118.2"/>
    <n v="110.2"/>
    <n v="114.81666666666668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1.14615384615384"/>
    <n v="127.4"/>
    <n v="121"/>
    <n v="116.1"/>
    <n v="120.2"/>
    <n v="119.10000000000001"/>
    <n v="117.3"/>
    <n v="113.4"/>
    <n v="117.2"/>
    <n v="113.7"/>
    <n v="107.9"/>
    <n v="114.6"/>
    <n v="120.8"/>
    <n v="111.4"/>
    <n v="114.26666666666665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0.71538461538461"/>
    <n v="124"/>
    <n v="123.1"/>
    <n v="119.3"/>
    <n v="122.5"/>
    <n v="121.63333333333333"/>
    <n v="117.3"/>
    <n v="116.5"/>
    <n v="118.1"/>
    <n v="115.5"/>
    <n v="109.4"/>
    <n v="114.3"/>
    <n v="119.7"/>
    <n v="110.7"/>
    <n v="114.6166666666666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0.81538461538459"/>
    <n v="124.2"/>
    <n v="125.4"/>
    <n v="122.7"/>
    <n v="125"/>
    <n v="124.36666666666667"/>
    <s v="NA"/>
    <n v="120"/>
    <n v="119.6"/>
    <n v="117.7"/>
    <n v="110.9"/>
    <n v="114.8"/>
    <n v="118.7"/>
    <n v="110.8"/>
    <n v="115.41666666666667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0.85384615384616"/>
    <n v="128.1"/>
    <n v="121.3"/>
    <n v="116.5"/>
    <n v="120.6"/>
    <n v="119.46666666666665"/>
    <n v="118.1"/>
    <n v="114"/>
    <n v="117.7"/>
    <n v="114.1"/>
    <n v="106.8"/>
    <n v="114.9"/>
    <n v="120.4"/>
    <n v="111.7"/>
    <n v="114.2666666666666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0.72307692307689"/>
    <n v="125.2"/>
    <n v="123.8"/>
    <n v="120.1"/>
    <n v="123.3"/>
    <n v="122.39999999999999"/>
    <n v="118.1"/>
    <n v="117.7"/>
    <n v="118.7"/>
    <n v="116.3"/>
    <n v="108.7"/>
    <n v="114.9"/>
    <n v="119.7"/>
    <n v="111.2"/>
    <n v="114.91666666666669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0.88461538461539"/>
    <n v="124.7"/>
    <n v="126"/>
    <n v="122.9"/>
    <n v="125.5"/>
    <n v="124.8"/>
    <s v="NA"/>
    <n v="120.6"/>
    <n v="120.2"/>
    <n v="118.2"/>
    <n v="111.6"/>
    <n v="115.5"/>
    <n v="119.4"/>
    <n v="110.8"/>
    <n v="115.94999999999999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0.61538461538463"/>
    <n v="128.80000000000001"/>
    <n v="121.7"/>
    <n v="116.9"/>
    <n v="120.9"/>
    <n v="119.83333333333333"/>
    <n v="118.6"/>
    <n v="114.4"/>
    <n v="118"/>
    <n v="114.3"/>
    <n v="108.4"/>
    <n v="115.4"/>
    <n v="120.6"/>
    <n v="111.3"/>
    <n v="114.66666666666667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0.69999999999999"/>
    <n v="125.8"/>
    <n v="124.3"/>
    <n v="120.4"/>
    <n v="123.7"/>
    <n v="122.8"/>
    <n v="118.6"/>
    <n v="118.3"/>
    <n v="119.2"/>
    <n v="116.7"/>
    <n v="109.9"/>
    <n v="115.4"/>
    <n v="120.1"/>
    <n v="111"/>
    <n v="115.38333333333334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1.32307692307693"/>
    <n v="125.7"/>
    <n v="126.4"/>
    <n v="123.3"/>
    <n v="126"/>
    <n v="125.23333333333333"/>
    <s v="NA"/>
    <n v="121.2"/>
    <n v="120.9"/>
    <n v="118.6"/>
    <n v="111.9"/>
    <n v="116.2"/>
    <n v="119.9"/>
    <n v="111.6"/>
    <n v="116.51666666666667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21.23846153846154"/>
    <n v="130.1"/>
    <n v="122.1"/>
    <n v="117.2"/>
    <n v="121.3"/>
    <n v="120.2"/>
    <n v="119.2"/>
    <n v="114.7"/>
    <n v="118.4"/>
    <n v="114.6"/>
    <n v="108.4"/>
    <n v="115.6"/>
    <n v="121.7"/>
    <n v="111.8"/>
    <n v="115.08333333333333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1.20769230769231"/>
    <n v="126.9"/>
    <n v="124.7"/>
    <n v="120.8"/>
    <n v="124.1"/>
    <n v="123.2"/>
    <n v="119.2"/>
    <n v="118.7"/>
    <n v="119.7"/>
    <n v="117.1"/>
    <n v="110.1"/>
    <n v="115.9"/>
    <n v="121"/>
    <n v="111.7"/>
    <n v="115.9166666666666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2.13076923076923"/>
    <n v="126.7"/>
    <n v="127.3"/>
    <n v="124.1"/>
    <n v="126.8"/>
    <n v="126.06666666666666"/>
    <s v="NA"/>
    <n v="121.9"/>
    <n v="121.5"/>
    <n v="119.4"/>
    <n v="113.3"/>
    <n v="116.7"/>
    <n v="120.5"/>
    <n v="112.3"/>
    <n v="117.28333333333332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22.9923076923077"/>
    <n v="131.30000000000001"/>
    <n v="122.4"/>
    <n v="117.4"/>
    <n v="121.6"/>
    <n v="120.46666666666665"/>
    <n v="119.6"/>
    <n v="114.9"/>
    <n v="118.7"/>
    <n v="114.9"/>
    <n v="110.8"/>
    <n v="116"/>
    <n v="122"/>
    <n v="112.4"/>
    <n v="115.80000000000001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2.33846153846154"/>
    <n v="127.9"/>
    <n v="125.4"/>
    <n v="121.3"/>
    <n v="124.7"/>
    <n v="123.8"/>
    <n v="119.6"/>
    <n v="119.2"/>
    <n v="120.2"/>
    <n v="117.7"/>
    <n v="112"/>
    <n v="116.3"/>
    <n v="121.4"/>
    <n v="112.3"/>
    <n v="116.64999999999999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4.45384615384614"/>
    <n v="128.19999999999999"/>
    <n v="128.4"/>
    <n v="125.1"/>
    <n v="128"/>
    <n v="127.16666666666667"/>
    <s v="NA"/>
    <n v="122.6"/>
    <n v="122.8"/>
    <n v="120.4"/>
    <n v="114.2"/>
    <n v="117.9"/>
    <n v="122"/>
    <n v="113"/>
    <n v="118.3833333333333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25.89230769230768"/>
    <n v="132.1"/>
    <n v="123.2"/>
    <n v="117.6"/>
    <n v="122.3"/>
    <n v="121.03333333333335"/>
    <n v="119"/>
    <n v="115.1"/>
    <n v="119.2"/>
    <n v="115.4"/>
    <n v="111.7"/>
    <n v="116.2"/>
    <n v="123.8"/>
    <n v="112.5"/>
    <n v="116.4666666666666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4.88461538461539"/>
    <n v="129.19999999999999"/>
    <n v="126.4"/>
    <n v="122"/>
    <n v="125.7"/>
    <n v="124.7"/>
    <n v="119"/>
    <n v="119.8"/>
    <n v="121.1"/>
    <n v="118.5"/>
    <n v="112.9"/>
    <n v="116.9"/>
    <n v="123.1"/>
    <n v="112.8"/>
    <n v="117.55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5.02307692307691"/>
    <n v="129.4"/>
    <n v="128.80000000000001"/>
    <n v="125.5"/>
    <n v="128.30000000000001"/>
    <n v="127.53333333333335"/>
    <s v="NA"/>
    <n v="123"/>
    <n v="123"/>
    <n v="120.8"/>
    <n v="114.1"/>
    <n v="118"/>
    <n v="122.9"/>
    <n v="112.7"/>
    <n v="118.58333333333333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26.37692307692306"/>
    <n v="133.1"/>
    <n v="123.5"/>
    <n v="117.9"/>
    <n v="122.7"/>
    <n v="121.36666666666667"/>
    <n v="119.9"/>
    <n v="115.3"/>
    <n v="119.5"/>
    <n v="116"/>
    <n v="111.5"/>
    <n v="116.6"/>
    <n v="125.4"/>
    <n v="111.7"/>
    <n v="116.78333333333335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25.43076923076924"/>
    <n v="130.4"/>
    <n v="126.7"/>
    <n v="122.3"/>
    <n v="126.1"/>
    <n v="125.03333333333335"/>
    <n v="119.9"/>
    <n v="120.1"/>
    <n v="121.3"/>
    <n v="119"/>
    <n v="112.7"/>
    <n v="117.2"/>
    <n v="124.4"/>
    <n v="112.3"/>
    <n v="117.81666666666666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26.66153846153846"/>
    <n v="130.1"/>
    <n v="129.5"/>
    <n v="126.3"/>
    <n v="129"/>
    <n v="128.26666666666668"/>
    <s v="NA"/>
    <n v="123.8"/>
    <n v="123.7"/>
    <n v="121.1"/>
    <n v="113.6"/>
    <n v="118.5"/>
    <n v="123.6"/>
    <n v="112.5"/>
    <n v="118.83333333333333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27.6076923076923"/>
    <n v="134.19999999999999"/>
    <n v="123.7"/>
    <n v="118.2"/>
    <n v="122.9"/>
    <n v="121.60000000000001"/>
    <n v="120.9"/>
    <n v="115.3"/>
    <n v="120"/>
    <n v="116.6"/>
    <n v="109.9"/>
    <n v="117.2"/>
    <n v="126.2"/>
    <n v="112"/>
    <n v="116.98333333333333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26.89230769230768"/>
    <n v="131.19999999999999"/>
    <n v="127.2"/>
    <n v="122.9"/>
    <n v="126.6"/>
    <n v="125.56666666666668"/>
    <n v="120.9"/>
    <n v="120.6"/>
    <n v="122"/>
    <n v="119.4"/>
    <n v="111.7"/>
    <n v="117.8"/>
    <n v="125.1"/>
    <n v="112.3"/>
    <n v="118.05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27.50769230769232"/>
    <n v="131"/>
    <n v="130.4"/>
    <n v="126.8"/>
    <n v="129.9"/>
    <n v="129.03333333333333"/>
    <s v="NA"/>
    <n v="123.7"/>
    <n v="124.5"/>
    <n v="121.4"/>
    <n v="113.8"/>
    <n v="119.6"/>
    <n v="124.5"/>
    <n v="113.7"/>
    <n v="119.58333333333333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28.06153846153845"/>
    <n v="134.69999999999999"/>
    <n v="124"/>
    <n v="118.6"/>
    <n v="123.2"/>
    <n v="121.93333333333334"/>
    <n v="121.6"/>
    <n v="115.1"/>
    <n v="120.4"/>
    <n v="117.1"/>
    <n v="109.1"/>
    <n v="117.3"/>
    <n v="126.5"/>
    <n v="112.9"/>
    <n v="117.21666666666668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27.56153846153848"/>
    <n v="132"/>
    <n v="127.9"/>
    <n v="123.4"/>
    <n v="127.2"/>
    <n v="126.16666666666667"/>
    <n v="121.6"/>
    <n v="120.4"/>
    <n v="122.6"/>
    <n v="119.8"/>
    <n v="111.3"/>
    <n v="118.3"/>
    <n v="125.7"/>
    <n v="113.4"/>
    <n v="118.51666666666667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28.8153846153846"/>
    <n v="131.5"/>
    <n v="131.1"/>
    <n v="127.3"/>
    <n v="130.6"/>
    <n v="129.66666666666666"/>
    <s v="NA"/>
    <n v="124.4"/>
    <n v="125.1"/>
    <n v="122"/>
    <n v="113.8"/>
    <n v="120.1"/>
    <n v="125.1"/>
    <n v="114.2"/>
    <n v="120.05000000000001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0.21538461538464"/>
    <n v="135.30000000000001"/>
    <n v="124.4"/>
    <n v="118.8"/>
    <n v="123.6"/>
    <n v="122.26666666666665"/>
    <n v="122.4"/>
    <n v="114.9"/>
    <n v="120.7"/>
    <n v="117.7"/>
    <n v="109.3"/>
    <n v="117.7"/>
    <n v="126.5"/>
    <n v="113.5"/>
    <n v="117.56666666666666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29.15384615384613"/>
    <n v="132.5"/>
    <n v="128.5"/>
    <n v="123.8"/>
    <n v="127.8"/>
    <n v="126.7"/>
    <n v="122.4"/>
    <n v="120.8"/>
    <n v="123"/>
    <n v="120.4"/>
    <n v="111.4"/>
    <n v="118.7"/>
    <n v="125.9"/>
    <n v="113.9"/>
    <n v="118.88333333333333"/>
    <n v="117.9"/>
    <n v="126.1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29.71538461538461"/>
    <n v="132.19999999999999"/>
    <n v="132.1"/>
    <n v="128.19999999999999"/>
    <n v="131.5"/>
    <n v="130.6"/>
    <s v="NA"/>
    <n v="125.6"/>
    <n v="125.6"/>
    <n v="122.6"/>
    <n v="114"/>
    <n v="120.9"/>
    <n v="125.8"/>
    <n v="114.2"/>
    <n v="120.51666666666667"/>
    <n v="119.6"/>
    <n v="128.30000000000001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1.42307692307691"/>
    <n v="137.6"/>
    <n v="125"/>
    <n v="119.3"/>
    <n v="124.2"/>
    <n v="122.83333333333333"/>
    <n v="122.9"/>
    <n v="115.1"/>
    <n v="121"/>
    <n v="118.1"/>
    <n v="109.3"/>
    <n v="117.9"/>
    <n v="126.6"/>
    <n v="113.3"/>
    <n v="117.69999999999999"/>
    <n v="116.6"/>
    <n v="124.6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0.16153846153844"/>
    <n v="133.6"/>
    <n v="129.30000000000001"/>
    <n v="124.5"/>
    <n v="128.6"/>
    <n v="127.46666666666665"/>
    <n v="122.9"/>
    <n v="121.6"/>
    <n v="123.4"/>
    <n v="120.9"/>
    <n v="111.5"/>
    <n v="119.2"/>
    <n v="126.3"/>
    <n v="113.8"/>
    <n v="119.18333333333332"/>
    <n v="118.1"/>
    <n v="126.6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29.40769230769232"/>
    <n v="133.1"/>
    <n v="132.5"/>
    <n v="128.5"/>
    <n v="131.9"/>
    <n v="130.96666666666667"/>
    <s v="NA"/>
    <n v="125.7"/>
    <n v="126"/>
    <n v="123.1"/>
    <n v="114"/>
    <n v="121.6"/>
    <n v="125.6"/>
    <n v="114.1"/>
    <n v="120.73333333333335"/>
    <n v="119.8"/>
    <n v="127.9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0.67692307692306"/>
    <n v="138.19999999999999"/>
    <n v="125.4"/>
    <n v="119.5"/>
    <n v="124.5"/>
    <n v="123.13333333333333"/>
    <n v="122.4"/>
    <n v="116"/>
    <n v="121"/>
    <n v="118.6"/>
    <n v="109.3"/>
    <n v="118.1"/>
    <n v="126.6"/>
    <n v="113.2"/>
    <n v="117.80000000000001"/>
    <n v="116.7"/>
    <n v="124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29.70000000000002"/>
    <n v="134.5"/>
    <n v="129.69999999999999"/>
    <n v="124.8"/>
    <n v="129"/>
    <n v="127.83333333333333"/>
    <n v="122.4"/>
    <n v="122"/>
    <n v="123.6"/>
    <n v="121.4"/>
    <n v="111.5"/>
    <n v="119.6"/>
    <n v="126.2"/>
    <n v="113.7"/>
    <n v="119.33333333333336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0.00769230769231"/>
    <n v="133.6"/>
    <n v="133.19999999999999"/>
    <n v="128.9"/>
    <n v="132.6"/>
    <n v="131.56666666666669"/>
    <s v="NA"/>
    <n v="126.2"/>
    <n v="126.6"/>
    <n v="123.7"/>
    <n v="113.6"/>
    <n v="121.4"/>
    <n v="126.2"/>
    <n v="114.9"/>
    <n v="121.06666666666666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0.87692307692308"/>
    <n v="139.5"/>
    <n v="125.8"/>
    <n v="119.8"/>
    <n v="124.9"/>
    <n v="123.5"/>
    <n v="123.4"/>
    <n v="116.9"/>
    <n v="121.6"/>
    <n v="119.1"/>
    <n v="108.9"/>
    <n v="118.5"/>
    <n v="126.4"/>
    <n v="114"/>
    <n v="118.08333333333333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0.13076923076923"/>
    <n v="135.19999999999999"/>
    <n v="130.30000000000001"/>
    <n v="125.1"/>
    <n v="129.5"/>
    <n v="128.29999999999998"/>
    <n v="123.4"/>
    <n v="122.7"/>
    <n v="124.2"/>
    <n v="122"/>
    <n v="111.1"/>
    <n v="119.8"/>
    <n v="126.3"/>
    <n v="114.5"/>
    <n v="119.64999999999999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29.43076923076922"/>
    <n v="134.4"/>
    <n v="133.9"/>
    <n v="129.80000000000001"/>
    <n v="133.4"/>
    <n v="132.36666666666667"/>
    <s v="NA"/>
    <n v="127.5"/>
    <n v="127.1"/>
    <n v="124.3"/>
    <n v="113.9"/>
    <n v="122.3"/>
    <n v="127.1"/>
    <n v="116.8"/>
    <n v="121.91666666666664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28.93076923076922"/>
    <n v="140"/>
    <n v="126.2"/>
    <n v="120.1"/>
    <n v="125.3"/>
    <n v="123.86666666666667"/>
    <n v="124.4"/>
    <n v="116"/>
    <n v="121.8"/>
    <n v="119.5"/>
    <n v="109.1"/>
    <n v="118.8"/>
    <n v="126.3"/>
    <n v="116.2"/>
    <n v="118.61666666666667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29.08461538461538"/>
    <n v="135.9"/>
    <n v="130.9"/>
    <n v="125.8"/>
    <n v="130.19999999999999"/>
    <n v="128.96666666666667"/>
    <n v="124.4"/>
    <n v="123.1"/>
    <n v="124.6"/>
    <n v="122.5"/>
    <n v="111.4"/>
    <n v="120.3"/>
    <n v="126.6"/>
    <n v="116.6"/>
    <n v="120.33333333333333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29.43846153846155"/>
    <n v="135"/>
    <n v="134.4"/>
    <n v="130.19999999999999"/>
    <n v="133.80000000000001"/>
    <n v="132.80000000000001"/>
    <s v="NA"/>
    <n v="127"/>
    <n v="127.7"/>
    <n v="124.8"/>
    <n v="113.6"/>
    <n v="122.5"/>
    <n v="127.5"/>
    <n v="117.4"/>
    <n v="122.25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28.27692307692308"/>
    <n v="140.6"/>
    <n v="126.4"/>
    <n v="120.3"/>
    <n v="125.5"/>
    <n v="124.06666666666666"/>
    <n v="124.9"/>
    <n v="114.8"/>
    <n v="122.3"/>
    <n v="119.7"/>
    <n v="108.5"/>
    <n v="119.1"/>
    <n v="126.4"/>
    <n v="117.1"/>
    <n v="118.8500000000000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28.86153846153846"/>
    <n v="136.5"/>
    <n v="131.30000000000001"/>
    <n v="126.1"/>
    <n v="130.5"/>
    <n v="129.29999999999998"/>
    <n v="124.9"/>
    <n v="122.4"/>
    <n v="125.1"/>
    <n v="122.9"/>
    <n v="110.9"/>
    <n v="120.6"/>
    <n v="126.9"/>
    <n v="117.3"/>
    <n v="120.61666666666666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0.89230769230772"/>
    <n v="135.5"/>
    <n v="135"/>
    <n v="130.6"/>
    <n v="134.4"/>
    <n v="133.33333333333334"/>
    <s v="NA"/>
    <n v="127"/>
    <n v="128"/>
    <n v="125.2"/>
    <n v="114.4"/>
    <n v="123.2"/>
    <n v="127.9"/>
    <n v="118.4"/>
    <n v="122.85000000000001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31.25384615384615"/>
    <n v="141.5"/>
    <n v="126.8"/>
    <n v="120.5"/>
    <n v="125.8"/>
    <n v="124.36666666666667"/>
    <n v="125.6"/>
    <n v="114.6"/>
    <n v="122.8"/>
    <n v="120"/>
    <n v="110"/>
    <n v="119.5"/>
    <n v="127.6"/>
    <n v="117.6"/>
    <n v="119.58333333333333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0.86923076923077"/>
    <n v="137.1"/>
    <n v="131.80000000000001"/>
    <n v="126.4"/>
    <n v="131"/>
    <n v="129.73333333333335"/>
    <n v="125.6"/>
    <n v="122.3"/>
    <n v="125.5"/>
    <n v="123.2"/>
    <n v="112.1"/>
    <n v="121.1"/>
    <n v="127.7"/>
    <n v="118.1"/>
    <n v="121.28333333333335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2.59230769230768"/>
    <n v="136"/>
    <n v="135.4"/>
    <n v="131.1"/>
    <n v="134.80000000000001"/>
    <n v="133.76666666666668"/>
    <s v="NA"/>
    <n v="127.4"/>
    <n v="128.5"/>
    <n v="125.8"/>
    <n v="115.1"/>
    <n v="123.6"/>
    <n v="129.1"/>
    <n v="119.7"/>
    <n v="123.63333333333334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34.36923076923074"/>
    <n v="142.19999999999999"/>
    <n v="127.2"/>
    <n v="120.7"/>
    <n v="126.2"/>
    <n v="124.7"/>
    <n v="126"/>
    <n v="115"/>
    <n v="123.2"/>
    <n v="120.3"/>
    <n v="110.7"/>
    <n v="119.8"/>
    <n v="128"/>
    <n v="118.5"/>
    <n v="120.08333333333333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3.1076923076923"/>
    <n v="137.69999999999999"/>
    <n v="132.19999999999999"/>
    <n v="126.8"/>
    <n v="131.4"/>
    <n v="130.13333333333333"/>
    <n v="126"/>
    <n v="122.7"/>
    <n v="126"/>
    <n v="123.7"/>
    <n v="112.8"/>
    <n v="121.5"/>
    <n v="128.5"/>
    <n v="119.2"/>
    <n v="121.95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4.50769230769231"/>
    <n v="137.19999999999999"/>
    <n v="136.30000000000001"/>
    <n v="131.6"/>
    <n v="135.6"/>
    <n v="134.5"/>
    <s v="NA"/>
    <n v="128"/>
    <n v="129.30000000000001"/>
    <n v="126.2"/>
    <n v="116.3"/>
    <n v="124.1"/>
    <n v="130.19999999999999"/>
    <n v="119.9"/>
    <n v="124.33333333333331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37.46153846153848"/>
    <n v="142.69999999999999"/>
    <n v="127.6"/>
    <n v="121.1"/>
    <n v="126.6"/>
    <n v="125.09999999999998"/>
    <n v="125.5"/>
    <n v="115.5"/>
    <n v="123.2"/>
    <n v="120.6"/>
    <n v="112.3"/>
    <n v="119.9"/>
    <n v="129.30000000000001"/>
    <n v="118.8"/>
    <n v="120.68333333333332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5.43076923076922"/>
    <n v="138.69999999999999"/>
    <n v="132.9"/>
    <n v="127.2"/>
    <n v="132"/>
    <n v="130.70000000000002"/>
    <n v="125.5"/>
    <n v="123.3"/>
    <n v="126.4"/>
    <n v="124.1"/>
    <n v="114.2"/>
    <n v="121.7"/>
    <n v="129.69999999999999"/>
    <n v="119.4"/>
    <n v="122.58333333333331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6.17692307692306"/>
    <n v="138"/>
    <n v="137.19999999999999"/>
    <n v="132.19999999999999"/>
    <n v="136.5"/>
    <n v="135.29999999999998"/>
    <s v="NA"/>
    <n v="128.19999999999999"/>
    <n v="130"/>
    <n v="126.7"/>
    <n v="116.4"/>
    <n v="125.2"/>
    <n v="130.80000000000001"/>
    <n v="120.9"/>
    <n v="125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39.34615384615387"/>
    <n v="142.9"/>
    <n v="127.9"/>
    <n v="121.1"/>
    <n v="126.9"/>
    <n v="125.3"/>
    <n v="126.4"/>
    <n v="115.5"/>
    <n v="123.5"/>
    <n v="120.9"/>
    <n v="111.7"/>
    <n v="120.3"/>
    <n v="130.80000000000001"/>
    <n v="120"/>
    <n v="121.2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7.19230769230768"/>
    <n v="139.30000000000001"/>
    <n v="133.5"/>
    <n v="127.6"/>
    <n v="132.69999999999999"/>
    <n v="131.26666666666668"/>
    <n v="126.4"/>
    <n v="123.4"/>
    <n v="126.9"/>
    <n v="124.5"/>
    <n v="113.9"/>
    <n v="122.4"/>
    <n v="130.80000000000001"/>
    <n v="120.5"/>
    <n v="123.16666666666667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6.73076923076923"/>
    <n v="138.9"/>
    <n v="137.80000000000001"/>
    <n v="133"/>
    <n v="137.1"/>
    <n v="135.96666666666667"/>
    <s v="NA"/>
    <n v="129.1"/>
    <n v="130.6"/>
    <n v="127"/>
    <n v="116"/>
    <n v="125.5"/>
    <n v="131.9"/>
    <n v="122"/>
    <n v="125.5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37.2307692307692"/>
    <n v="143.6"/>
    <n v="128.30000000000001"/>
    <n v="121.4"/>
    <n v="127.3"/>
    <n v="125.66666666666667"/>
    <n v="127.3"/>
    <n v="114.7"/>
    <n v="123.9"/>
    <n v="121.2"/>
    <n v="110.4"/>
    <n v="120.6"/>
    <n v="131.5"/>
    <n v="120.9"/>
    <n v="121.41666666666667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36.76153846153846"/>
    <n v="140.19999999999999"/>
    <n v="134.1"/>
    <n v="128.19999999999999"/>
    <n v="133.19999999999999"/>
    <n v="131.83333333333331"/>
    <n v="127.3"/>
    <n v="123.6"/>
    <n v="127.4"/>
    <n v="124.8"/>
    <n v="113.1"/>
    <n v="122.7"/>
    <n v="131.69999999999999"/>
    <n v="121.5"/>
    <n v="123.53333333333332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6.2076923076923"/>
    <n v="139.9"/>
    <n v="138.5"/>
    <n v="133.5"/>
    <n v="137.80000000000001"/>
    <n v="136.6"/>
    <s v="NA"/>
    <n v="129.69999999999999"/>
    <n v="131.1"/>
    <n v="127.8"/>
    <n v="117"/>
    <n v="125.7"/>
    <n v="132.19999999999999"/>
    <n v="122.8"/>
    <n v="126.0999999999999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35.10769230769228"/>
    <n v="143.9"/>
    <n v="128.69999999999999"/>
    <n v="121.6"/>
    <n v="127.7"/>
    <n v="126"/>
    <n v="127.9"/>
    <n v="114.8"/>
    <n v="124.3"/>
    <n v="121.4"/>
    <n v="111.8"/>
    <n v="120.8"/>
    <n v="131.6"/>
    <n v="121.2"/>
    <n v="121.85000000000001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35.66923076923075"/>
    <n v="141"/>
    <n v="134.6"/>
    <n v="128.6"/>
    <n v="133.80000000000001"/>
    <n v="132.33333333333334"/>
    <n v="127.9"/>
    <n v="124.1"/>
    <n v="127.9"/>
    <n v="125.4"/>
    <n v="114.3"/>
    <n v="122.9"/>
    <n v="131.80000000000001"/>
    <n v="122.1"/>
    <n v="124.06666666666666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36.2923076923077"/>
    <n v="140.9"/>
    <n v="139.6"/>
    <n v="134.30000000000001"/>
    <n v="138.80000000000001"/>
    <n v="137.56666666666666"/>
    <s v="NA"/>
    <n v="129.80000000000001"/>
    <n v="131.80000000000001"/>
    <n v="128.69999999999999"/>
    <n v="117.8"/>
    <n v="126.5"/>
    <n v="133"/>
    <n v="123"/>
    <n v="126.8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35.6076923076923"/>
    <n v="144.30000000000001"/>
    <n v="129.1"/>
    <n v="121.9"/>
    <n v="128"/>
    <n v="126.33333333333333"/>
    <n v="128.69999999999999"/>
    <n v="115.2"/>
    <n v="124.5"/>
    <n v="121.8"/>
    <n v="112.8"/>
    <n v="121.2"/>
    <n v="131.9"/>
    <n v="120.8"/>
    <n v="122.16666666666667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35.90769230769226"/>
    <n v="141.80000000000001"/>
    <n v="135.5"/>
    <n v="129.1"/>
    <n v="134.5"/>
    <n v="133.03333333333333"/>
    <n v="128.69999999999999"/>
    <n v="124.3"/>
    <n v="128.4"/>
    <n v="126.1"/>
    <n v="115.2"/>
    <n v="123.5"/>
    <n v="132.4"/>
    <n v="122.1"/>
    <n v="124.61666666666667"/>
    <n v="123.4"/>
    <n v="131.4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35.73846153846154"/>
    <n v="141.19999999999999"/>
    <n v="139.9"/>
    <n v="134.5"/>
    <n v="139.19999999999999"/>
    <n v="137.86666666666665"/>
    <s v="NA"/>
    <n v="130.30000000000001"/>
    <n v="132.1"/>
    <n v="129.1"/>
    <n v="118.2"/>
    <n v="126.9"/>
    <n v="133.69999999999999"/>
    <n v="123.5"/>
    <n v="127.25"/>
    <n v="126.1"/>
    <n v="133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35.01538461538462"/>
    <n v="144.30000000000001"/>
    <n v="129.6"/>
    <n v="122.1"/>
    <n v="128.5"/>
    <n v="126.73333333333333"/>
    <n v="129.1"/>
    <n v="116.2"/>
    <n v="124.7"/>
    <n v="122.1"/>
    <n v="113.4"/>
    <n v="121.7"/>
    <n v="132.1"/>
    <n v="121.3"/>
    <n v="122.55"/>
    <n v="121.3"/>
    <n v="128.5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35.36923076923077"/>
    <n v="142"/>
    <n v="135.80000000000001"/>
    <n v="129.30000000000001"/>
    <n v="135"/>
    <n v="133.36666666666667"/>
    <n v="129.1"/>
    <n v="125"/>
    <n v="128.6"/>
    <n v="126.4"/>
    <n v="115.7"/>
    <n v="124"/>
    <n v="132.80000000000001"/>
    <n v="122.6"/>
    <n v="125.01666666666667"/>
    <n v="123.8"/>
    <n v="131.19999999999999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34.54615384615383"/>
    <n v="142.4"/>
    <n v="140.4"/>
    <n v="135.19999999999999"/>
    <n v="139.69999999999999"/>
    <n v="138.43333333333334"/>
    <s v="NA"/>
    <n v="132"/>
    <n v="132.9"/>
    <n v="129.69999999999999"/>
    <n v="118.6"/>
    <n v="127.3"/>
    <n v="134.19999999999999"/>
    <n v="121.9"/>
    <n v="127.43333333333334"/>
    <n v="126.3"/>
    <n v="132.80000000000001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33.06153846153845"/>
    <n v="145"/>
    <n v="130"/>
    <n v="122.2"/>
    <n v="128.80000000000001"/>
    <n v="127"/>
    <n v="128.5"/>
    <n v="117.8"/>
    <n v="125"/>
    <n v="122.3"/>
    <n v="113.7"/>
    <n v="121.8"/>
    <n v="132.30000000000001"/>
    <n v="119.9"/>
    <n v="122.5"/>
    <n v="121.4"/>
    <n v="127.6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33.9"/>
    <n v="143.1"/>
    <n v="136.30000000000001"/>
    <n v="129.80000000000001"/>
    <n v="135.4"/>
    <n v="133.83333333333334"/>
    <n v="128.5"/>
    <n v="126.6"/>
    <n v="129.19999999999999"/>
    <n v="126.9"/>
    <n v="116"/>
    <n v="124.2"/>
    <n v="133.1"/>
    <n v="121.1"/>
    <n v="125.08333333333333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33.63846153846154"/>
    <n v="143.1"/>
    <n v="140.69999999999999"/>
    <n v="135.80000000000001"/>
    <n v="140"/>
    <n v="138.83333333333334"/>
    <s v="NA"/>
    <n v="132.1"/>
    <n v="133.19999999999999"/>
    <n v="129.9"/>
    <n v="119.1"/>
    <n v="127"/>
    <n v="134.6"/>
    <n v="122.3"/>
    <n v="127.68333333333334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31.78461538461539"/>
    <n v="145.6"/>
    <n v="130.19999999999999"/>
    <n v="122.3"/>
    <n v="129"/>
    <n v="127.16666666666667"/>
    <n v="129.6"/>
    <n v="118"/>
    <n v="125.1"/>
    <n v="122.6"/>
    <n v="115.2"/>
    <n v="122"/>
    <n v="132.4"/>
    <n v="120.9"/>
    <n v="123.03333333333332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32.86923076923074"/>
    <n v="143.80000000000001"/>
    <n v="136.6"/>
    <n v="130.19999999999999"/>
    <n v="135.6"/>
    <n v="134.13333333333333"/>
    <n v="129.6"/>
    <n v="126.8"/>
    <n v="129.4"/>
    <n v="127.1"/>
    <n v="117"/>
    <n v="124.2"/>
    <n v="133.30000000000001"/>
    <n v="121.7"/>
    <n v="125.45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33.42307692307693"/>
    <n v="143.69999999999999"/>
    <n v="140.9"/>
    <n v="135.80000000000001"/>
    <n v="140.19999999999999"/>
    <n v="138.96666666666667"/>
    <s v="NA"/>
    <n v="133.19999999999999"/>
    <n v="133.6"/>
    <n v="130.1"/>
    <n v="119.5"/>
    <n v="127.7"/>
    <n v="134.9"/>
    <n v="123.2"/>
    <n v="128.16666666666666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31.17692307692309"/>
    <n v="146.30000000000001"/>
    <n v="130.5"/>
    <n v="122.5"/>
    <n v="129.30000000000001"/>
    <n v="127.43333333333334"/>
    <n v="130.5"/>
    <n v="119.2"/>
    <n v="125.3"/>
    <n v="122.9"/>
    <n v="115.5"/>
    <n v="122.2"/>
    <n v="132.4"/>
    <n v="121.7"/>
    <n v="123.33333333333333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32.48461538461541"/>
    <n v="144.4"/>
    <n v="136.80000000000001"/>
    <n v="130.30000000000001"/>
    <n v="135.9"/>
    <n v="134.33333333333334"/>
    <n v="130.5"/>
    <n v="127.9"/>
    <n v="129.69999999999999"/>
    <n v="127.4"/>
    <n v="117.4"/>
    <n v="124.6"/>
    <n v="133.4"/>
    <n v="122.6"/>
    <n v="125.85000000000001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32.96153846153848"/>
    <n v="144.19999999999999"/>
    <n v="141.6"/>
    <n v="136.19999999999999"/>
    <n v="140.80000000000001"/>
    <n v="139.53333333333333"/>
    <s v="NA"/>
    <n v="134.19999999999999"/>
    <n v="134.1"/>
    <n v="130.6"/>
    <n v="119.8"/>
    <n v="128.30000000000001"/>
    <n v="135.19999999999999"/>
    <n v="123.3"/>
    <n v="128.54999999999998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31.2076923076923"/>
    <n v="147.5"/>
    <n v="130.80000000000001"/>
    <n v="122.8"/>
    <n v="129.6"/>
    <n v="127.73333333333335"/>
    <n v="131.1"/>
    <n v="120.8"/>
    <n v="125.6"/>
    <n v="123.1"/>
    <n v="115.6"/>
    <n v="122.4"/>
    <n v="132.80000000000001"/>
    <n v="121.7"/>
    <n v="123.53333333333335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32.22307692307692"/>
    <n v="145.1"/>
    <n v="137.30000000000001"/>
    <n v="130.6"/>
    <n v="136.4"/>
    <n v="134.76666666666665"/>
    <n v="131.1"/>
    <n v="129.1"/>
    <n v="130.1"/>
    <n v="127.8"/>
    <n v="117.6"/>
    <n v="125"/>
    <n v="133.80000000000001"/>
    <n v="122.6"/>
    <n v="126.14999999999999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32.7923076923077"/>
    <n v="144.4"/>
    <n v="142.4"/>
    <n v="136.80000000000001"/>
    <n v="141.6"/>
    <n v="140.26666666666668"/>
    <s v="NA"/>
    <n v="135"/>
    <n v="134.30000000000001"/>
    <n v="131"/>
    <n v="119.2"/>
    <n v="128.30000000000001"/>
    <n v="135.69999999999999"/>
    <n v="123.7"/>
    <n v="128.70000000000002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31.3923076923077"/>
    <n v="148"/>
    <n v="131.19999999999999"/>
    <n v="123"/>
    <n v="130"/>
    <n v="128.06666666666666"/>
    <n v="131.69999999999999"/>
    <n v="121.4"/>
    <n v="126"/>
    <n v="123.4"/>
    <n v="114.3"/>
    <n v="122.6"/>
    <n v="133.6"/>
    <n v="122.2"/>
    <n v="123.68333333333334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32.1846153846154"/>
    <n v="145.4"/>
    <n v="138"/>
    <n v="131.1"/>
    <n v="137"/>
    <n v="135.36666666666667"/>
    <n v="131.69999999999999"/>
    <n v="129.80000000000001"/>
    <n v="130.4"/>
    <n v="128.1"/>
    <n v="116.6"/>
    <n v="125.1"/>
    <n v="134.5"/>
    <n v="123.1"/>
    <n v="126.3000000000000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32.88461538461536"/>
    <n v="145.5"/>
    <n v="142.5"/>
    <n v="137.30000000000001"/>
    <n v="141.80000000000001"/>
    <n v="140.53333333333333"/>
    <s v="NA"/>
    <n v="135"/>
    <n v="134.9"/>
    <n v="131.4"/>
    <n v="119.4"/>
    <n v="129.4"/>
    <n v="136.30000000000001"/>
    <n v="123.7"/>
    <n v="129.1833333333333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31.50769230769231"/>
    <n v="148.30000000000001"/>
    <n v="131.5"/>
    <n v="123.2"/>
    <n v="130.19999999999999"/>
    <n v="128.29999999999998"/>
    <n v="132.1"/>
    <n v="120.1"/>
    <n v="126.5"/>
    <n v="123.6"/>
    <n v="114.3"/>
    <n v="122.8"/>
    <n v="133.80000000000001"/>
    <n v="122"/>
    <n v="123.83333333333333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32.27692307692308"/>
    <n v="146.19999999999999"/>
    <n v="138.19999999999999"/>
    <n v="131.4"/>
    <n v="137.19999999999999"/>
    <n v="135.6"/>
    <n v="132.1"/>
    <n v="129.4"/>
    <n v="130.9"/>
    <n v="128.4"/>
    <n v="116.7"/>
    <n v="125.7"/>
    <n v="134.80000000000001"/>
    <n v="123"/>
    <n v="126.5833333333333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33.75384615384615"/>
    <n v="145.80000000000001"/>
    <n v="143.1"/>
    <n v="137.69999999999999"/>
    <n v="142.30000000000001"/>
    <n v="141.03333333333333"/>
    <s v="NA"/>
    <n v="134.80000000000001"/>
    <n v="135.19999999999999"/>
    <n v="131.30000000000001"/>
    <n v="119.4"/>
    <n v="129.80000000000001"/>
    <n v="136.9"/>
    <n v="124.1"/>
    <n v="129.45000000000002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33.15384615384616"/>
    <n v="148.6"/>
    <n v="131.5"/>
    <n v="123.2"/>
    <n v="130.19999999999999"/>
    <n v="128.29999999999998"/>
    <n v="131.4"/>
    <n v="119"/>
    <n v="126.8"/>
    <n v="123.8"/>
    <n v="113.9"/>
    <n v="122.9"/>
    <n v="134.30000000000001"/>
    <n v="122.5"/>
    <n v="124.0333333333333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33.43846153846155"/>
    <n v="146.5"/>
    <n v="138.5"/>
    <n v="131.69999999999999"/>
    <n v="137.5"/>
    <n v="135.9"/>
    <n v="131.4"/>
    <n v="128.80000000000001"/>
    <n v="131.19999999999999"/>
    <n v="128.5"/>
    <n v="116.5"/>
    <n v="125.9"/>
    <n v="135.4"/>
    <n v="123.4"/>
    <n v="126.81666666666666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36.37692307692308"/>
    <n v="147.4"/>
    <n v="144.30000000000001"/>
    <n v="138.1"/>
    <n v="143.5"/>
    <n v="141.96666666666667"/>
    <s v="NA"/>
    <n v="135.30000000000001"/>
    <n v="136.1"/>
    <n v="132.1"/>
    <n v="119.1"/>
    <n v="130.6"/>
    <n v="138.6"/>
    <n v="124.4"/>
    <n v="130.15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36.00769230769231"/>
    <n v="150.5"/>
    <n v="131.6"/>
    <n v="123.7"/>
    <n v="130.4"/>
    <n v="128.56666666666669"/>
    <n v="132.6"/>
    <n v="119.7"/>
    <n v="127.2"/>
    <n v="125"/>
    <n v="113.2"/>
    <n v="123.5"/>
    <n v="135.5"/>
    <n v="122.4"/>
    <n v="124.46666666666665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36.1076923076923"/>
    <n v="148.19999999999999"/>
    <n v="139.30000000000001"/>
    <n v="132.1"/>
    <n v="138.30000000000001"/>
    <n v="136.56666666666666"/>
    <n v="132.6"/>
    <n v="129.4"/>
    <n v="131.9"/>
    <n v="129.4"/>
    <n v="116"/>
    <n v="126.6"/>
    <n v="136.80000000000001"/>
    <n v="123.6"/>
    <n v="127.38333333333334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37.88461538461536"/>
    <n v="149"/>
    <n v="145.30000000000001"/>
    <n v="139.19999999999999"/>
    <n v="144.5"/>
    <n v="143"/>
    <s v="NA"/>
    <n v="136.4"/>
    <n v="137.30000000000001"/>
    <n v="133"/>
    <n v="120.3"/>
    <n v="131.5"/>
    <n v="140.19999999999999"/>
    <n v="125.4"/>
    <n v="131.28333333333333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36.38461538461536"/>
    <n v="152.1"/>
    <n v="132.69999999999999"/>
    <n v="124.3"/>
    <n v="131.4"/>
    <n v="129.46666666666667"/>
    <n v="134.4"/>
    <n v="118.9"/>
    <n v="127.7"/>
    <n v="125.7"/>
    <n v="114.6"/>
    <n v="124.1"/>
    <n v="135.69999999999999"/>
    <n v="123.3"/>
    <n v="125.18333333333332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37.21538461538461"/>
    <n v="149.80000000000001"/>
    <n v="140.30000000000001"/>
    <n v="133"/>
    <n v="139.30000000000001"/>
    <n v="137.53333333333333"/>
    <n v="134.4"/>
    <n v="129.80000000000001"/>
    <n v="132.80000000000001"/>
    <n v="130.19999999999999"/>
    <n v="117.3"/>
    <n v="127.3"/>
    <n v="137.6"/>
    <n v="124.5"/>
    <n v="128.28333333333333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37.25384615384615"/>
    <n v="149.80000000000001"/>
    <n v="146.1"/>
    <n v="139.69999999999999"/>
    <n v="145.19999999999999"/>
    <n v="143.66666666666666"/>
    <s v="NA"/>
    <n v="137.4"/>
    <n v="137.9"/>
    <n v="133.4"/>
    <n v="121.2"/>
    <n v="132.30000000000001"/>
    <n v="139.6"/>
    <n v="126.7"/>
    <n v="131.85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34.59230769230768"/>
    <n v="153.6"/>
    <n v="133.30000000000001"/>
    <n v="124.6"/>
    <n v="132"/>
    <n v="129.96666666666667"/>
    <n v="135.69999999999999"/>
    <n v="120.6"/>
    <n v="128.1"/>
    <n v="126.1"/>
    <n v="115.7"/>
    <n v="124.5"/>
    <n v="135.9"/>
    <n v="124.4"/>
    <n v="125.78333333333332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36.15384615384613"/>
    <n v="150.80000000000001"/>
    <n v="141.1"/>
    <n v="133.4"/>
    <n v="140"/>
    <n v="138.16666666666666"/>
    <n v="135.69999999999999"/>
    <n v="131"/>
    <n v="133.30000000000001"/>
    <n v="130.6"/>
    <n v="118.3"/>
    <n v="127.9"/>
    <n v="137.4"/>
    <n v="125.7"/>
    <n v="128.8666666666666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37.76153846153846"/>
    <n v="150.5"/>
    <n v="147.19999999999999"/>
    <n v="140.6"/>
    <n v="146.19999999999999"/>
    <n v="144.66666666666666"/>
    <s v="NA"/>
    <n v="138.1"/>
    <n v="138.4"/>
    <n v="134.19999999999999"/>
    <n v="121"/>
    <n v="133"/>
    <n v="140.1"/>
    <n v="127.4"/>
    <n v="132.35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35.82307692307691"/>
    <n v="154.6"/>
    <n v="134"/>
    <n v="124.9"/>
    <n v="132.6"/>
    <n v="130.5"/>
    <n v="137.30000000000001"/>
    <n v="122.6"/>
    <n v="128.30000000000001"/>
    <n v="126.6"/>
    <n v="115"/>
    <n v="124.8"/>
    <n v="136.30000000000001"/>
    <n v="124.6"/>
    <n v="125.93333333333334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36.89999999999998"/>
    <n v="151.6"/>
    <n v="142"/>
    <n v="134.1"/>
    <n v="140.80000000000001"/>
    <n v="138.96666666666667"/>
    <n v="137.30000000000001"/>
    <n v="132.19999999999999"/>
    <n v="133.6"/>
    <n v="131.30000000000001"/>
    <n v="117.8"/>
    <n v="128.4"/>
    <n v="137.9"/>
    <n v="126.2"/>
    <n v="129.20000000000002"/>
    <n v="127.7"/>
    <n v="136.1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39.82307692307694"/>
    <n v="152.1"/>
    <n v="148.19999999999999"/>
    <n v="141.5"/>
    <n v="147.30000000000001"/>
    <n v="145.66666666666666"/>
    <s v="NA"/>
    <n v="141.1"/>
    <n v="139.4"/>
    <n v="135.80000000000001"/>
    <n v="121.6"/>
    <n v="133.69999999999999"/>
    <n v="141.5"/>
    <n v="128.1"/>
    <n v="133.35"/>
    <n v="131.69999999999999"/>
    <n v="140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38.2076923076923"/>
    <n v="156.19999999999999"/>
    <n v="135"/>
    <n v="125.4"/>
    <n v="133.5"/>
    <n v="131.29999999999998"/>
    <n v="138.6"/>
    <n v="125.7"/>
    <n v="128.80000000000001"/>
    <n v="127.4"/>
    <n v="115.3"/>
    <n v="125.1"/>
    <n v="136.6"/>
    <n v="124.9"/>
    <n v="126.35000000000001"/>
    <n v="124.9"/>
    <n v="134.80000000000001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39.09230769230768"/>
    <n v="153.19999999999999"/>
    <n v="143"/>
    <n v="134.80000000000001"/>
    <n v="141.80000000000001"/>
    <n v="139.86666666666667"/>
    <n v="138.6"/>
    <n v="135.30000000000001"/>
    <n v="134.4"/>
    <n v="132.6"/>
    <n v="118.3"/>
    <n v="128.9"/>
    <n v="138.6"/>
    <n v="126.8"/>
    <n v="129.93333333333334"/>
    <n v="128.4"/>
    <n v="137.6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39.50769230769231"/>
    <n v="153.19999999999999"/>
    <n v="148"/>
    <n v="141.9"/>
    <n v="147.19999999999999"/>
    <n v="145.69999999999999"/>
    <s v="NA"/>
    <n v="142.6"/>
    <n v="139.5"/>
    <n v="136.1"/>
    <n v="122"/>
    <n v="133.4"/>
    <n v="141.1"/>
    <n v="127.8"/>
    <n v="133.31666666666666"/>
    <n v="131.9"/>
    <n v="139.80000000000001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35.96153846153845"/>
    <n v="157"/>
    <n v="135.6"/>
    <n v="125.6"/>
    <n v="134"/>
    <n v="131.73333333333332"/>
    <n v="139.1"/>
    <n v="126.8"/>
    <n v="129.30000000000001"/>
    <n v="128.19999999999999"/>
    <n v="115.3"/>
    <n v="125.6"/>
    <n v="136.69999999999999"/>
    <n v="124.6"/>
    <n v="126.61666666666666"/>
    <n v="125.1"/>
    <n v="134.1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38.07692307692307"/>
    <n v="154.19999999999999"/>
    <n v="143.1"/>
    <n v="135.1"/>
    <n v="142"/>
    <n v="140.06666666666666"/>
    <n v="139.1"/>
    <n v="136.6"/>
    <n v="134.69999999999999"/>
    <n v="133.1"/>
    <n v="118.5"/>
    <n v="129"/>
    <n v="138.5"/>
    <n v="126.5"/>
    <n v="130.04999999999998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38.51538461538462"/>
    <n v="153.6"/>
    <n v="148.30000000000001"/>
    <n v="142.30000000000001"/>
    <n v="147.5"/>
    <n v="146.03333333333333"/>
    <s v="NA"/>
    <n v="142.30000000000001"/>
    <n v="139.80000000000001"/>
    <n v="136"/>
    <n v="122.7"/>
    <n v="134.30000000000001"/>
    <n v="141.6"/>
    <n v="128.6"/>
    <n v="133.83333333333334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34.48461538461541"/>
    <n v="157.69999999999999"/>
    <n v="136"/>
    <n v="125.9"/>
    <n v="134.4"/>
    <n v="132.1"/>
    <n v="140.4"/>
    <n v="127.3"/>
    <n v="129.5"/>
    <n v="129"/>
    <n v="116.3"/>
    <n v="126.2"/>
    <n v="137.1"/>
    <n v="125.5"/>
    <n v="127.26666666666667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36.91538461538462"/>
    <n v="154.69999999999999"/>
    <n v="143.5"/>
    <n v="135.5"/>
    <n v="142.30000000000001"/>
    <n v="140.43333333333334"/>
    <n v="140.4"/>
    <n v="136.6"/>
    <n v="134.9"/>
    <n v="133.30000000000001"/>
    <n v="119.3"/>
    <n v="129.69999999999999"/>
    <n v="139"/>
    <n v="127.3"/>
    <n v="130.58333333333334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37.03846153846155"/>
    <n v="153.30000000000001"/>
    <n v="148.69999999999999"/>
    <n v="142.4"/>
    <n v="147.80000000000001"/>
    <n v="146.30000000000001"/>
    <s v="NA"/>
    <n v="142.4"/>
    <n v="139.9"/>
    <n v="136.19999999999999"/>
    <n v="123.3"/>
    <n v="134.30000000000001"/>
    <n v="141.5"/>
    <n v="128.80000000000001"/>
    <n v="134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32.91538461538462"/>
    <n v="159.30000000000001"/>
    <n v="136.30000000000001"/>
    <n v="126.1"/>
    <n v="134.69999999999999"/>
    <n v="132.36666666666665"/>
    <n v="141.30000000000001"/>
    <n v="127.3"/>
    <n v="129.9"/>
    <n v="129.80000000000001"/>
    <n v="117.4"/>
    <n v="126.5"/>
    <n v="137.19999999999999"/>
    <n v="126.2"/>
    <n v="127.83333333333333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35.4153846153846"/>
    <n v="154.9"/>
    <n v="143.80000000000001"/>
    <n v="135.6"/>
    <n v="142.6"/>
    <n v="140.66666666666666"/>
    <n v="141.30000000000001"/>
    <n v="136.69999999999999"/>
    <n v="135.19999999999999"/>
    <n v="133.80000000000001"/>
    <n v="120.2"/>
    <n v="129.9"/>
    <n v="139"/>
    <n v="127.7"/>
    <n v="130.9666666666666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37.07692307692307"/>
    <n v="155.1"/>
    <n v="149.19999999999999"/>
    <n v="143"/>
    <n v="148.30000000000001"/>
    <n v="146.83333333333334"/>
    <s v="NA"/>
    <n v="142.6"/>
    <n v="139.9"/>
    <n v="136.69999999999999"/>
    <n v="124.6"/>
    <n v="135.1"/>
    <n v="142.69999999999999"/>
    <n v="129.30000000000001"/>
    <n v="134.71666666666667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31.96153846153845"/>
    <n v="159.69999999999999"/>
    <n v="136.69999999999999"/>
    <n v="126.7"/>
    <n v="135.19999999999999"/>
    <n v="132.86666666666665"/>
    <n v="142"/>
    <n v="126.4"/>
    <n v="130.80000000000001"/>
    <n v="130.5"/>
    <n v="117.8"/>
    <n v="126.8"/>
    <n v="137.80000000000001"/>
    <n v="126.7"/>
    <n v="128.4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35.07692307692307"/>
    <n v="156.30000000000001"/>
    <n v="144.30000000000001"/>
    <n v="136.19999999999999"/>
    <n v="143.1"/>
    <n v="141.20000000000002"/>
    <n v="142"/>
    <n v="136.5"/>
    <n v="135.6"/>
    <n v="134.30000000000001"/>
    <n v="121"/>
    <n v="130.4"/>
    <n v="139.80000000000001"/>
    <n v="128.19999999999999"/>
    <n v="131.54999999999998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36.92307692307693"/>
    <n v="156.1"/>
    <n v="150.1"/>
    <n v="143.30000000000001"/>
    <n v="149.1"/>
    <n v="147.5"/>
    <s v="NA"/>
    <n v="143.80000000000001"/>
    <n v="140.9"/>
    <n v="137.6"/>
    <n v="125.3"/>
    <n v="136"/>
    <n v="143.69999999999999"/>
    <n v="130.4"/>
    <n v="135.65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32.30769230769232"/>
    <n v="159.19999999999999"/>
    <n v="137.80000000000001"/>
    <n v="127.4"/>
    <n v="136.19999999999999"/>
    <n v="133.80000000000001"/>
    <n v="142.9"/>
    <n v="124.6"/>
    <n v="131.80000000000001"/>
    <n v="131.30000000000001"/>
    <n v="118.9"/>
    <n v="127.6"/>
    <n v="139.69999999999999"/>
    <n v="127.6"/>
    <n v="129.48333333333332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35.16153846153847"/>
    <n v="156.9"/>
    <n v="145.30000000000001"/>
    <n v="136.69999999999999"/>
    <n v="144"/>
    <n v="142"/>
    <n v="142.9"/>
    <n v="136.5"/>
    <n v="136.6"/>
    <n v="135.19999999999999"/>
    <n v="121.9"/>
    <n v="131.30000000000001"/>
    <n v="141.4"/>
    <n v="129.19999999999999"/>
    <n v="132.6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37.1076923076923"/>
    <n v="157"/>
    <n v="150.80000000000001"/>
    <n v="144.1"/>
    <n v="149.80000000000001"/>
    <n v="148.23333333333332"/>
    <s v="NA"/>
    <n v="144.30000000000001"/>
    <n v="141.80000000000001"/>
    <n v="138.4"/>
    <n v="126.4"/>
    <n v="136.80000000000001"/>
    <n v="144.4"/>
    <n v="131.19999999999999"/>
    <n v="136.5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32.53076923076921"/>
    <n v="160.30000000000001"/>
    <n v="138.6"/>
    <n v="127.9"/>
    <n v="137"/>
    <n v="134.5"/>
    <n v="143.19999999999999"/>
    <n v="124.7"/>
    <n v="132.5"/>
    <n v="132"/>
    <n v="119.8"/>
    <n v="128"/>
    <n v="140.4"/>
    <n v="128.1"/>
    <n v="130.13333333333333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35.36923076923077"/>
    <n v="157.9"/>
    <n v="146"/>
    <n v="137.4"/>
    <n v="144.69999999999999"/>
    <n v="142.69999999999999"/>
    <n v="143.19999999999999"/>
    <n v="136.9"/>
    <n v="137.4"/>
    <n v="136"/>
    <n v="122.9"/>
    <n v="131.80000000000001"/>
    <n v="142.1"/>
    <n v="129.9"/>
    <n v="133.35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37.71538461538461"/>
    <n v="157.30000000000001"/>
    <n v="151.30000000000001"/>
    <n v="144.69999999999999"/>
    <n v="150.30000000000001"/>
    <n v="148.76666666666668"/>
    <s v="NA"/>
    <n v="145.1"/>
    <n v="142.19999999999999"/>
    <n v="138.4"/>
    <n v="127.4"/>
    <n v="137.80000000000001"/>
    <n v="145.1"/>
    <n v="131.4"/>
    <n v="137.04999999999998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34.40769230769232"/>
    <n v="161"/>
    <n v="138.9"/>
    <n v="128.69999999999999"/>
    <n v="137.4"/>
    <n v="135"/>
    <n v="142.5"/>
    <n v="126.5"/>
    <n v="133.1"/>
    <n v="132.6"/>
    <n v="120.4"/>
    <n v="128.5"/>
    <n v="141.19999999999999"/>
    <n v="128.19999999999999"/>
    <n v="130.66666666666666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36.46923076923079"/>
    <n v="158.30000000000001"/>
    <n v="146.4"/>
    <n v="138.1"/>
    <n v="145.19999999999999"/>
    <n v="143.23333333333332"/>
    <n v="142.5"/>
    <n v="138.1"/>
    <n v="137.9"/>
    <n v="136.19999999999999"/>
    <n v="123.7"/>
    <n v="132.6"/>
    <n v="142.80000000000001"/>
    <n v="130.1"/>
    <n v="133.88333333333335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39.26923076923077"/>
    <n v="156.1"/>
    <n v="151.5"/>
    <n v="145.1"/>
    <n v="150.6"/>
    <n v="149.06666666666669"/>
    <s v="NA"/>
    <n v="146.80000000000001"/>
    <n v="143.1"/>
    <n v="139"/>
    <n v="127.5"/>
    <n v="138.4"/>
    <n v="145.80000000000001"/>
    <n v="131.4"/>
    <n v="137.53333333333333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36.23846153846154"/>
    <n v="161.4"/>
    <n v="139.6"/>
    <n v="128.9"/>
    <n v="137.9"/>
    <n v="135.46666666666667"/>
    <n v="143.6"/>
    <n v="128.1"/>
    <n v="133.6"/>
    <n v="133.6"/>
    <n v="120.1"/>
    <n v="129"/>
    <n v="144"/>
    <n v="128.19999999999999"/>
    <n v="131.41666666666666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38.1"/>
    <n v="157.5"/>
    <n v="146.80000000000001"/>
    <n v="138.4"/>
    <n v="145.6"/>
    <n v="143.60000000000002"/>
    <n v="143.6"/>
    <n v="139.69999999999999"/>
    <n v="138.6"/>
    <n v="137"/>
    <n v="123.6"/>
    <n v="133.1"/>
    <n v="144.69999999999999"/>
    <n v="130.1"/>
    <n v="134.51666666666668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39.90769230769232"/>
    <n v="156.4"/>
    <n v="152.1"/>
    <n v="145.80000000000001"/>
    <n v="151.30000000000001"/>
    <n v="149.73333333333332"/>
    <s v="NA"/>
    <n v="147.69999999999999"/>
    <n v="143.80000000000001"/>
    <n v="139.4"/>
    <n v="128.30000000000001"/>
    <n v="138.6"/>
    <n v="146.9"/>
    <n v="131.30000000000001"/>
    <n v="138.04999999999998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35.96923076923076"/>
    <n v="162.1"/>
    <n v="140"/>
    <n v="129"/>
    <n v="138.30000000000001"/>
    <n v="135.76666666666668"/>
    <n v="144.6"/>
    <n v="129.80000000000001"/>
    <n v="134.4"/>
    <n v="134.9"/>
    <n v="120.7"/>
    <n v="129.80000000000001"/>
    <n v="145.30000000000001"/>
    <n v="128.30000000000001"/>
    <n v="132.23333333333332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38.36153846153849"/>
    <n v="157.9"/>
    <n v="147.30000000000001"/>
    <n v="138.80000000000001"/>
    <n v="146.1"/>
    <n v="144.06666666666669"/>
    <n v="144.6"/>
    <n v="140.9"/>
    <n v="139.4"/>
    <n v="137.69999999999999"/>
    <n v="124.3"/>
    <n v="133.6"/>
    <n v="146"/>
    <n v="130.1"/>
    <n v="135.18333333333334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38.44615384615386"/>
    <n v="157.69999999999999"/>
    <n v="152.1"/>
    <n v="146.1"/>
    <n v="151.30000000000001"/>
    <n v="149.83333333333334"/>
    <s v="NA"/>
    <n v="149"/>
    <n v="144"/>
    <n v="140"/>
    <n v="129.9"/>
    <n v="140"/>
    <n v="147.6"/>
    <n v="132"/>
    <n v="138.91666666666666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34.49230769230769"/>
    <n v="163.30000000000001"/>
    <n v="140.80000000000001"/>
    <n v="129.30000000000001"/>
    <n v="139.1"/>
    <n v="136.4"/>
    <n v="145.30000000000001"/>
    <n v="131.19999999999999"/>
    <n v="134.9"/>
    <n v="135.69999999999999"/>
    <n v="122.5"/>
    <n v="130.19999999999999"/>
    <n v="145.19999999999999"/>
    <n v="129.30000000000001"/>
    <n v="132.96666666666667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36.88461538461539"/>
    <n v="159.19999999999999"/>
    <n v="147.69999999999999"/>
    <n v="139.1"/>
    <n v="146.5"/>
    <n v="144.43333333333331"/>
    <n v="145.30000000000001"/>
    <n v="142.30000000000001"/>
    <n v="139.69999999999999"/>
    <n v="138.4"/>
    <n v="126"/>
    <n v="134.5"/>
    <n v="146.19999999999999"/>
    <n v="130.9"/>
    <n v="135.9499999999999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37.09230769230768"/>
    <n v="159.6"/>
    <n v="150.69999999999999"/>
    <n v="144.5"/>
    <n v="149.80000000000001"/>
    <n v="148.33333333333334"/>
    <s v="NA"/>
    <n v="149.69999999999999"/>
    <n v="147.5"/>
    <n v="144.80000000000001"/>
    <n v="130.80000000000001"/>
    <n v="140.1"/>
    <n v="148"/>
    <n v="134.4"/>
    <n v="140.9333333333333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34.93076923076922"/>
    <n v="164"/>
    <n v="141.5"/>
    <n v="129.80000000000001"/>
    <n v="139.69999999999999"/>
    <n v="137"/>
    <n v="146.30000000000001"/>
    <n v="133.4"/>
    <n v="135.1"/>
    <n v="136.19999999999999"/>
    <n v="123.3"/>
    <n v="130.69999999999999"/>
    <n v="145.5"/>
    <n v="130.4"/>
    <n v="133.53333333333333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36.63076923076923"/>
    <n v="162.6"/>
    <n v="148"/>
    <n v="139.19999999999999"/>
    <n v="146.80000000000001"/>
    <n v="144.66666666666666"/>
    <n v="146.9"/>
    <n v="145.30000000000001"/>
    <n v="142.19999999999999"/>
    <n v="142.1"/>
    <n v="125.5"/>
    <n v="136.5"/>
    <n v="147.80000000000001"/>
    <n v="132"/>
    <n v="137.68333333333331"/>
    <n v="136.30000000000001"/>
    <n v="140.80000000000001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37.49999999999997"/>
    <n v="161.9"/>
    <n v="151.69999999999999"/>
    <n v="145.5"/>
    <n v="150.80000000000001"/>
    <n v="149.33333333333334"/>
    <s v="NA"/>
    <n v="150.30000000000001"/>
    <n v="148"/>
    <n v="145.4"/>
    <n v="130.30000000000001"/>
    <n v="143.1"/>
    <n v="150.19999999999999"/>
    <n v="133.1"/>
    <n v="141.68333333333334"/>
    <n v="140.1"/>
    <n v="142.4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35.19230769230768"/>
    <n v="164.4"/>
    <n v="142.4"/>
    <n v="130.19999999999999"/>
    <n v="140.5"/>
    <n v="137.70000000000002"/>
    <n v="146.9"/>
    <n v="136.69999999999999"/>
    <n v="135.80000000000001"/>
    <n v="136.80000000000001"/>
    <n v="121.2"/>
    <n v="131.30000000000001"/>
    <n v="146.1"/>
    <n v="130.5"/>
    <n v="133.61666666666667"/>
    <n v="132.19999999999999"/>
    <n v="139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36.59230769230771"/>
    <n v="162.6"/>
    <n v="148"/>
    <n v="139.1"/>
    <n v="146.69999999999999"/>
    <n v="144.6"/>
    <n v="146.9"/>
    <n v="145.1"/>
    <n v="142.19999999999999"/>
    <n v="142.1"/>
    <n v="125.5"/>
    <n v="136.5"/>
    <n v="147.80000000000001"/>
    <n v="132"/>
    <n v="137.68333333333331"/>
    <n v="136.30000000000001"/>
    <n v="140.80000000000001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36.3923076923077"/>
    <n v="162.4"/>
    <n v="151.6"/>
    <n v="145.9"/>
    <n v="150.80000000000001"/>
    <n v="149.43333333333334"/>
    <s v="NA"/>
    <n v="149"/>
    <n v="149.5"/>
    <n v="149.6"/>
    <n v="128.9"/>
    <n v="143.30000000000001"/>
    <n v="155.1"/>
    <n v="133.19999999999999"/>
    <n v="143.26666666666665"/>
    <n v="141.6"/>
    <n v="141.9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34.35384615384615"/>
    <n v="164.6"/>
    <n v="142.69999999999999"/>
    <n v="130.30000000000001"/>
    <n v="140.80000000000001"/>
    <n v="137.93333333333334"/>
    <n v="146.5"/>
    <n v="132.4"/>
    <n v="136.19999999999999"/>
    <n v="137.30000000000001"/>
    <n v="118.8"/>
    <n v="131.69999999999999"/>
    <n v="146.5"/>
    <n v="130.80000000000001"/>
    <n v="133.54999999999998"/>
    <n v="131.69999999999999"/>
    <n v="138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35.59999999999997"/>
    <n v="163"/>
    <n v="148.1"/>
    <n v="139.4"/>
    <n v="146.80000000000001"/>
    <n v="144.76666666666668"/>
    <n v="146.5"/>
    <n v="142.69999999999999"/>
    <n v="143.19999999999999"/>
    <n v="144.9"/>
    <n v="123.6"/>
    <n v="136.80000000000001"/>
    <n v="150.1"/>
    <n v="132.19999999999999"/>
    <n v="138.46666666666667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35.35384615384618"/>
    <n v="162.69999999999999"/>
    <n v="150.6"/>
    <n v="145.1"/>
    <n v="149.9"/>
    <n v="148.53333333333333"/>
    <s v="NA"/>
    <n v="146.19999999999999"/>
    <n v="150.1"/>
    <n v="149.6"/>
    <n v="128.6"/>
    <n v="142.9"/>
    <n v="155.19999999999999"/>
    <n v="133.5"/>
    <n v="143.31666666666663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34.17692307692309"/>
    <n v="164.7"/>
    <n v="143"/>
    <n v="130.4"/>
    <n v="141.1"/>
    <n v="138.16666666666666"/>
    <n v="147.69999999999999"/>
    <n v="128.6"/>
    <n v="136.30000000000001"/>
    <n v="137.80000000000001"/>
    <n v="118.6"/>
    <n v="131.9"/>
    <n v="146.6"/>
    <n v="131.69999999999999"/>
    <n v="133.8166666666666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34.87692307692308"/>
    <n v="163.19999999999999"/>
    <n v="147.6"/>
    <n v="139"/>
    <n v="146.4"/>
    <n v="144.33333333333334"/>
    <n v="147.69999999999999"/>
    <n v="139.5"/>
    <n v="143.6"/>
    <n v="145.1"/>
    <n v="123.3"/>
    <n v="136.69999999999999"/>
    <n v="150.19999999999999"/>
    <n v="132.80000000000001"/>
    <n v="138.61666666666667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35.3692307692308"/>
    <n v="162.80000000000001"/>
    <n v="150.5"/>
    <n v="146.1"/>
    <n v="149.9"/>
    <n v="148.83333333333334"/>
    <s v="NA"/>
    <n v="145.30000000000001"/>
    <n v="150.1"/>
    <n v="149.9"/>
    <n v="129.19999999999999"/>
    <n v="143.4"/>
    <n v="155.5"/>
    <n v="134.9"/>
    <n v="143.83333333333334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34.95384615384617"/>
    <n v="164.9"/>
    <n v="143.30000000000001"/>
    <n v="130.80000000000001"/>
    <n v="141.4"/>
    <n v="138.5"/>
    <n v="148.5"/>
    <n v="127.1"/>
    <n v="136.6"/>
    <n v="138.5"/>
    <n v="119.2"/>
    <n v="132.19999999999999"/>
    <n v="146.6"/>
    <n v="133"/>
    <n v="134.35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35.16153846153844"/>
    <n v="163.4"/>
    <n v="147.69999999999999"/>
    <n v="139.69999999999999"/>
    <n v="146.5"/>
    <n v="144.63333333333333"/>
    <n v="148.5"/>
    <n v="138.4"/>
    <n v="143.69999999999999"/>
    <n v="145.6"/>
    <n v="123.9"/>
    <n v="137.1"/>
    <n v="150.30000000000001"/>
    <n v="134.1"/>
    <n v="139.11666666666665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35.4769230769231"/>
    <n v="162.9"/>
    <n v="150.80000000000001"/>
    <n v="146.1"/>
    <n v="150.1"/>
    <n v="149"/>
    <s v="NA"/>
    <n v="146.4"/>
    <n v="150"/>
    <n v="150.4"/>
    <n v="129.9"/>
    <n v="143.80000000000001"/>
    <n v="155.5"/>
    <n v="134"/>
    <n v="143.93333333333331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36.03076923076924"/>
    <n v="165.3"/>
    <n v="143.5"/>
    <n v="131.19999999999999"/>
    <n v="141.6"/>
    <n v="138.76666666666665"/>
    <n v="149"/>
    <n v="128.80000000000001"/>
    <n v="136.80000000000001"/>
    <n v="139.19999999999999"/>
    <n v="119.9"/>
    <n v="133"/>
    <n v="146.69999999999999"/>
    <n v="132.5"/>
    <n v="134.68333333333331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35.6076923076923"/>
    <n v="163.5"/>
    <n v="147.9"/>
    <n v="139.9"/>
    <n v="146.69999999999999"/>
    <n v="144.83333333333334"/>
    <n v="149"/>
    <n v="139.69999999999999"/>
    <n v="143.80000000000001"/>
    <n v="146.19999999999999"/>
    <n v="124.6"/>
    <n v="137.69999999999999"/>
    <n v="150.30000000000001"/>
    <n v="133.4"/>
    <n v="139.33333333333331"/>
    <n v="137.69999999999999"/>
    <n v="140.4"/>
  </r>
  <r>
    <x v="0"/>
    <x v="6"/>
    <x v="3"/>
    <n v="136.76666666666665"/>
    <n v="153.20000000000002"/>
    <n v="138.66666666666666"/>
    <n v="142.46666666666667"/>
    <n v="124.03333333333335"/>
    <n v="135.79999999999998"/>
    <n v="129.53333333333333"/>
    <n v="121.7"/>
    <n v="108.33333333333333"/>
    <n v="139"/>
    <n v="137.26666666666665"/>
    <n v="156.13333333333333"/>
    <n v="137.30000000000001"/>
    <n v="135.39999999999998"/>
    <n v="162.79999999999998"/>
    <n v="150.63333333333335"/>
    <n v="145.76666666666665"/>
    <n v="149.96666666666667"/>
    <n v="148.78888888888889"/>
    <s v="NA"/>
    <n v="145.96666666666667"/>
    <n v="150.06666666666666"/>
    <n v="149.96666666666667"/>
    <n v="129.23333333333332"/>
    <n v="143.36666666666667"/>
    <n v="155.4"/>
    <n v="134.13333333333333"/>
    <n v="143.69444444444443"/>
    <n v="142.1"/>
    <n v="141.06666666666666"/>
  </r>
  <r>
    <x v="1"/>
    <x v="6"/>
    <x v="3"/>
    <n v="137.97142857142856"/>
    <n v="151.58571428571426"/>
    <n v="141.6"/>
    <n v="142.08571428571429"/>
    <n v="120.98571428571428"/>
    <n v="136.47142857142859"/>
    <n v="131.6"/>
    <n v="120.55714285714285"/>
    <n v="109.41428571428571"/>
    <n v="139.87142857142857"/>
    <n v="132.37142857142857"/>
    <n v="154.67142857142858"/>
    <n v="137.75714285714287"/>
    <n v="135.14945054945059"/>
    <n v="163.8857142857143"/>
    <n v="146.62857142857143"/>
    <n v="137.6142857142857"/>
    <n v="145.28571428571428"/>
    <n v="143.17619047619047"/>
    <n v="148.28"/>
    <n v="136.29999999999998"/>
    <n v="142.44285714285712"/>
    <n v="143.78571428571428"/>
    <n v="123.42857142857142"/>
    <n v="136.87142857142859"/>
    <n v="150.20000000000002"/>
    <n v="133.28571428571428"/>
    <n v="138.33571428571429"/>
    <n v="136.55714285714288"/>
    <n v="139.68571428571428"/>
  </r>
  <r>
    <x v="2"/>
    <x v="6"/>
    <x v="3"/>
    <n v="137.9"/>
    <n v="152.1"/>
    <n v="141.14285714285714"/>
    <n v="142.17142857142858"/>
    <n v="121.54285714285713"/>
    <n v="136.81428571428572"/>
    <n v="131.9"/>
    <n v="121.07142857142857"/>
    <n v="109.21428571428569"/>
    <n v="139.74285714285716"/>
    <n v="133.17142857142858"/>
    <n v="154.95714285714283"/>
    <n v="137.87142857142859"/>
    <n v="135.35384615384618"/>
    <n v="163.71428571428572"/>
    <n v="147.32857142857145"/>
    <n v="138.97142857142859"/>
    <n v="146.08571428571432"/>
    <n v="144.12857142857146"/>
    <n v="148.54000000000002"/>
    <n v="137.8857142857143"/>
    <n v="143.51428571428571"/>
    <n v="144.98571428571429"/>
    <n v="124.28571428571429"/>
    <n v="137.70000000000002"/>
    <n v="150.72857142857143"/>
    <n v="133.52857142857144"/>
    <n v="139.12380952380951"/>
    <n v="137.4"/>
    <n v="140.02857142857141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37.0846153846154"/>
    <n v="163.30000000000001"/>
    <n v="151.30000000000001"/>
    <n v="146.6"/>
    <n v="150.69999999999999"/>
    <n v="149.53333333333333"/>
    <s v="NA"/>
    <n v="146.9"/>
    <n v="149.5"/>
    <n v="151.30000000000001"/>
    <n v="130.19999999999999"/>
    <n v="145.9"/>
    <n v="156.69999999999999"/>
    <n v="133.9"/>
    <n v="144.58333333333331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39.34615384615387"/>
    <n v="166.2"/>
    <n v="144"/>
    <n v="131.69999999999999"/>
    <n v="142.19999999999999"/>
    <n v="139.29999999999998"/>
    <n v="150.1"/>
    <n v="129.4"/>
    <n v="137.19999999999999"/>
    <n v="139.80000000000001"/>
    <n v="120.1"/>
    <n v="134"/>
    <n v="148"/>
    <n v="132.6"/>
    <n v="135.28333333333333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37.83846153846156"/>
    <n v="164.1"/>
    <n v="148.4"/>
    <n v="140.4"/>
    <n v="147.30000000000001"/>
    <n v="145.36666666666667"/>
    <n v="150.1"/>
    <n v="140.30000000000001"/>
    <n v="143.69999999999999"/>
    <n v="146.9"/>
    <n v="124.9"/>
    <n v="139.19999999999999"/>
    <n v="151.6"/>
    <n v="133.4"/>
    <n v="139.95000000000002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38.78461538461536"/>
    <n v="164.2"/>
    <n v="151.4"/>
    <n v="146.5"/>
    <n v="150.69999999999999"/>
    <n v="149.53333333333333"/>
    <s v="NA"/>
    <n v="147.80000000000001"/>
    <n v="149.6"/>
    <n v="151.69999999999999"/>
    <n v="130.19999999999999"/>
    <n v="146.4"/>
    <n v="157.69999999999999"/>
    <n v="134.80000000000001"/>
    <n v="145.06666666666663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41.0230769230769"/>
    <n v="166.7"/>
    <n v="144.30000000000001"/>
    <n v="131.69999999999999"/>
    <n v="142.4"/>
    <n v="139.46666666666667"/>
    <n v="149.4"/>
    <n v="130.5"/>
    <n v="137.4"/>
    <n v="140.30000000000001"/>
    <n v="119.6"/>
    <n v="134.30000000000001"/>
    <n v="148.9"/>
    <n v="133.69999999999999"/>
    <n v="135.70000000000002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39.54615384615386"/>
    <n v="164.9"/>
    <n v="148.6"/>
    <n v="140.4"/>
    <n v="147.4"/>
    <n v="145.46666666666667"/>
    <n v="149.4"/>
    <n v="141.19999999999999"/>
    <n v="143.80000000000001"/>
    <n v="147.4"/>
    <n v="124.6"/>
    <n v="139.6"/>
    <n v="152.5"/>
    <n v="134.30000000000001"/>
    <n v="140.36666666666667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40.53076923076921"/>
    <n v="164.5"/>
    <n v="151.6"/>
    <n v="146.6"/>
    <n v="150.9"/>
    <n v="149.70000000000002"/>
    <s v="NA"/>
    <n v="146.80000000000001"/>
    <n v="150"/>
    <n v="152.19999999999999"/>
    <n v="131.19999999999999"/>
    <n v="147.5"/>
    <n v="159.1"/>
    <n v="136.1"/>
    <n v="146.01666666666668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42.87692307692308"/>
    <n v="167.2"/>
    <n v="144.69999999999999"/>
    <n v="131.9"/>
    <n v="142.69999999999999"/>
    <n v="139.76666666666668"/>
    <n v="150.6"/>
    <n v="127"/>
    <n v="137.69999999999999"/>
    <n v="140.80000000000001"/>
    <n v="120.6"/>
    <n v="135"/>
    <n v="150.4"/>
    <n v="135.1"/>
    <n v="136.6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41.34615384615384"/>
    <n v="165.2"/>
    <n v="148.9"/>
    <n v="140.5"/>
    <n v="147.6"/>
    <n v="145.66666666666666"/>
    <n v="150.6"/>
    <n v="139.30000000000001"/>
    <n v="144.19999999999999"/>
    <n v="147.9"/>
    <n v="125.6"/>
    <n v="140.5"/>
    <n v="154"/>
    <n v="135.69999999999999"/>
    <n v="141.3166666666666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41.11538461538464"/>
    <n v="165.1"/>
    <n v="151.80000000000001"/>
    <n v="146.6"/>
    <n v="151.1"/>
    <n v="149.83333333333334"/>
    <s v="NA"/>
    <n v="146.4"/>
    <n v="150.19999999999999"/>
    <n v="152.69999999999999"/>
    <n v="131.4"/>
    <n v="148"/>
    <n v="159.69999999999999"/>
    <n v="138.80000000000001"/>
    <n v="146.79999999999998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43.77692307692308"/>
    <n v="167.9"/>
    <n v="145"/>
    <n v="132.19999999999999"/>
    <n v="143"/>
    <n v="140.06666666666666"/>
    <n v="151.6"/>
    <n v="125.5"/>
    <n v="138.1"/>
    <n v="141.5"/>
    <n v="120.8"/>
    <n v="135.4"/>
    <n v="151.5"/>
    <n v="137.80000000000001"/>
    <n v="137.51666666666668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42.03846153846155"/>
    <n v="165.8"/>
    <n v="149.1"/>
    <n v="140.6"/>
    <n v="147.9"/>
    <n v="145.86666666666667"/>
    <n v="151.6"/>
    <n v="138.5"/>
    <n v="144.5"/>
    <n v="148.5"/>
    <n v="125.8"/>
    <n v="140.9"/>
    <n v="154.9"/>
    <n v="138.4"/>
    <n v="142.16666666666666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42.2076923076923"/>
    <n v="165.7"/>
    <n v="151.69999999999999"/>
    <n v="146.6"/>
    <n v="151"/>
    <n v="149.76666666666665"/>
    <s v="NA"/>
    <n v="146.9"/>
    <n v="150.30000000000001"/>
    <n v="153.4"/>
    <n v="131.6"/>
    <n v="148.30000000000001"/>
    <n v="160.19999999999999"/>
    <n v="140.19999999999999"/>
    <n v="147.33333333333337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44.22307692307692"/>
    <n v="168.6"/>
    <n v="145.30000000000001"/>
    <n v="132.19999999999999"/>
    <n v="143.30000000000001"/>
    <n v="140.26666666666668"/>
    <n v="152.19999999999999"/>
    <n v="126.6"/>
    <n v="138.30000000000001"/>
    <n v="141.9"/>
    <n v="121.2"/>
    <n v="135.9"/>
    <n v="151.6"/>
    <n v="139"/>
    <n v="137.98333333333335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42.89999999999998"/>
    <n v="166.5"/>
    <n v="149.19999999999999"/>
    <n v="140.6"/>
    <n v="147.9"/>
    <n v="145.89999999999998"/>
    <n v="152.19999999999999"/>
    <n v="139.19999999999999"/>
    <n v="144.6"/>
    <n v="149"/>
    <n v="126.1"/>
    <n v="141.30000000000001"/>
    <n v="155.19999999999999"/>
    <n v="139.69999999999999"/>
    <n v="142.65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44.37692307692305"/>
    <n v="166.3"/>
    <n v="151.69999999999999"/>
    <n v="146.69999999999999"/>
    <n v="151"/>
    <n v="149.79999999999998"/>
    <s v="NA"/>
    <n v="147.69999999999999"/>
    <n v="150.6"/>
    <n v="153.69999999999999"/>
    <n v="131.69999999999999"/>
    <n v="148.69999999999999"/>
    <n v="160.69999999999999"/>
    <n v="140.30000000000001"/>
    <n v="147.61666666666665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46.35384615384618"/>
    <n v="169.3"/>
    <n v="145.9"/>
    <n v="132.4"/>
    <n v="143.9"/>
    <n v="140.73333333333335"/>
    <n v="153"/>
    <n v="128.9"/>
    <n v="138.69999999999999"/>
    <n v="142.4"/>
    <n v="121.5"/>
    <n v="136.19999999999999"/>
    <n v="151.69999999999999"/>
    <n v="139.5"/>
    <n v="138.33333333333334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45.04615384615383"/>
    <n v="167.1"/>
    <n v="149.4"/>
    <n v="140.80000000000001"/>
    <n v="148.19999999999999"/>
    <n v="146.13333333333335"/>
    <n v="153"/>
    <n v="140.6"/>
    <n v="145"/>
    <n v="149.4"/>
    <n v="126.3"/>
    <n v="141.69999999999999"/>
    <n v="155.4"/>
    <n v="140"/>
    <n v="142.96666666666667"/>
    <n v="141"/>
    <n v="147.19999999999999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46.50769230769231"/>
    <n v="167.2"/>
    <n v="152.30000000000001"/>
    <n v="147"/>
    <n v="151.5"/>
    <n v="150.26666666666668"/>
    <s v="NA"/>
    <n v="148.4"/>
    <n v="150.9"/>
    <n v="154.30000000000001"/>
    <n v="132.1"/>
    <n v="149.1"/>
    <n v="160.80000000000001"/>
    <n v="140.6"/>
    <n v="147.96666666666667"/>
    <n v="146.1"/>
    <n v="149.9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47.99999999999997"/>
    <n v="169.9"/>
    <n v="146.30000000000001"/>
    <n v="132.6"/>
    <n v="144.19999999999999"/>
    <n v="141.03333333333333"/>
    <n v="153.5"/>
    <n v="132.19999999999999"/>
    <n v="139.1"/>
    <n v="142.80000000000001"/>
    <n v="121.7"/>
    <n v="136.69999999999999"/>
    <n v="151.80000000000001"/>
    <n v="139.80000000000001"/>
    <n v="138.64999999999998"/>
    <n v="136.30000000000001"/>
    <n v="147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46.99230769230769"/>
    <n v="167.9"/>
    <n v="149.9"/>
    <n v="141"/>
    <n v="148.6"/>
    <n v="146.5"/>
    <n v="153.5"/>
    <n v="142.30000000000001"/>
    <n v="145.30000000000001"/>
    <n v="149.9"/>
    <n v="126.6"/>
    <n v="142.1"/>
    <n v="155.5"/>
    <n v="140.30000000000001"/>
    <n v="143.28333333333333"/>
    <n v="141.30000000000001"/>
    <n v="148.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49.30769230769226"/>
    <n v="167.8"/>
    <n v="152.6"/>
    <n v="147.30000000000001"/>
    <n v="151.9"/>
    <n v="150.6"/>
    <s v="NA"/>
    <n v="149.9"/>
    <n v="151.19999999999999"/>
    <n v="154.80000000000001"/>
    <n v="135"/>
    <n v="149.5"/>
    <n v="161.1"/>
    <n v="140.6"/>
    <n v="148.70000000000002"/>
    <n v="147.1"/>
    <n v="152.30000000000001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50.51538461538462"/>
    <n v="170.4"/>
    <n v="146.80000000000001"/>
    <n v="132.80000000000001"/>
    <n v="144.6"/>
    <n v="141.4"/>
    <n v="152.80000000000001"/>
    <n v="133.6"/>
    <n v="139.80000000000001"/>
    <n v="143.19999999999999"/>
    <n v="125.2"/>
    <n v="136.80000000000001"/>
    <n v="151.9"/>
    <n v="140.19999999999999"/>
    <n v="139.51666666666665"/>
    <n v="137.69999999999999"/>
    <n v="148.30000000000001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49.70000000000002"/>
    <n v="168.5"/>
    <n v="150.30000000000001"/>
    <n v="141.30000000000001"/>
    <n v="149"/>
    <n v="146.86666666666667"/>
    <n v="152.80000000000001"/>
    <n v="143.69999999999999"/>
    <n v="145.80000000000001"/>
    <n v="150.4"/>
    <n v="129.80000000000001"/>
    <n v="142.30000000000001"/>
    <n v="155.69999999999999"/>
    <n v="140.4"/>
    <n v="144.06666666666666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49.12307692307692"/>
    <n v="168.6"/>
    <n v="152.80000000000001"/>
    <n v="147.4"/>
    <n v="152.1"/>
    <n v="150.76666666666668"/>
    <s v="NA"/>
    <n v="150.4"/>
    <n v="151.69999999999999"/>
    <n v="155.69999999999999"/>
    <n v="136.30000000000001"/>
    <n v="150.1"/>
    <n v="161.69999999999999"/>
    <n v="142.5"/>
    <n v="149.66666666666666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49.64615384615382"/>
    <n v="170.8"/>
    <n v="147"/>
    <n v="133.19999999999999"/>
    <n v="144.9"/>
    <n v="141.70000000000002"/>
    <n v="153.9"/>
    <n v="135.1"/>
    <n v="140.1"/>
    <n v="143.80000000000001"/>
    <n v="126.1"/>
    <n v="137.19999999999999"/>
    <n v="152.1"/>
    <n v="142.1"/>
    <n v="140.23333333333335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49.26153846153846"/>
    <n v="169.2"/>
    <n v="150.5"/>
    <n v="141.5"/>
    <n v="149.19999999999999"/>
    <n v="147.06666666666666"/>
    <n v="153.9"/>
    <n v="144.6"/>
    <n v="146.19999999999999"/>
    <n v="151.19999999999999"/>
    <n v="130.9"/>
    <n v="142.80000000000001"/>
    <n v="156.1"/>
    <n v="142.30000000000001"/>
    <n v="144.91666666666666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46.90769230769229"/>
    <n v="169.4"/>
    <n v="153"/>
    <n v="147.5"/>
    <n v="152.30000000000001"/>
    <n v="150.93333333333334"/>
    <s v="NA"/>
    <n v="152.30000000000001"/>
    <n v="151.80000000000001"/>
    <n v="156.19999999999999"/>
    <n v="136"/>
    <n v="150.4"/>
    <n v="161.9"/>
    <n v="143.4"/>
    <n v="149.94999999999999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47.43076923076922"/>
    <n v="172"/>
    <n v="147.30000000000001"/>
    <n v="133.5"/>
    <n v="145.19999999999999"/>
    <n v="142"/>
    <n v="154.80000000000001"/>
    <n v="138.9"/>
    <n v="140.4"/>
    <n v="144.4"/>
    <n v="125.2"/>
    <n v="137.69999999999999"/>
    <n v="152.19999999999999"/>
    <n v="143.5"/>
    <n v="140.56666666666669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47.04615384615383"/>
    <n v="170.1"/>
    <n v="150.80000000000001"/>
    <n v="141.69999999999999"/>
    <n v="149.5"/>
    <n v="147.33333333333334"/>
    <n v="154.80000000000001"/>
    <n v="147.19999999999999"/>
    <n v="146.4"/>
    <n v="151.69999999999999"/>
    <n v="130.30000000000001"/>
    <n v="143.19999999999999"/>
    <n v="156.19999999999999"/>
    <n v="143.4"/>
    <n v="145.19999999999999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45.73846153846151"/>
    <n v="170.5"/>
    <n v="153.4"/>
    <n v="147.6"/>
    <n v="152.5"/>
    <n v="151.16666666666666"/>
    <s v="NA"/>
    <n v="153.4"/>
    <n v="151.5"/>
    <n v="156.69999999999999"/>
    <n v="135.80000000000001"/>
    <n v="151.19999999999999"/>
    <n v="161.19999999999999"/>
    <n v="145.1"/>
    <n v="150.25000000000003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46.03846153846155"/>
    <n v="173.3"/>
    <n v="147.69999999999999"/>
    <n v="133.80000000000001"/>
    <n v="145.6"/>
    <n v="142.36666666666667"/>
    <n v="154.5"/>
    <n v="141.4"/>
    <n v="140.80000000000001"/>
    <n v="145"/>
    <n v="124.6"/>
    <n v="137.9"/>
    <n v="152.5"/>
    <n v="145.30000000000001"/>
    <n v="141.01666666666665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45.80000000000001"/>
    <n v="171.2"/>
    <n v="151.19999999999999"/>
    <n v="141.9"/>
    <n v="149.80000000000001"/>
    <n v="147.63333333333335"/>
    <n v="154.5"/>
    <n v="148.9"/>
    <n v="146.4"/>
    <n v="152.30000000000001"/>
    <n v="129.9"/>
    <n v="143.69999999999999"/>
    <n v="156.1"/>
    <n v="145.19999999999999"/>
    <n v="145.6"/>
    <n v="143.80000000000001"/>
    <n v="148.6"/>
  </r>
  <r>
    <x v="0"/>
    <x v="7"/>
    <x v="3"/>
    <n v="147.19999999999999"/>
    <n v="167.3857142857143"/>
    <n v="146.9"/>
    <n v="155.6"/>
    <n v="137.1"/>
    <n v="147.30000000000001"/>
    <n v="162.69999999999999"/>
    <n v="150.19999999999999"/>
    <n v="119.8"/>
    <n v="158.69999999999999"/>
    <n v="139.19999999999999"/>
    <n v="159.01428571428571"/>
    <n v="150.1"/>
    <n v="149.32307692307694"/>
    <n v="170.08571428571426"/>
    <n v="150.68571428571428"/>
    <n v="141.77142857142857"/>
    <n v="149.3857142857143"/>
    <n v="147.28095238095239"/>
    <s v="NA"/>
    <n v="148.4"/>
    <n v="146.87142857142857"/>
    <n v="154.30000000000001"/>
    <n v="131.51428571428571"/>
    <n v="144.65714285714287"/>
    <n v="157.34285714285716"/>
    <n v="143.18571428571428"/>
    <n v="146.31190476190477"/>
    <n v="144.12857142857143"/>
    <n v="149.61428571428573"/>
  </r>
  <r>
    <x v="1"/>
    <x v="7"/>
    <x v="3"/>
    <n v="151.80000000000001"/>
    <n v="167.41428571428574"/>
    <n v="151.9"/>
    <n v="155.5"/>
    <n v="131.6"/>
    <n v="152.9"/>
    <n v="180"/>
    <n v="150.80000000000001"/>
    <n v="121.2"/>
    <n v="154"/>
    <n v="133.5"/>
    <n v="159.07142857142858"/>
    <n v="153.5"/>
    <n v="151.01428571428573"/>
    <n v="170.75714285714284"/>
    <n v="149.95714285714283"/>
    <n v="139.82857142857145"/>
    <n v="148.45714285714286"/>
    <n v="146.08095238095237"/>
    <n v="155.6"/>
    <n v="137.1"/>
    <n v="145.31428571428572"/>
    <n v="144.80000000000001"/>
    <n v="129.84285714285713"/>
    <n v="142.91428571428571"/>
    <n v="156.02857142857144"/>
    <n v="143.58571428571426"/>
    <n v="143.74761904761905"/>
    <n v="142.78571428571428"/>
    <n v="148.95714285714286"/>
  </r>
  <r>
    <x v="2"/>
    <x v="7"/>
    <x v="3"/>
    <n v="148.69999999999999"/>
    <n v="167.32857142857142"/>
    <n v="148.80000000000001"/>
    <n v="155.6"/>
    <n v="135.1"/>
    <n v="149.9"/>
    <n v="168.6"/>
    <n v="150.4"/>
    <n v="120.3"/>
    <n v="157.1"/>
    <n v="136.80000000000001"/>
    <n v="159.22857142857143"/>
    <n v="151.4"/>
    <n v="149.94285714285715"/>
    <n v="170.81428571428572"/>
    <n v="150.55714285714288"/>
    <n v="141.07142857142858"/>
    <n v="149.15714285714287"/>
    <n v="146.92857142857144"/>
    <n v="155.6"/>
    <n v="144.1"/>
    <n v="146.21428571428569"/>
    <n v="150.69999999999999"/>
    <n v="130.3857142857143"/>
    <n v="143.84285714285713"/>
    <n v="156.59999999999997"/>
    <n v="144.02857142857144"/>
    <n v="145.29523809523809"/>
    <n v="143.55714285714288"/>
    <n v="149.01428571428571"/>
  </r>
  <r>
    <x v="0"/>
    <x v="7"/>
    <x v="4"/>
    <n v="145.19999999999999"/>
    <n v="167.35857142857145"/>
    <n v="151.27000000000001"/>
    <n v="151.21999999999997"/>
    <n v="130.97999999999999"/>
    <n v="143.03"/>
    <n v="175.31"/>
    <n v="141.59"/>
    <n v="114.4"/>
    <n v="152.45999999999998"/>
    <n v="136.29000000000002"/>
    <n v="159.08142857142855"/>
    <n v="151.02000000000001"/>
    <n v="147.63153846153847"/>
    <n v="170.51857142857142"/>
    <n v="150.43857142857144"/>
    <n v="140.98714285714286"/>
    <n v="149.04857142857142"/>
    <n v="146.82476190476191"/>
    <n v="154.4"/>
    <n v="146.06"/>
    <n v="146.21714285714285"/>
    <n v="151.13"/>
    <n v="130.66142857142856"/>
    <n v="143.8857142857143"/>
    <n v="156.7342857142857"/>
    <n v="143.59857142857146"/>
    <n v="145.37119047619046"/>
    <n v="143.55285714285714"/>
    <n v="149.28142857142856"/>
  </r>
  <r>
    <x v="1"/>
    <x v="7"/>
    <x v="4"/>
    <n v="146.01"/>
    <n v="167.37000000000003"/>
    <n v="151.11000000000001"/>
    <n v="151.71999999999997"/>
    <n v="130.94"/>
    <n v="144.1"/>
    <n v="174.16"/>
    <n v="142.56"/>
    <n v="115.14000000000001"/>
    <n v="152.69999999999999"/>
    <n v="135.67000000000002"/>
    <n v="159.11857142857144"/>
    <n v="151.07"/>
    <n v="147.82065934065935"/>
    <n v="170.7342857142857"/>
    <n v="150.15428571428569"/>
    <n v="140.23000000000002"/>
    <n v="148.68428571428572"/>
    <n v="146.35619047619048"/>
    <n v="154.57142857142858"/>
    <n v="144.72999999999999"/>
    <n v="145.57857142857145"/>
    <n v="150.04"/>
    <n v="130.0157142857143"/>
    <n v="143.16714285714284"/>
    <n v="156.16714285714286"/>
    <n v="143.70714285714286"/>
    <n v="144.77928571428572"/>
    <n v="143.02142857142854"/>
    <n v="148.98714285714283"/>
  </r>
  <r>
    <x v="2"/>
    <x v="7"/>
    <x v="4"/>
    <n v="146.32"/>
    <n v="167.34285714285716"/>
    <n v="150.29000000000002"/>
    <n v="152.35"/>
    <n v="131.82"/>
    <n v="144.65"/>
    <n v="170.23999999999998"/>
    <n v="143.69"/>
    <n v="115.68999999999998"/>
    <n v="153.45999999999998"/>
    <n v="136.24"/>
    <n v="159.19142857142859"/>
    <n v="150.77000000000001"/>
    <n v="147.85032967032967"/>
    <n v="170.73571428571427"/>
    <n v="150.51000000000002"/>
    <n v="141.01714285714289"/>
    <n v="149.11000000000001"/>
    <n v="146.87904761904764"/>
    <n v="154.81428571428572"/>
    <n v="145.63"/>
    <n v="146.19"/>
    <n v="150.72999999999999"/>
    <n v="130.44428571428574"/>
    <n v="143.83142857142857"/>
    <n v="156.61714285714282"/>
    <n v="143.9"/>
    <n v="145.2854761904762"/>
    <n v="143.53714285714287"/>
    <n v="149.0685714285714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0.07692307692307"/>
    <n v="182.4"/>
    <n v="154.69999999999999"/>
    <n v="150"/>
    <n v="154.1"/>
    <n v="152.93333333333331"/>
    <s v="NA"/>
    <n v="144.9"/>
    <n v="151.69999999999999"/>
    <n v="158.19999999999999"/>
    <n v="141.4"/>
    <n v="153.19999999999999"/>
    <n v="161.80000000000001"/>
    <n v="151.19999999999999"/>
    <n v="152.91666666666666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53.46153846153845"/>
    <n v="186.7"/>
    <n v="149.1"/>
    <n v="136.6"/>
    <n v="147.19999999999999"/>
    <n v="144.29999999999998"/>
    <n v="154.69999999999999"/>
    <n v="137.1"/>
    <n v="140.4"/>
    <n v="148.1"/>
    <n v="129.30000000000001"/>
    <n v="144.5"/>
    <n v="152.5"/>
    <n v="152.19999999999999"/>
    <n v="144.5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1.2923076923077"/>
    <n v="183.5"/>
    <n v="152.5"/>
    <n v="144.4"/>
    <n v="151.4"/>
    <n v="149.43333333333331"/>
    <n v="154.69999999999999"/>
    <n v="141.9"/>
    <n v="146.4"/>
    <n v="154.4"/>
    <n v="135"/>
    <n v="148.30000000000001"/>
    <n v="156.4"/>
    <n v="151.6"/>
    <n v="148.68333333333334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0.07692307692307"/>
    <n v="182.4"/>
    <n v="154.69999999999999"/>
    <n v="150"/>
    <n v="154.1"/>
    <n v="152.93333333333331"/>
    <s v="NA"/>
    <n v="144.9"/>
    <n v="151.69999999999999"/>
    <n v="158.19999999999999"/>
    <n v="141.4"/>
    <n v="153.19999999999999"/>
    <n v="161.80000000000001"/>
    <n v="151.19999999999999"/>
    <n v="152.91666666666666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53.46153846153845"/>
    <n v="186.7"/>
    <n v="149.1"/>
    <n v="136.6"/>
    <n v="147.19999999999999"/>
    <n v="144.29999999999998"/>
    <n v="154.69999999999999"/>
    <n v="137.1"/>
    <n v="140.4"/>
    <n v="148.1"/>
    <n v="129.30000000000001"/>
    <n v="144.5"/>
    <n v="152.5"/>
    <n v="152.19999999999999"/>
    <n v="144.5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1.2923076923077"/>
    <n v="183.5"/>
    <n v="152.5"/>
    <n v="144.4"/>
    <n v="151.4"/>
    <n v="149.43333333333331"/>
    <n v="154.69999999999999"/>
    <n v="141.9"/>
    <n v="146.4"/>
    <n v="154.4"/>
    <n v="135"/>
    <n v="148.30000000000001"/>
    <n v="156.4"/>
    <n v="151.6"/>
    <n v="148.68333333333334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52.19999999999999"/>
    <n v="180.9"/>
    <n v="155.1"/>
    <n v="149.30000000000001"/>
    <n v="154.30000000000001"/>
    <n v="152.9"/>
    <s v="NA"/>
    <n v="145.80000000000001"/>
    <n v="151.9"/>
    <n v="158.80000000000001"/>
    <n v="143.6"/>
    <n v="152.19999999999999"/>
    <n v="162.69999999999999"/>
    <n v="153.6"/>
    <n v="153.80000000000001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55.76153846153846"/>
    <n v="187.2"/>
    <n v="150"/>
    <n v="135.19999999999999"/>
    <n v="147.80000000000001"/>
    <n v="144.33333333333334"/>
    <n v="155.5"/>
    <n v="138.30000000000001"/>
    <n v="144.5"/>
    <n v="148.69999999999999"/>
    <n v="133.9"/>
    <n v="141.19999999999999"/>
    <n v="155.5"/>
    <n v="155.19999999999999"/>
    <n v="146.5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53.47692307692307"/>
    <n v="182.6"/>
    <n v="153.1"/>
    <n v="143.4"/>
    <n v="151.69999999999999"/>
    <n v="149.4"/>
    <n v="155.5"/>
    <n v="143"/>
    <n v="148.4"/>
    <n v="155"/>
    <n v="138.5"/>
    <n v="146"/>
    <n v="158.5"/>
    <n v="154.30000000000001"/>
    <n v="150.11666666666667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52.87692307692308"/>
    <n v="182.9"/>
    <n v="155.4"/>
    <n v="149.9"/>
    <n v="154.6"/>
    <n v="153.29999999999998"/>
    <s v="NA"/>
    <n v="146.4"/>
    <n v="151.6"/>
    <n v="159.1"/>
    <n v="144.6"/>
    <n v="152.80000000000001"/>
    <n v="161.1"/>
    <n v="157.4"/>
    <n v="154.43333333333331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57.04615384615386"/>
    <n v="188.7"/>
    <n v="150.19999999999999"/>
    <n v="136.30000000000001"/>
    <n v="148.1"/>
    <n v="144.86666666666667"/>
    <n v="156.30000000000001"/>
    <n v="137.19999999999999"/>
    <n v="145.4"/>
    <n v="150"/>
    <n v="135.1"/>
    <n v="141.80000000000001"/>
    <n v="154.9"/>
    <n v="159.80000000000001"/>
    <n v="147.83333333333334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54.38461538461539"/>
    <n v="184.4"/>
    <n v="153.4"/>
    <n v="144.30000000000001"/>
    <n v="152"/>
    <n v="149.9"/>
    <n v="156.30000000000001"/>
    <n v="142.9"/>
    <n v="148.69999999999999"/>
    <n v="155.6"/>
    <n v="139.6"/>
    <n v="146.6"/>
    <n v="157.5"/>
    <n v="158.4"/>
    <n v="151.06666666666666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56.22307692307692"/>
    <n v="182.7"/>
    <n v="155.69999999999999"/>
    <n v="150.6"/>
    <n v="155"/>
    <n v="153.76666666666665"/>
    <s v="NA"/>
    <n v="146.80000000000001"/>
    <n v="152"/>
    <n v="159.5"/>
    <n v="146.4"/>
    <n v="152.4"/>
    <n v="162.5"/>
    <n v="156.19999999999999"/>
    <n v="154.83333333333334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60.01538461538459"/>
    <n v="188.7"/>
    <n v="150.5"/>
    <n v="136.1"/>
    <n v="148.30000000000001"/>
    <n v="144.96666666666667"/>
    <n v="156.5"/>
    <n v="137.1"/>
    <n v="145.1"/>
    <n v="151"/>
    <n v="135.4"/>
    <n v="142"/>
    <n v="155.69999999999999"/>
    <n v="158.1"/>
    <n v="147.88333333333335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57.5846153846154"/>
    <n v="184.3"/>
    <n v="153.69999999999999"/>
    <n v="144.6"/>
    <n v="152.30000000000001"/>
    <n v="150.19999999999999"/>
    <n v="156.5"/>
    <n v="143.1"/>
    <n v="148.69999999999999"/>
    <n v="156.30000000000001"/>
    <n v="140.6"/>
    <n v="146.5"/>
    <n v="158.5"/>
    <n v="157"/>
    <n v="151.26666666666668"/>
    <n v="150.4"/>
    <n v="156.4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60.1846153846154"/>
    <n v="183.4"/>
    <n v="156.30000000000001"/>
    <n v="151"/>
    <n v="155.5"/>
    <n v="154.26666666666668"/>
    <s v="NA"/>
    <n v="147.5"/>
    <n v="152.80000000000001"/>
    <n v="160.4"/>
    <n v="146.1"/>
    <n v="153.6"/>
    <n v="161.6"/>
    <n v="156.19999999999999"/>
    <n v="155.11666666666667"/>
    <n v="154.5"/>
    <n v="159.80000000000001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63.1307692307692"/>
    <n v="188.8"/>
    <n v="151.1"/>
    <n v="136.4"/>
    <n v="148.80000000000001"/>
    <n v="145.43333333333334"/>
    <n v="158"/>
    <n v="137.30000000000001"/>
    <n v="145.1"/>
    <n v="152"/>
    <n v="135.19999999999999"/>
    <n v="144.4"/>
    <n v="156.4"/>
    <n v="157.9"/>
    <n v="148.5"/>
    <n v="146.6"/>
    <n v="156.69999999999999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61.19999999999999"/>
    <n v="184.8"/>
    <n v="154.30000000000001"/>
    <n v="144.9"/>
    <n v="152.80000000000001"/>
    <n v="150.66666666666669"/>
    <n v="158"/>
    <n v="143.6"/>
    <n v="149.19999999999999"/>
    <n v="157.19999999999999"/>
    <n v="140.4"/>
    <n v="148.4"/>
    <n v="158.6"/>
    <n v="156.9"/>
    <n v="151.78333333333333"/>
    <n v="150.69999999999999"/>
    <n v="158.4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61.57692307692307"/>
    <n v="183.6"/>
    <n v="157"/>
    <n v="151.6"/>
    <n v="156.30000000000001"/>
    <n v="154.96666666666667"/>
    <s v="NA"/>
    <n v="148.69999999999999"/>
    <n v="153.4"/>
    <n v="161.6"/>
    <n v="146.4"/>
    <n v="153.9"/>
    <n v="162.9"/>
    <n v="156.6"/>
    <n v="155.79999999999998"/>
    <n v="155.19999999999999"/>
    <n v="160.69999999999999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63.49230769230769"/>
    <n v="190.2"/>
    <n v="151.9"/>
    <n v="136.69999999999999"/>
    <n v="149.6"/>
    <n v="146.06666666666669"/>
    <n v="158.4"/>
    <n v="137.9"/>
    <n v="145.5"/>
    <n v="152.9"/>
    <n v="135.5"/>
    <n v="144.30000000000001"/>
    <n v="156.9"/>
    <n v="157.9"/>
    <n v="148.83333333333334"/>
    <n v="146.9"/>
    <n v="156.9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62.23846153846154"/>
    <n v="185.4"/>
    <n v="155"/>
    <n v="145.4"/>
    <n v="153.6"/>
    <n v="151.33333333333334"/>
    <n v="158.4"/>
    <n v="144.6"/>
    <n v="149.69999999999999"/>
    <n v="158.30000000000001"/>
    <n v="140.69999999999999"/>
    <n v="148.5"/>
    <n v="159.4"/>
    <n v="157.1"/>
    <n v="152.28333333333333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58.89999999999998"/>
    <n v="184.6"/>
    <n v="157.5"/>
    <n v="152.4"/>
    <n v="156.80000000000001"/>
    <n v="155.56666666666666"/>
    <s v="NA"/>
    <n v="150.9"/>
    <n v="153.9"/>
    <n v="162.5"/>
    <n v="147.5"/>
    <n v="155.1"/>
    <n v="163.5"/>
    <n v="156.19999999999999"/>
    <n v="156.45000000000002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61.30769230769232"/>
    <n v="191.8"/>
    <n v="152.5"/>
    <n v="137.30000000000001"/>
    <n v="150.19999999999999"/>
    <n v="146.66666666666666"/>
    <n v="157.69999999999999"/>
    <n v="142.9"/>
    <n v="145.69999999999999"/>
    <n v="154.1"/>
    <n v="136.9"/>
    <n v="145.4"/>
    <n v="156.1"/>
    <n v="157.69999999999999"/>
    <n v="149.31666666666663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59.73076923076923"/>
    <n v="186.5"/>
    <n v="155.5"/>
    <n v="146.1"/>
    <n v="154.19999999999999"/>
    <n v="151.93333333333334"/>
    <n v="157.69999999999999"/>
    <n v="147.9"/>
    <n v="150"/>
    <n v="159.30000000000001"/>
    <n v="141.9"/>
    <n v="149.6"/>
    <n v="159.19999999999999"/>
    <n v="156.80000000000001"/>
    <n v="152.79999999999998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55.7923076923077"/>
    <n v="186.5"/>
    <n v="159.1"/>
    <n v="153.9"/>
    <n v="158.4"/>
    <n v="157.13333333333333"/>
    <s v="NA"/>
    <n v="154.4"/>
    <n v="154.80000000000001"/>
    <n v="164.3"/>
    <n v="150.19999999999999"/>
    <n v="157"/>
    <n v="163.6"/>
    <n v="155.19999999999999"/>
    <n v="157.51666666666665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58.92307692307693"/>
    <n v="193.3"/>
    <n v="154.19999999999999"/>
    <n v="138.19999999999999"/>
    <n v="151.80000000000001"/>
    <n v="148.06666666666666"/>
    <n v="159.80000000000001"/>
    <n v="149.1"/>
    <n v="146.5"/>
    <n v="156.30000000000001"/>
    <n v="140.5"/>
    <n v="147.30000000000001"/>
    <n v="156.6"/>
    <n v="156.69999999999999"/>
    <n v="150.65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56.8692307692308"/>
    <n v="188.3"/>
    <n v="157.19999999999999"/>
    <n v="147.4"/>
    <n v="155.80000000000001"/>
    <n v="153.46666666666667"/>
    <n v="159.80000000000001"/>
    <n v="152.4"/>
    <n v="150.9"/>
    <n v="161.30000000000001"/>
    <n v="145.1"/>
    <n v="151.5"/>
    <n v="159.5"/>
    <n v="155.80000000000001"/>
    <n v="154.01666666666668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55.82307692307694"/>
    <n v="186.1"/>
    <n v="159.6"/>
    <n v="154.4"/>
    <n v="158.9"/>
    <n v="157.63333333333333"/>
    <s v="NA"/>
    <n v="156"/>
    <n v="154.80000000000001"/>
    <n v="164.6"/>
    <n v="151.30000000000001"/>
    <n v="157.80000000000001"/>
    <n v="163.80000000000001"/>
    <n v="153.1"/>
    <n v="157.56666666666666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58.80769230769226"/>
    <n v="193.5"/>
    <n v="155.1"/>
    <n v="138.69999999999999"/>
    <n v="152.6"/>
    <n v="148.79999999999998"/>
    <n v="159.9"/>
    <n v="154.80000000000001"/>
    <n v="147.19999999999999"/>
    <n v="156.9"/>
    <n v="141.69999999999999"/>
    <n v="148.6"/>
    <n v="157.6"/>
    <n v="154.9"/>
    <n v="151.15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56.87692307692308"/>
    <n v="188.1"/>
    <n v="157.80000000000001"/>
    <n v="147.9"/>
    <n v="156.4"/>
    <n v="154.03333333333333"/>
    <n v="159.9"/>
    <n v="155.5"/>
    <n v="151.19999999999999"/>
    <n v="161.69999999999999"/>
    <n v="146.19999999999999"/>
    <n v="152.6"/>
    <n v="160.19999999999999"/>
    <n v="153.80000000000001"/>
    <n v="154.2833333333333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57.65384615384616"/>
    <n v="186.8"/>
    <n v="160.69999999999999"/>
    <n v="155.1"/>
    <n v="159.9"/>
    <n v="158.56666666666663"/>
    <s v="NA"/>
    <n v="156"/>
    <n v="155.5"/>
    <n v="165.3"/>
    <n v="151.69999999999999"/>
    <n v="158.6"/>
    <n v="164.1"/>
    <n v="154.6"/>
    <n v="158.30000000000001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60.73846153846154"/>
    <n v="194.4"/>
    <n v="155.9"/>
    <n v="139.30000000000001"/>
    <n v="153.4"/>
    <n v="149.53333333333333"/>
    <n v="161.4"/>
    <n v="154.9"/>
    <n v="147.6"/>
    <n v="157.5"/>
    <n v="142.1"/>
    <n v="149.1"/>
    <n v="157.6"/>
    <n v="156.6"/>
    <n v="151.75000000000003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58.77692307692308"/>
    <n v="188.8"/>
    <n v="158.80000000000001"/>
    <n v="148.5"/>
    <n v="157.30000000000001"/>
    <n v="154.86666666666667"/>
    <n v="161.4"/>
    <n v="155.6"/>
    <n v="151.80000000000001"/>
    <n v="162.30000000000001"/>
    <n v="146.6"/>
    <n v="153.19999999999999"/>
    <n v="160.30000000000001"/>
    <n v="155.4"/>
    <n v="154.9333333333333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61.17692307692306"/>
    <n v="189.6"/>
    <n v="165.3"/>
    <n v="160.6"/>
    <n v="164.5"/>
    <n v="163.46666666666667"/>
    <s v="NA"/>
    <n v="161.69999999999999"/>
    <n v="158.80000000000001"/>
    <n v="169.1"/>
    <n v="153.19999999999999"/>
    <n v="160"/>
    <n v="167.6"/>
    <n v="159.30000000000001"/>
    <n v="161.33333333333334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63.43846153846155"/>
    <n v="198.2"/>
    <n v="156.5"/>
    <n v="140.19999999999999"/>
    <n v="154.1"/>
    <n v="150.26666666666665"/>
    <n v="161.6"/>
    <n v="155.5"/>
    <n v="150.1"/>
    <n v="160.4"/>
    <n v="145"/>
    <n v="152.6"/>
    <n v="156.6"/>
    <n v="157.5"/>
    <n v="153.70000000000002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61.9769230769231"/>
    <n v="191.9"/>
    <n v="161.80000000000001"/>
    <n v="152.1"/>
    <n v="160.4"/>
    <n v="158.1"/>
    <n v="161.6"/>
    <n v="159.4"/>
    <n v="154.69999999999999"/>
    <n v="165.8"/>
    <n v="148.9"/>
    <n v="155.80000000000001"/>
    <n v="161.19999999999999"/>
    <n v="158.6"/>
    <n v="157.50000000000003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63.27692307692308"/>
    <n v="189.1"/>
    <n v="165.3"/>
    <n v="159.9"/>
    <n v="164.6"/>
    <n v="163.26666666666668"/>
    <s v="NA"/>
    <n v="162.1"/>
    <n v="159.19999999999999"/>
    <n v="169.7"/>
    <n v="154.19999999999999"/>
    <n v="160.4"/>
    <n v="166.8"/>
    <n v="159.4"/>
    <n v="161.61666666666665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65.7076923076923"/>
    <n v="195.6"/>
    <n v="157.30000000000001"/>
    <n v="140.5"/>
    <n v="154.80000000000001"/>
    <n v="150.86666666666667"/>
    <n v="160.5"/>
    <n v="156.1"/>
    <n v="149.80000000000001"/>
    <n v="160.80000000000001"/>
    <n v="147.5"/>
    <n v="150.69999999999999"/>
    <n v="158.1"/>
    <n v="158"/>
    <n v="154.15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64.14615384615385"/>
    <n v="190.8"/>
    <n v="162.19999999999999"/>
    <n v="151.80000000000001"/>
    <n v="160.69999999999999"/>
    <n v="158.23333333333332"/>
    <n v="160.5"/>
    <n v="159.80000000000001"/>
    <n v="154.80000000000001"/>
    <n v="166.3"/>
    <n v="150.69999999999999"/>
    <n v="154.9"/>
    <n v="161.69999999999999"/>
    <n v="158.80000000000001"/>
    <n v="157.86666666666667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64.03076923076924"/>
    <n v="189.7"/>
    <n v="166"/>
    <n v="161.1"/>
    <n v="165.3"/>
    <n v="164.13333333333335"/>
    <s v="NA"/>
    <n v="162.5"/>
    <n v="160.30000000000001"/>
    <n v="170.4"/>
    <n v="157.1"/>
    <n v="160.69999999999999"/>
    <n v="167.2"/>
    <n v="160.4"/>
    <n v="162.6833333333333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67.06153846153848"/>
    <n v="195.5"/>
    <n v="157.9"/>
    <n v="141.9"/>
    <n v="155.5"/>
    <n v="151.76666666666668"/>
    <n v="161.5"/>
    <n v="157.69999999999999"/>
    <n v="150.69999999999999"/>
    <n v="161.5"/>
    <n v="149.5"/>
    <n v="151.19999999999999"/>
    <n v="160.30000000000001"/>
    <n v="159.6"/>
    <n v="155.46666666666667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65.15384615384616"/>
    <n v="191.2"/>
    <n v="162.80000000000001"/>
    <n v="153.1"/>
    <n v="161.4"/>
    <n v="159.1"/>
    <n v="161.5"/>
    <n v="160.69999999999999"/>
    <n v="155.80000000000001"/>
    <n v="167"/>
    <n v="153.1"/>
    <n v="155.30000000000001"/>
    <n v="163.19999999999999"/>
    <n v="160.1"/>
    <n v="159.08333333333334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63.90769230769232"/>
    <n v="190.2"/>
    <n v="167"/>
    <n v="162.6"/>
    <n v="166.3"/>
    <n v="165.3"/>
    <s v="NA"/>
    <n v="163.1"/>
    <n v="160.9"/>
    <n v="171.1"/>
    <n v="157.69999999999999"/>
    <n v="161.1"/>
    <n v="167.5"/>
    <n v="160.30000000000001"/>
    <n v="163.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65.99230769230769"/>
    <n v="196.5"/>
    <n v="159.80000000000001"/>
    <n v="143.6"/>
    <n v="157.30000000000001"/>
    <n v="153.56666666666666"/>
    <n v="162.1"/>
    <n v="160.69999999999999"/>
    <n v="153.19999999999999"/>
    <n v="162.80000000000001"/>
    <n v="150.4"/>
    <n v="153.69999999999999"/>
    <n v="160.4"/>
    <n v="159.6"/>
    <n v="156.68333333333331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64.76923076923077"/>
    <n v="192.1"/>
    <n v="164.5"/>
    <n v="155.30000000000001"/>
    <n v="163.19999999999999"/>
    <n v="161"/>
    <n v="162.1"/>
    <n v="162.6"/>
    <n v="157.5"/>
    <n v="168.4"/>
    <n v="154"/>
    <n v="157.6"/>
    <n v="163.80000000000001"/>
    <n v="160"/>
    <n v="160.21666666666667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64.12307692307692"/>
    <n v="190.5"/>
    <n v="167.7"/>
    <n v="163.6"/>
    <n v="167.1"/>
    <n v="166.13333333333333"/>
    <s v="NA"/>
    <n v="163.69999999999999"/>
    <n v="161.30000000000001"/>
    <n v="171.9"/>
    <n v="157.80000000000001"/>
    <n v="162.69999999999999"/>
    <n v="168.5"/>
    <n v="160.19999999999999"/>
    <n v="163.73333333333335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65.99230769230769"/>
    <n v="196.5"/>
    <n v="159.80000000000001"/>
    <n v="143.6"/>
    <n v="157.4"/>
    <n v="153.6"/>
    <n v="162.1"/>
    <n v="160.80000000000001"/>
    <n v="153.30000000000001"/>
    <n v="162.80000000000001"/>
    <n v="150.5"/>
    <n v="153.9"/>
    <n v="160.30000000000001"/>
    <n v="159.6"/>
    <n v="156.73333333333332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64.76923076923077"/>
    <n v="192.1"/>
    <n v="164.6"/>
    <n v="155.30000000000001"/>
    <n v="163.30000000000001"/>
    <n v="161.06666666666666"/>
    <n v="162.1"/>
    <n v="162.6"/>
    <n v="157.5"/>
    <n v="168.4"/>
    <n v="154"/>
    <n v="157.69999999999999"/>
    <n v="163.69999999999999"/>
    <n v="160"/>
    <n v="160.21666666666667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66.47692307692307"/>
    <n v="191.2"/>
    <n v="168.9"/>
    <n v="164.8"/>
    <n v="168.3"/>
    <n v="167.33333333333334"/>
    <s v="NA"/>
    <n v="165.5"/>
    <n v="162"/>
    <n v="172.5"/>
    <n v="159.5"/>
    <n v="163.19999999999999"/>
    <n v="169"/>
    <n v="161.1"/>
    <n v="164.55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69.10769230769236"/>
    <n v="197"/>
    <n v="160.80000000000001"/>
    <n v="144.4"/>
    <n v="158.30000000000001"/>
    <n v="154.50000000000003"/>
    <n v="163.6"/>
    <n v="162.19999999999999"/>
    <n v="154.30000000000001"/>
    <n v="163.5"/>
    <n v="152.19999999999999"/>
    <n v="155.1"/>
    <n v="160.30000000000001"/>
    <n v="160.30000000000001"/>
    <n v="157.61666666666667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67.34615384615384"/>
    <n v="192.7"/>
    <n v="165.7"/>
    <n v="156.30000000000001"/>
    <n v="164.3"/>
    <n v="162.1"/>
    <n v="163.6"/>
    <n v="164.2"/>
    <n v="158.4"/>
    <n v="169.1"/>
    <n v="155.69999999999999"/>
    <n v="158.6"/>
    <n v="163.9"/>
    <n v="160.80000000000001"/>
    <n v="161.08333333333334"/>
    <n v="161"/>
    <n v="165.5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67.84615384615384"/>
    <n v="191.4"/>
    <n v="170.4"/>
    <n v="166"/>
    <n v="169.8"/>
    <n v="168.73333333333332"/>
    <s v="NA"/>
    <n v="165.3"/>
    <n v="162.9"/>
    <n v="173.4"/>
    <n v="158.9"/>
    <n v="163.80000000000001"/>
    <n v="169.3"/>
    <n v="162.4"/>
    <n v="165.11666666666665"/>
    <n v="165.2"/>
    <n v="167.6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70.60769230769228"/>
    <n v="197"/>
    <n v="162.30000000000001"/>
    <n v="145.30000000000001"/>
    <n v="159.69999999999999"/>
    <n v="155.76666666666668"/>
    <n v="164.2"/>
    <n v="161.6"/>
    <n v="155.19999999999999"/>
    <n v="164.2"/>
    <n v="151.19999999999999"/>
    <n v="156.69999999999999"/>
    <n v="160.80000000000001"/>
    <n v="161.80000000000001"/>
    <n v="158.31666666666663"/>
    <n v="157.30000000000001"/>
    <n v="165.6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68.77692307692308"/>
    <n v="192.9"/>
    <n v="167.2"/>
    <n v="157.4"/>
    <n v="165.8"/>
    <n v="163.46666666666667"/>
    <n v="164.2"/>
    <n v="163.9"/>
    <n v="159.30000000000001"/>
    <n v="169.9"/>
    <n v="154.80000000000001"/>
    <n v="159.80000000000001"/>
    <n v="164.3"/>
    <n v="162.19999999999999"/>
    <n v="161.7166666666667"/>
    <n v="161.4"/>
    <n v="166.7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66.78461538461536"/>
    <n v="190.8"/>
    <n v="171.8"/>
    <n v="167.3"/>
    <n v="171.2"/>
    <n v="170.1"/>
    <s v="NA"/>
    <n v="165.6"/>
    <n v="163.9"/>
    <n v="174"/>
    <n v="160.1"/>
    <n v="164.5"/>
    <n v="169.7"/>
    <n v="162.80000000000001"/>
    <n v="165.83333333333334"/>
    <n v="166"/>
    <n v="167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69.71538461538464"/>
    <n v="196.8"/>
    <n v="163.30000000000001"/>
    <n v="146.69999999999999"/>
    <n v="160.69999999999999"/>
    <n v="156.9"/>
    <n v="163.4"/>
    <n v="161.69999999999999"/>
    <n v="156"/>
    <n v="165.1"/>
    <n v="151.80000000000001"/>
    <n v="157.6"/>
    <n v="160.6"/>
    <n v="162.4"/>
    <n v="158.91666666666666"/>
    <n v="157.80000000000001"/>
    <n v="165.2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67.76153846153846"/>
    <n v="192.4"/>
    <n v="168.5"/>
    <n v="158.69999999999999"/>
    <n v="167"/>
    <n v="164.73333333333332"/>
    <n v="163.4"/>
    <n v="164.1"/>
    <n v="160.19999999999999"/>
    <n v="170.6"/>
    <n v="155.69999999999999"/>
    <n v="160.6"/>
    <n v="164.4"/>
    <n v="162.6"/>
    <n v="162.35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65.61538461538461"/>
    <n v="190.7"/>
    <n v="173.2"/>
    <n v="169.3"/>
    <n v="172.7"/>
    <n v="171.73333333333335"/>
    <s v="NA"/>
    <n v="165.8"/>
    <n v="164.9"/>
    <n v="174.7"/>
    <n v="160.80000000000001"/>
    <n v="164.9"/>
    <n v="169.9"/>
    <n v="163.19999999999999"/>
    <n v="166.4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68.2076923076923"/>
    <n v="196.4"/>
    <n v="164.7"/>
    <n v="148.5"/>
    <n v="162.19999999999999"/>
    <n v="158.46666666666667"/>
    <n v="164.5"/>
    <n v="161.6"/>
    <n v="156.80000000000001"/>
    <n v="166.1"/>
    <n v="152.69999999999999"/>
    <n v="158.4"/>
    <n v="161"/>
    <n v="162.80000000000001"/>
    <n v="159.63333333333333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66.47692307692307"/>
    <n v="192.2"/>
    <n v="169.9"/>
    <n v="160.69999999999999"/>
    <n v="168.5"/>
    <n v="166.36666666666667"/>
    <n v="164.5"/>
    <n v="164.2"/>
    <n v="161.1"/>
    <n v="171.4"/>
    <n v="156.5"/>
    <n v="161.19999999999999"/>
    <n v="164.7"/>
    <n v="163"/>
    <n v="162.98333333333335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65.41538461538462"/>
    <n v="191.5"/>
    <n v="174.1"/>
    <n v="171"/>
    <n v="173.7"/>
    <n v="172.93333333333331"/>
    <s v="NA"/>
    <n v="167.4"/>
    <n v="165.7"/>
    <n v="175.3"/>
    <n v="161.19999999999999"/>
    <n v="165.5"/>
    <n v="170.3"/>
    <n v="164.5"/>
    <n v="167.08333333333334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67.96153846153845"/>
    <n v="196.5"/>
    <n v="165.7"/>
    <n v="150.4"/>
    <n v="163.4"/>
    <n v="159.83333333333334"/>
    <n v="165.5"/>
    <n v="163"/>
    <n v="157.4"/>
    <n v="167.2"/>
    <n v="153.1"/>
    <n v="159.5"/>
    <n v="162"/>
    <n v="164.2"/>
    <n v="160.56666666666669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66.24615384615387"/>
    <n v="192.8"/>
    <n v="170.8"/>
    <n v="162.4"/>
    <n v="169.6"/>
    <n v="167.60000000000002"/>
    <n v="165.5"/>
    <n v="165.7"/>
    <n v="161.80000000000001"/>
    <n v="172.2"/>
    <n v="156.9"/>
    <n v="162.1"/>
    <n v="165.4"/>
    <n v="164.4"/>
    <n v="163.79999999999998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67.62307692307695"/>
    <n v="192.3"/>
    <n v="175.4"/>
    <n v="173.2"/>
    <n v="175.1"/>
    <n v="174.56666666666669"/>
    <s v="NA"/>
    <n v="168.9"/>
    <n v="166.5"/>
    <n v="176"/>
    <n v="162"/>
    <n v="166.6"/>
    <n v="170.6"/>
    <n v="167.4"/>
    <n v="168.1833333333333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68.94615384615386"/>
    <n v="197.5"/>
    <n v="167.1"/>
    <n v="152.6"/>
    <n v="164.9"/>
    <n v="161.53333333333333"/>
    <n v="165.3"/>
    <n v="164.5"/>
    <n v="158.6"/>
    <n v="168.2"/>
    <n v="154.19999999999999"/>
    <n v="160.80000000000001"/>
    <n v="162.69999999999999"/>
    <n v="166.8"/>
    <n v="161.88333333333333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68.01538461538465"/>
    <n v="193.7"/>
    <n v="172.1"/>
    <n v="164.6"/>
    <n v="171.1"/>
    <n v="169.26666666666665"/>
    <n v="165.3"/>
    <n v="167.2"/>
    <n v="162.80000000000001"/>
    <n v="173"/>
    <n v="157.9"/>
    <n v="163.30000000000001"/>
    <n v="166"/>
    <n v="167.2"/>
    <n v="165.03333333333333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69.73846153846154"/>
    <n v="192.8"/>
    <n v="177.5"/>
    <n v="175.1"/>
    <n v="177.1"/>
    <n v="176.56666666666669"/>
    <s v="NA"/>
    <n v="173.3"/>
    <n v="167.7"/>
    <n v="177"/>
    <n v="166.2"/>
    <n v="167.2"/>
    <n v="170.9"/>
    <n v="169"/>
    <n v="169.66666666666666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71.56923076923078"/>
    <n v="197.1"/>
    <n v="168.4"/>
    <n v="154.5"/>
    <n v="166.3"/>
    <n v="163.06666666666666"/>
    <n v="167"/>
    <n v="170.5"/>
    <n v="159.80000000000001"/>
    <n v="169"/>
    <n v="159.30000000000001"/>
    <n v="162.19999999999999"/>
    <n v="164"/>
    <n v="168.4"/>
    <n v="163.78333333333333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70.33076923076925"/>
    <n v="193.9"/>
    <n v="173.9"/>
    <n v="166.5"/>
    <n v="172.8"/>
    <n v="171.06666666666669"/>
    <n v="167"/>
    <n v="172.2"/>
    <n v="164"/>
    <n v="174"/>
    <n v="162.6"/>
    <n v="164.4"/>
    <n v="166.9"/>
    <n v="168.8"/>
    <n v="166.78333333333333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71.2923076923077"/>
    <n v="192.9"/>
    <n v="179.3"/>
    <n v="177.2"/>
    <n v="179"/>
    <n v="178.5"/>
    <s v="NA"/>
    <n v="175.3"/>
    <n v="168.9"/>
    <n v="177.7"/>
    <n v="167.1"/>
    <n v="167.6"/>
    <n v="171.8"/>
    <n v="168.5"/>
    <n v="170.26666666666668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74.01538461538465"/>
    <n v="197.5"/>
    <n v="170"/>
    <n v="155.9"/>
    <n v="167.8"/>
    <n v="164.56666666666666"/>
    <n v="167.5"/>
    <n v="173.5"/>
    <n v="161.1"/>
    <n v="170.1"/>
    <n v="159.4"/>
    <n v="163.19999999999999"/>
    <n v="165.2"/>
    <n v="168.2"/>
    <n v="164.53333333333333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72.22307692307697"/>
    <n v="194.1"/>
    <n v="175.6"/>
    <n v="168.4"/>
    <n v="174.6"/>
    <n v="172.86666666666667"/>
    <n v="167.5"/>
    <n v="174.6"/>
    <n v="165.2"/>
    <n v="174.8"/>
    <n v="163"/>
    <n v="165.1"/>
    <n v="167.9"/>
    <n v="168.4"/>
    <n v="167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72.94615384615386"/>
    <n v="192.9"/>
    <n v="180.7"/>
    <n v="178.7"/>
    <n v="180.4"/>
    <n v="179.93333333333331"/>
    <s v="NA"/>
    <n v="176.7"/>
    <n v="170.3"/>
    <n v="178.2"/>
    <n v="165.5"/>
    <n v="168"/>
    <n v="172.6"/>
    <n v="169.5"/>
    <n v="170.68333333333331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75.96153846153845"/>
    <n v="198.3"/>
    <n v="171.6"/>
    <n v="157.4"/>
    <n v="169.4"/>
    <n v="166.13333333333333"/>
    <n v="166.8"/>
    <n v="174.9"/>
    <n v="162.1"/>
    <n v="170.9"/>
    <n v="157.19999999999999"/>
    <n v="164.1"/>
    <n v="166.5"/>
    <n v="169.2"/>
    <n v="165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73.99230769230769"/>
    <n v="194.3"/>
    <n v="177.1"/>
    <n v="169.9"/>
    <n v="176"/>
    <n v="174.33333333333334"/>
    <n v="166.8"/>
    <n v="176"/>
    <n v="166.4"/>
    <n v="175.4"/>
    <n v="161.1"/>
    <n v="165.8"/>
    <n v="169"/>
    <n v="169.4"/>
    <n v="167.85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73.26923076923077"/>
    <n v="193.2"/>
    <n v="182"/>
    <n v="180.3"/>
    <n v="181.7"/>
    <n v="181.33333333333334"/>
    <s v="NA"/>
    <n v="179.6"/>
    <n v="171.3"/>
    <n v="178.8"/>
    <n v="166.3"/>
    <n v="168.6"/>
    <n v="174.7"/>
    <n v="169.7"/>
    <n v="171.56666666666669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6.27692307692308"/>
    <n v="198.6"/>
    <n v="172.7"/>
    <n v="158.69999999999999"/>
    <n v="170.6"/>
    <n v="167.33333333333334"/>
    <n v="167.8"/>
    <n v="179.5"/>
    <n v="163.1"/>
    <n v="171.7"/>
    <n v="157.4"/>
    <n v="164.6"/>
    <n v="169.1"/>
    <n v="169.8"/>
    <n v="165.95000000000002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74.33076923076925"/>
    <n v="194.6"/>
    <n v="178.3"/>
    <n v="171.3"/>
    <n v="177.3"/>
    <n v="175.63333333333335"/>
    <n v="167.8"/>
    <n v="179.6"/>
    <n v="167.4"/>
    <n v="176.1"/>
    <n v="161.6"/>
    <n v="166.3"/>
    <n v="171.4"/>
    <n v="169.7"/>
    <n v="168.75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73.5230769230769"/>
    <n v="193.7"/>
    <n v="183.2"/>
    <n v="181.7"/>
    <n v="183"/>
    <n v="182.63333333333333"/>
    <s v="NA"/>
    <n v="179.1"/>
    <n v="172.3"/>
    <n v="179.4"/>
    <n v="166.6"/>
    <n v="169.3"/>
    <n v="175.7"/>
    <n v="171.1"/>
    <n v="172.4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76.43846153846152"/>
    <n v="198.7"/>
    <n v="173.7"/>
    <n v="160"/>
    <n v="171.6"/>
    <n v="168.43333333333331"/>
    <n v="169"/>
    <n v="178.4"/>
    <n v="164.2"/>
    <n v="172.6"/>
    <n v="157.69999999999999"/>
    <n v="165.1"/>
    <n v="169.9"/>
    <n v="171.4"/>
    <n v="166.81666666666663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74.55384615384617"/>
    <n v="195"/>
    <n v="179.5"/>
    <n v="172.7"/>
    <n v="178.5"/>
    <n v="176.9"/>
    <n v="169"/>
    <n v="178.8"/>
    <n v="168.5"/>
    <n v="176.8"/>
    <n v="161.9"/>
    <n v="166.9"/>
    <n v="172.3"/>
    <n v="171.2"/>
    <n v="169.6000000000000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74.44615384615386"/>
    <n v="194.5"/>
    <n v="184.7"/>
    <n v="183.3"/>
    <n v="184.5"/>
    <n v="184.16666666666666"/>
    <s v="NA"/>
    <n v="179.7"/>
    <n v="173.6"/>
    <n v="180.2"/>
    <n v="166.9"/>
    <n v="170"/>
    <n v="176.2"/>
    <n v="170.8"/>
    <n v="172.94999999999996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77.41538461538462"/>
    <n v="199.7"/>
    <n v="175"/>
    <n v="161.69999999999999"/>
    <n v="173"/>
    <n v="169.9"/>
    <n v="169.5"/>
    <n v="179.2"/>
    <n v="165"/>
    <n v="173.8"/>
    <n v="158.19999999999999"/>
    <n v="165.8"/>
    <n v="170.9"/>
    <n v="171.1"/>
    <n v="167.46666666666667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75.45384615384617"/>
    <n v="195.9"/>
    <n v="180.9"/>
    <n v="174.3"/>
    <n v="179.9"/>
    <n v="178.36666666666667"/>
    <n v="169.5"/>
    <n v="179.5"/>
    <n v="169.5"/>
    <n v="177.8"/>
    <n v="162.30000000000001"/>
    <n v="167.6"/>
    <n v="173.1"/>
    <n v="170.9"/>
    <n v="170.20000000000002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75.73076923076923"/>
    <n v="194.9"/>
    <n v="186.1"/>
    <n v="184.4"/>
    <n v="185.9"/>
    <n v="185.46666666666667"/>
    <s v="NA"/>
    <n v="180.8"/>
    <n v="174.4"/>
    <n v="181.2"/>
    <n v="167.4"/>
    <n v="170.6"/>
    <n v="176.5"/>
    <n v="172"/>
    <n v="173.68333333333331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178.63846153846154"/>
    <n v="200.1"/>
    <n v="175.5"/>
    <n v="162.6"/>
    <n v="173.6"/>
    <n v="170.56666666666669"/>
    <n v="171.2"/>
    <n v="180"/>
    <n v="166"/>
    <n v="174.7"/>
    <n v="158.80000000000001"/>
    <n v="166.3"/>
    <n v="171.2"/>
    <n v="172.3"/>
    <n v="168.21666666666667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76.71538461538464"/>
    <n v="196.3"/>
    <n v="181.9"/>
    <n v="175.3"/>
    <n v="181"/>
    <n v="179.4"/>
    <n v="171.2"/>
    <n v="180.5"/>
    <n v="170.4"/>
    <n v="178.7"/>
    <n v="162.9"/>
    <n v="168.2"/>
    <n v="173.4"/>
    <n v="172.1"/>
    <n v="170.95000000000002"/>
    <n v="170.5"/>
    <n v="176.7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75.97692307692307"/>
    <n v="195.5"/>
    <n v="187.2"/>
    <n v="185.2"/>
    <n v="186.9"/>
    <n v="186.43333333333331"/>
    <s v="NA"/>
    <n v="181.9"/>
    <n v="175.5"/>
    <n v="182.3"/>
    <n v="167.5"/>
    <n v="170.8"/>
    <n v="176.9"/>
    <n v="173.4"/>
    <n v="174.39999999999998"/>
    <n v="174.6"/>
    <n v="177.8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178.03076923076924"/>
    <n v="200.6"/>
    <n v="176.7"/>
    <n v="163.5"/>
    <n v="174.7"/>
    <n v="171.63333333333333"/>
    <n v="171.8"/>
    <n v="180.3"/>
    <n v="166.9"/>
    <n v="175.8"/>
    <n v="158.9"/>
    <n v="166.7"/>
    <n v="171.5"/>
    <n v="173.8"/>
    <n v="168.93333333333331"/>
    <n v="167.4"/>
    <n v="174.1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76.67692307692309"/>
    <n v="196.9"/>
    <n v="183.1"/>
    <n v="176.2"/>
    <n v="182.1"/>
    <n v="180.46666666666667"/>
    <n v="171.8"/>
    <n v="181.3"/>
    <n v="171.4"/>
    <n v="179.8"/>
    <n v="163"/>
    <n v="168.5"/>
    <n v="173.7"/>
    <n v="173.6"/>
    <n v="171.66666666666666"/>
    <n v="171.1"/>
    <n v="176.5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75.16153846153844"/>
    <n v="195.9"/>
    <n v="188.1"/>
    <n v="185.9"/>
    <n v="187.8"/>
    <n v="187.26666666666665"/>
    <s v="NA"/>
    <n v="182.8"/>
    <n v="176.4"/>
    <n v="183.5"/>
    <n v="167.8"/>
    <n v="171.2"/>
    <n v="177.3"/>
    <n v="175.7"/>
    <n v="175.31666666666669"/>
    <n v="175.5"/>
    <n v="177.1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176.59999999999997"/>
    <n v="201.1"/>
    <n v="177.7"/>
    <n v="164.5"/>
    <n v="175.7"/>
    <n v="172.63333333333333"/>
    <n v="170.7"/>
    <n v="180.6"/>
    <n v="167.3"/>
    <n v="177.2"/>
    <n v="159.4"/>
    <n v="167.1"/>
    <n v="171.8"/>
    <n v="176"/>
    <n v="169.79999999999998"/>
    <n v="168.2"/>
    <n v="174.1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75.64615384615385"/>
    <n v="197.3"/>
    <n v="184"/>
    <n v="177"/>
    <n v="183"/>
    <n v="181.33333333333334"/>
    <n v="170.7"/>
    <n v="182"/>
    <n v="172.1"/>
    <n v="181.1"/>
    <n v="163.4"/>
    <n v="168.9"/>
    <n v="174.1"/>
    <n v="175.8"/>
    <n v="172.56666666666669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75.63076923076926"/>
    <n v="196.9"/>
    <n v="189"/>
    <n v="186.3"/>
    <n v="188.6"/>
    <n v="187.96666666666667"/>
    <s v="NA"/>
    <n v="183.2"/>
    <n v="177.2"/>
    <n v="184.7"/>
    <n v="168.2"/>
    <n v="171.8"/>
    <n v="177.8"/>
    <n v="178.4"/>
    <n v="176.35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177.70769230769233"/>
    <n v="201.6"/>
    <n v="178.7"/>
    <n v="165.3"/>
    <n v="176.6"/>
    <n v="173.53333333333333"/>
    <n v="172.1"/>
    <n v="180.1"/>
    <n v="168"/>
    <n v="178.5"/>
    <n v="159.5"/>
    <n v="167.8"/>
    <n v="171.8"/>
    <n v="178.8"/>
    <n v="170.73333333333332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76.36153846153846"/>
    <n v="198.2"/>
    <n v="184.9"/>
    <n v="177.6"/>
    <n v="183.8"/>
    <n v="182.1"/>
    <n v="172.1"/>
    <n v="182"/>
    <n v="172.9"/>
    <n v="182.3"/>
    <n v="163.6"/>
    <n v="169.5"/>
    <n v="174.3"/>
    <n v="178.6"/>
    <n v="173.53333333333333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74.28461538461536"/>
    <n v="198.3"/>
    <n v="190"/>
    <n v="187"/>
    <n v="189.6"/>
    <n v="188.86666666666667"/>
    <s v="NA"/>
    <n v="181.6"/>
    <n v="178.6"/>
    <n v="186.6"/>
    <n v="169"/>
    <n v="172.8"/>
    <n v="178.5"/>
    <n v="180.7"/>
    <n v="177.70000000000002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177.16923076923075"/>
    <n v="202.7"/>
    <n v="180.3"/>
    <n v="167"/>
    <n v="178.2"/>
    <n v="175.16666666666666"/>
    <n v="173.5"/>
    <n v="182.8"/>
    <n v="169.2"/>
    <n v="180.8"/>
    <n v="159.80000000000001"/>
    <n v="168.4"/>
    <n v="172.5"/>
    <n v="181.4"/>
    <n v="172.01666666666668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75.3153846153846"/>
    <n v="199.5"/>
    <n v="186.2"/>
    <n v="178.7"/>
    <n v="185.1"/>
    <n v="183.33333333333334"/>
    <n v="173.5"/>
    <n v="182.1"/>
    <n v="174.2"/>
    <n v="184.4"/>
    <n v="164.2"/>
    <n v="170.3"/>
    <n v="175"/>
    <n v="181"/>
    <n v="174.85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74.2923076923077"/>
    <n v="198.4"/>
    <n v="190"/>
    <n v="187"/>
    <n v="189.6"/>
    <n v="188.86666666666667"/>
    <s v="NA"/>
    <n v="181.4"/>
    <n v="178.6"/>
    <n v="186.6"/>
    <n v="169"/>
    <n v="172.8"/>
    <n v="178.5"/>
    <n v="180.7"/>
    <n v="177.70000000000002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177.1846153846154"/>
    <n v="202.7"/>
    <n v="180.2"/>
    <n v="167"/>
    <n v="178.2"/>
    <n v="175.13333333333333"/>
    <n v="173.5"/>
    <n v="182.6"/>
    <n v="169.2"/>
    <n v="180.8"/>
    <n v="159.80000000000001"/>
    <n v="168.4"/>
    <n v="172.5"/>
    <n v="181.5"/>
    <n v="172.03333333333333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75.32307692307691"/>
    <n v="199.5"/>
    <n v="186.1"/>
    <n v="178.7"/>
    <n v="185.1"/>
    <n v="183.29999999999998"/>
    <n v="173.5"/>
    <n v="181.9"/>
    <n v="174.2"/>
    <n v="184.4"/>
    <n v="164.2"/>
    <n v="170.3"/>
    <n v="175"/>
    <n v="181"/>
    <n v="174.85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74.93846153846152"/>
    <n v="199.5"/>
    <n v="190.7"/>
    <n v="187.3"/>
    <n v="190.2"/>
    <n v="189.4"/>
    <s v="NA"/>
    <n v="181.5"/>
    <n v="179.1"/>
    <n v="187.2"/>
    <n v="169.4"/>
    <n v="173.2"/>
    <n v="179.4"/>
    <n v="183.8"/>
    <n v="178.68333333333331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178.28461538461539"/>
    <n v="203.5"/>
    <n v="181"/>
    <n v="167.7"/>
    <n v="178.9"/>
    <n v="175.86666666666667"/>
    <n v="175.2"/>
    <n v="182.1"/>
    <n v="169.6"/>
    <n v="181.5"/>
    <n v="160.1"/>
    <n v="168.8"/>
    <n v="174.2"/>
    <n v="184.4"/>
    <n v="173.10000000000002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176.12307692307695"/>
    <n v="200.6"/>
    <n v="186.9"/>
    <n v="179.2"/>
    <n v="185.7"/>
    <n v="183.93333333333331"/>
    <n v="175.2"/>
    <n v="181.7"/>
    <n v="174.6"/>
    <n v="185"/>
    <n v="164.5"/>
    <n v="170.7"/>
    <n v="176.4"/>
    <n v="184"/>
    <n v="175.86666666666665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76.20769230769235"/>
    <n v="199.9"/>
    <n v="191.2"/>
    <n v="187.9"/>
    <n v="190.8"/>
    <n v="189.9666666666667"/>
    <s v="NA"/>
    <n v="182.5"/>
    <n v="179.8"/>
    <n v="187.8"/>
    <n v="169.7"/>
    <n v="173.8"/>
    <n v="180.3"/>
    <n v="184.9"/>
    <n v="179.38333333333333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179.62307692307692"/>
    <n v="204.2"/>
    <n v="181.3"/>
    <n v="168.1"/>
    <n v="179.3"/>
    <n v="176.23333333333335"/>
    <n v="175.6"/>
    <n v="183.4"/>
    <n v="170.1"/>
    <n v="182.2"/>
    <n v="160.4"/>
    <n v="169.2"/>
    <n v="174.8"/>
    <n v="185.6"/>
    <n v="173.71666666666661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177.45384615384617"/>
    <n v="201"/>
    <n v="187.3"/>
    <n v="179.7"/>
    <n v="186.2"/>
    <n v="184.4"/>
    <n v="175.6"/>
    <n v="182.8"/>
    <n v="175.2"/>
    <n v="185.7"/>
    <n v="164.8"/>
    <n v="171.2"/>
    <n v="177.1"/>
    <n v="185.2"/>
    <n v="176.53333333333333"/>
    <n v="175.7"/>
    <n v="179.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Rural"/>
    <n v="2022"/>
    <x v="0"/>
    <n v="153.80000000000001"/>
    <n v="217.2"/>
    <n v="169.6"/>
    <n v="165.4"/>
    <n v="208.1"/>
    <n v="165.8"/>
    <n v="167.3"/>
    <n v="164.6"/>
    <n v="119.1"/>
    <n v="188.9"/>
    <n v="174.2"/>
    <n v="181.9"/>
    <n v="172.4"/>
    <m/>
    <m/>
    <m/>
    <m/>
    <m/>
    <m/>
    <m/>
    <m/>
    <m/>
    <m/>
    <m/>
    <m/>
    <m/>
  </r>
  <r>
    <s v="Urban"/>
    <n v="2022"/>
    <x v="0"/>
    <n v="157.5"/>
    <n v="223.4"/>
    <n v="172.8"/>
    <n v="166.4"/>
    <n v="188.6"/>
    <n v="174.1"/>
    <n v="211.5"/>
    <n v="163.6"/>
    <n v="121.4"/>
    <n v="183.5"/>
    <n v="159.1"/>
    <n v="186.3"/>
    <n v="179.3"/>
    <m/>
    <m/>
    <m/>
    <m/>
    <m/>
    <m/>
    <m/>
    <m/>
    <m/>
    <m/>
    <m/>
    <m/>
    <m/>
  </r>
  <r>
    <s v="Rural+Urban"/>
    <n v="2022"/>
    <x v="0"/>
    <n v="155"/>
    <n v="219.4"/>
    <n v="170.8"/>
    <n v="165.8"/>
    <n v="200.9"/>
    <n v="169.7"/>
    <n v="182.3"/>
    <n v="164.3"/>
    <n v="119.9"/>
    <n v="187.1"/>
    <n v="167.9"/>
    <n v="183.9"/>
    <n v="174.9"/>
    <m/>
    <m/>
    <m/>
    <m/>
    <m/>
    <m/>
    <m/>
    <m/>
    <m/>
    <m/>
    <m/>
    <m/>
    <m/>
  </r>
  <r>
    <s v="Rural"/>
    <n v="2022"/>
    <x v="1"/>
    <n v="155.19999999999999"/>
    <n v="210.8"/>
    <n v="174.3"/>
    <n v="166.3"/>
    <n v="202.2"/>
    <n v="169.6"/>
    <n v="168.6"/>
    <n v="164.4"/>
    <n v="119.2"/>
    <n v="191.8"/>
    <n v="174.5"/>
    <n v="183.1"/>
    <n v="172.5"/>
    <n v="1.3999999999999773E-2"/>
    <n v="-6.3999999999999779E-2"/>
    <n v="4.7000000000000174E-2"/>
    <n v="9.0000000000000566E-3"/>
    <n v="-5.9000000000000059E-2"/>
    <n v="3.7999999999999833E-2"/>
    <n v="1.2999999999999829E-2"/>
    <n v="-1.9999999999998864E-3"/>
    <n v="1.0000000000000852E-3"/>
    <n v="2.9000000000000057E-2"/>
    <n v="3.0000000000001137E-3"/>
    <n v="1.1999999999999886E-2"/>
    <n v="9.9999999999994321E-4"/>
  </r>
  <r>
    <s v="Urban"/>
    <n v="2022"/>
    <x v="1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.8000000000000113E-2"/>
    <n v="-6.3000000000000111E-2"/>
    <n v="3.7999999999999833E-2"/>
    <n v="6.9999999999998865E-3"/>
    <n v="-3.7999999999999833E-2"/>
    <n v="5.4000000000000055E-2"/>
    <n v="-0.03"/>
    <n v="4.0000000000000565E-3"/>
    <n v="9.9999999999994321E-4"/>
    <n v="2.8000000000000115E-2"/>
    <n v="7.0000000000001701E-3"/>
    <n v="1.3999999999999773E-2"/>
    <n v="9.9999999999994321E-4"/>
  </r>
  <r>
    <s v="Rural+Urban"/>
    <n v="2022"/>
    <x v="1"/>
    <n v="156.5"/>
    <n v="213"/>
    <n v="175.2"/>
    <n v="166.6"/>
    <n v="195.8"/>
    <n v="174.2"/>
    <n v="182.1"/>
    <n v="164.3"/>
    <n v="120"/>
    <n v="190"/>
    <n v="168.4"/>
    <n v="185.2"/>
    <n v="175"/>
    <n v="1.4999999999999999E-2"/>
    <n v="-6.4000000000000057E-2"/>
    <n v="4.3999999999999775E-2"/>
    <n v="7.9999999999998302E-3"/>
    <n v="-5.0999999999999941E-2"/>
    <n v="4.4999999999999998E-2"/>
    <n v="-2.0000000000001705E-3"/>
    <n v="0"/>
    <n v="9.9999999999994321E-4"/>
    <n v="2.9000000000000057E-2"/>
    <n v="5.0000000000000001E-3"/>
    <n v="1.2999999999999829E-2"/>
    <n v="9.9999999999994321E-4"/>
  </r>
  <r>
    <s v="Rural"/>
    <n v="2022"/>
    <x v="2"/>
    <n v="159.5"/>
    <n v="204.1"/>
    <n v="168.3"/>
    <n v="167.9"/>
    <n v="198.1"/>
    <n v="169.2"/>
    <n v="173.1"/>
    <n v="167.1"/>
    <n v="120.2"/>
    <n v="195.6"/>
    <n v="174.8"/>
    <n v="184"/>
    <n v="173.9"/>
    <n v="4.3000000000000115E-2"/>
    <n v="-6.7000000000000171E-2"/>
    <n v="-0.06"/>
    <n v="1.5999999999999945E-2"/>
    <n v="-4.0999999999999946E-2"/>
    <n v="-4.0000000000000565E-3"/>
    <n v="4.4999999999999998E-2"/>
    <n v="2.6999999999999885E-2"/>
    <n v="0.01"/>
    <n v="3.7999999999999833E-2"/>
    <n v="3.0000000000001137E-3"/>
    <n v="9.0000000000000566E-3"/>
    <n v="1.4000000000000058E-2"/>
  </r>
  <r>
    <s v="Urban"/>
    <n v="2022"/>
    <x v="2"/>
    <n v="162.1"/>
    <n v="210.9"/>
    <n v="170.6"/>
    <n v="168.4"/>
    <n v="182.5"/>
    <n v="177.1"/>
    <n v="213.1"/>
    <n v="167.3"/>
    <n v="122.2"/>
    <n v="189.7"/>
    <n v="160.5"/>
    <n v="188.9"/>
    <n v="180.4"/>
    <n v="2.7999999999999831E-2"/>
    <n v="-6.1999999999999889E-2"/>
    <n v="-0.06"/>
    <n v="1.3000000000000114E-2"/>
    <n v="-2.3000000000000114E-2"/>
    <n v="-2.4000000000000056E-2"/>
    <n v="4.5999999999999944E-2"/>
    <n v="3.3000000000000113E-2"/>
    <n v="7.0000000000000288E-3"/>
    <n v="3.3999999999999773E-2"/>
    <n v="6.9999999999998865E-3"/>
    <n v="1.200000000000017E-2"/>
    <n v="0.01"/>
  </r>
  <r>
    <s v="Rural+Urban"/>
    <n v="2022"/>
    <x v="2"/>
    <n v="160.30000000000001"/>
    <n v="206.5"/>
    <n v="169.2"/>
    <n v="168.1"/>
    <n v="192.4"/>
    <n v="172.9"/>
    <n v="186.7"/>
    <n v="167.2"/>
    <n v="120.9"/>
    <n v="193.6"/>
    <n v="168.8"/>
    <n v="186.3"/>
    <n v="176.3"/>
    <n v="3.8000000000000117E-2"/>
    <n v="-6.5000000000000002E-2"/>
    <n v="-0.06"/>
    <n v="1.4999999999999999E-2"/>
    <n v="-3.4000000000000058E-2"/>
    <n v="-1.2999999999999829E-2"/>
    <n v="4.5999999999999944E-2"/>
    <n v="2.8999999999999772E-2"/>
    <n v="9.0000000000000566E-3"/>
    <n v="3.5999999999999942E-2"/>
    <n v="4.0000000000000565E-3"/>
    <n v="1.1000000000000227E-2"/>
    <n v="1.3000000000000114E-2"/>
  </r>
  <r>
    <s v="Rural"/>
    <n v="2022"/>
    <x v="3"/>
    <n v="162.9"/>
    <n v="206.7"/>
    <n v="169"/>
    <n v="169.5"/>
    <n v="194.1"/>
    <n v="164.1"/>
    <n v="176.9"/>
    <n v="169"/>
    <n v="120.8"/>
    <n v="199.1"/>
    <n v="175.4"/>
    <n v="184.8"/>
    <n v="175.5"/>
    <n v="3.4000000000000058E-2"/>
    <n v="2.5999999999999943E-2"/>
    <n v="6.9999999999998865E-3"/>
    <n v="1.5999999999999945E-2"/>
    <n v="-0.04"/>
    <n v="-5.0999999999999941E-2"/>
    <n v="3.8000000000000117E-2"/>
    <n v="1.9000000000000059E-2"/>
    <n v="5.9999999999999429E-3"/>
    <n v="3.5000000000000003E-2"/>
    <n v="5.9999999999999429E-3"/>
    <n v="8.0000000000001129E-3"/>
    <n v="1.5999999999999945E-2"/>
  </r>
  <r>
    <s v="Urban"/>
    <n v="2022"/>
    <x v="3"/>
    <n v="164.9"/>
    <n v="213.7"/>
    <n v="170.9"/>
    <n v="170.1"/>
    <n v="179.3"/>
    <n v="167.5"/>
    <n v="220.8"/>
    <n v="169.2"/>
    <n v="123.1"/>
    <n v="193.6"/>
    <n v="161.1"/>
    <n v="190.4"/>
    <n v="181.8"/>
    <n v="2.8000000000000115E-2"/>
    <n v="2.7999999999999831E-2"/>
    <n v="3.0000000000001137E-3"/>
    <n v="1.6999999999999887E-2"/>
    <n v="-3.199999999999989E-2"/>
    <n v="-9.5999999999999946E-2"/>
    <n v="7.7000000000000166E-2"/>
    <n v="1.8999999999999774E-2"/>
    <n v="8.9999999999999143E-3"/>
    <n v="3.9000000000000055E-2"/>
    <n v="5.9999999999999429E-3"/>
    <n v="1.4999999999999999E-2"/>
    <n v="1.4000000000000058E-2"/>
  </r>
  <r>
    <s v="Rural+Urban"/>
    <n v="2022"/>
    <x v="3"/>
    <n v="163.5"/>
    <n v="209.2"/>
    <n v="169.7"/>
    <n v="169.7"/>
    <n v="188.7"/>
    <n v="165.7"/>
    <n v="191.8"/>
    <n v="169.1"/>
    <n v="121.6"/>
    <n v="197.3"/>
    <n v="169.4"/>
    <n v="187.4"/>
    <n v="177.8"/>
    <n v="3.199999999999989E-2"/>
    <n v="2.6999999999999885E-2"/>
    <n v="5.0000000000000001E-3"/>
    <n v="1.5999999999999945E-2"/>
    <n v="-3.7000000000000172E-2"/>
    <n v="-7.2000000000000175E-2"/>
    <n v="5.1000000000000226E-2"/>
    <n v="1.9000000000000059E-2"/>
    <n v="6.9999999999998865E-3"/>
    <n v="3.7000000000000172E-2"/>
    <n v="5.9999999999999429E-3"/>
    <n v="1.0999999999999944E-2"/>
    <n v="1.4999999999999999E-2"/>
  </r>
  <r>
    <s v="Rural"/>
    <n v="2022"/>
    <x v="4"/>
    <n v="164.7"/>
    <n v="208.8"/>
    <n v="170.3"/>
    <n v="170.9"/>
    <n v="191.6"/>
    <n v="162.19999999999999"/>
    <n v="184.8"/>
    <n v="169.7"/>
    <n v="121.1"/>
    <n v="201.6"/>
    <n v="175.8"/>
    <n v="185.6"/>
    <n v="177.4"/>
    <n v="1.7999999999999829E-2"/>
    <n v="2.1000000000000227E-2"/>
    <n v="1.3000000000000114E-2"/>
    <n v="1.4000000000000058E-2"/>
    <n v="-2.5000000000000001E-2"/>
    <n v="-1.9000000000000059E-2"/>
    <n v="7.9000000000000056E-2"/>
    <n v="6.9999999999998865E-3"/>
    <n v="2.9999999999999714E-3"/>
    <n v="2.5000000000000001E-2"/>
    <n v="4.0000000000000565E-3"/>
    <n v="7.9999999999998302E-3"/>
    <n v="1.9000000000000059E-2"/>
  </r>
  <r>
    <s v="Urban"/>
    <n v="2022"/>
    <x v="4"/>
    <n v="166.4"/>
    <n v="214.9"/>
    <n v="171.9"/>
    <n v="171"/>
    <n v="177.7"/>
    <n v="165.7"/>
    <n v="228.6"/>
    <n v="169.9"/>
    <n v="123.4"/>
    <n v="196.4"/>
    <n v="161.6"/>
    <n v="191.5"/>
    <n v="183.3"/>
    <n v="1.4999999999999999E-2"/>
    <n v="1.200000000000017E-2"/>
    <n v="0.01"/>
    <n v="9.0000000000000566E-3"/>
    <n v="-1.6000000000000226E-2"/>
    <n v="-1.8000000000000113E-2"/>
    <n v="7.7999999999999833E-2"/>
    <n v="7.0000000000001701E-3"/>
    <n v="3.0000000000001137E-3"/>
    <n v="2.8000000000000115E-2"/>
    <n v="5.0000000000000001E-3"/>
    <n v="1.0999999999999944E-2"/>
    <n v="1.4999999999999999E-2"/>
  </r>
  <r>
    <s v="Rural+Urban"/>
    <n v="2022"/>
    <x v="4"/>
    <n v="165.2"/>
    <n v="210.9"/>
    <n v="170.9"/>
    <n v="170.9"/>
    <n v="186.5"/>
    <n v="163.80000000000001"/>
    <n v="199.7"/>
    <n v="169.8"/>
    <n v="121.9"/>
    <n v="199.9"/>
    <n v="169.9"/>
    <n v="188.3"/>
    <n v="179.6"/>
    <n v="1.6999999999999887E-2"/>
    <n v="1.7000000000000171E-2"/>
    <n v="1.200000000000017E-2"/>
    <n v="1.200000000000017E-2"/>
    <n v="-2.1999999999999888E-2"/>
    <n v="-1.8999999999999774E-2"/>
    <n v="7.8999999999999779E-2"/>
    <n v="7.0000000000001701E-3"/>
    <n v="3.0000000000001137E-3"/>
    <n v="2.5999999999999943E-2"/>
    <n v="5.0000000000000001E-3"/>
    <n v="9.0000000000000566E-3"/>
    <n v="1.7999999999999829E-2"/>
  </r>
  <r>
    <s v="Rural"/>
    <n v="2022"/>
    <x v="5"/>
    <n v="166.9"/>
    <n v="207.2"/>
    <n v="180.2"/>
    <n v="172.3"/>
    <n v="194"/>
    <n v="159.1"/>
    <n v="171.6"/>
    <n v="170.2"/>
    <n v="121.5"/>
    <n v="204.8"/>
    <n v="176.4"/>
    <n v="186.9"/>
    <n v="176.6"/>
    <n v="2.2000000000000172E-2"/>
    <n v="-1.6000000000000226E-2"/>
    <n v="9.8999999999999769E-2"/>
    <n v="1.4000000000000058E-2"/>
    <n v="2.4000000000000056E-2"/>
    <n v="-3.0999999999999944E-2"/>
    <n v="-0.13200000000000017"/>
    <n v="5.0000000000000001E-3"/>
    <n v="4.0000000000000565E-3"/>
    <n v="3.2000000000000167E-2"/>
    <n v="5.9999999999999429E-3"/>
    <n v="1.3000000000000114E-2"/>
    <n v="-8.0000000000001129E-3"/>
  </r>
  <r>
    <s v="Urban"/>
    <n v="2022"/>
    <x v="5"/>
    <n v="168.4"/>
    <n v="213.4"/>
    <n v="183.2"/>
    <n v="172.3"/>
    <n v="180"/>
    <n v="162.6"/>
    <n v="205.5"/>
    <n v="171"/>
    <n v="123.4"/>
    <n v="198.8"/>
    <n v="162.1"/>
    <n v="192.4"/>
    <n v="181.3"/>
    <n v="0.02"/>
    <n v="-1.4999999999999999E-2"/>
    <n v="0.11299999999999982"/>
    <n v="1.3000000000000114E-2"/>
    <n v="2.3000000000000114E-2"/>
    <n v="-3.0999999999999944E-2"/>
    <n v="-0.23099999999999996"/>
    <n v="1.0999999999999944E-2"/>
    <n v="0"/>
    <n v="2.4000000000000056E-2"/>
    <n v="5.0000000000000001E-3"/>
    <n v="9.0000000000000566E-3"/>
    <n v="-0.02"/>
  </r>
  <r>
    <s v="Rural+Urban"/>
    <n v="2022"/>
    <x v="5"/>
    <n v="167.4"/>
    <n v="209.4"/>
    <n v="181.4"/>
    <n v="172.3"/>
    <n v="188.9"/>
    <n v="160.69999999999999"/>
    <n v="183.1"/>
    <n v="170.5"/>
    <n v="122.1"/>
    <n v="202.8"/>
    <n v="170.4"/>
    <n v="189.5"/>
    <n v="178.3"/>
    <n v="2.2000000000000172E-2"/>
    <n v="-1.4999999999999999E-2"/>
    <n v="0.105"/>
    <n v="1.4000000000000058E-2"/>
    <n v="2.4000000000000056E-2"/>
    <n v="-3.1000000000000229E-2"/>
    <n v="-0.16599999999999995"/>
    <n v="6.9999999999998865E-3"/>
    <n v="1.9999999999998864E-3"/>
    <n v="2.9000000000000057E-2"/>
    <n v="5.0000000000000001E-3"/>
    <n v="1.1999999999999886E-2"/>
    <n v="-1.2999999999999829E-2"/>
  </r>
  <r>
    <s v="Rural"/>
    <n v="2022"/>
    <x v="6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.9000000000000059E-2"/>
    <n v="-2.9999999999998296E-3"/>
    <n v="8.9000000000000051E-2"/>
    <n v="1.0999999999999944E-2"/>
    <n v="-9.9999999999994321E-4"/>
    <n v="-2.4000000000000056E-2"/>
    <n v="-0.21400000000000005"/>
    <n v="3.0000000000001137E-3"/>
    <n v="-2.9999999999999714E-3"/>
    <n v="2.6999999999999885E-2"/>
    <n v="4.0000000000000565E-3"/>
    <n v="7.9999999999998302E-3"/>
    <n v="-2.1999999999999888E-2"/>
  </r>
  <r>
    <s v="Urban"/>
    <n v="2022"/>
    <x v="6"/>
    <n v="170.2"/>
    <n v="212.9"/>
    <n v="191.9"/>
    <n v="173.9"/>
    <n v="179.1"/>
    <n v="159.5"/>
    <n v="178.7"/>
    <n v="171.3"/>
    <n v="123.1"/>
    <n v="200.5"/>
    <n v="162.80000000000001"/>
    <n v="193.3"/>
    <n v="178.6"/>
    <n v="1.7999999999999829E-2"/>
    <n v="-5.0000000000000001E-3"/>
    <n v="8.7000000000000174E-2"/>
    <n v="1.5999999999999945E-2"/>
    <n v="-9.0000000000000566E-3"/>
    <n v="-3.0999999999999944E-2"/>
    <n v="-0.26800000000000013"/>
    <n v="3.0000000000001137E-3"/>
    <n v="-3.0000000000001137E-3"/>
    <n v="1.6999999999999887E-2"/>
    <n v="7.0000000000001701E-3"/>
    <n v="9.0000000000000566E-3"/>
    <n v="-2.700000000000017E-2"/>
  </r>
  <r>
    <s v="Rural+Urban"/>
    <n v="2022"/>
    <x v="6"/>
    <n v="169.2"/>
    <n v="209"/>
    <n v="190.2"/>
    <n v="173.6"/>
    <n v="188.5"/>
    <n v="158"/>
    <n v="159.9"/>
    <n v="170.8"/>
    <n v="121.8"/>
    <n v="205.2"/>
    <n v="171"/>
    <n v="190.3"/>
    <n v="175.9"/>
    <n v="1.7999999999999829E-2"/>
    <n v="-4.0000000000000565E-3"/>
    <n v="8.7999999999999828E-2"/>
    <n v="1.2999999999999829E-2"/>
    <n v="-4.0000000000000565E-3"/>
    <n v="-2.6999999999999885E-2"/>
    <n v="-0.23199999999999987"/>
    <n v="3.0000000000001137E-3"/>
    <n v="-2.9999999999999714E-3"/>
    <n v="2.3999999999999772E-2"/>
    <n v="5.9999999999999429E-3"/>
    <n v="8.0000000000001129E-3"/>
    <n v="-2.4000000000000056E-2"/>
  </r>
  <r>
    <s v="Rural"/>
    <n v="2023"/>
    <x v="7"/>
    <n v="174"/>
    <n v="208.3"/>
    <n v="192.9"/>
    <n v="174.3"/>
    <n v="192.6"/>
    <n v="156.30000000000001"/>
    <n v="142.9"/>
    <n v="170.7"/>
    <n v="120.3"/>
    <n v="210.5"/>
    <n v="176.9"/>
    <n v="188.5"/>
    <n v="175"/>
    <n v="5.1999999999999887E-2"/>
    <n v="1.4000000000000058E-2"/>
    <n v="3.8000000000000117E-2"/>
    <n v="9.0000000000000566E-3"/>
    <n v="-1.3000000000000114E-2"/>
    <n v="-3.9999999999997728E-3"/>
    <n v="-7.2999999999999829E-2"/>
    <n v="1.9999999999998864E-3"/>
    <n v="-9.0000000000000566E-3"/>
    <n v="0.03"/>
    <n v="9.9999999999994321E-4"/>
    <n v="8.0000000000001129E-3"/>
    <n v="5.9999999999999429E-3"/>
  </r>
  <r>
    <s v="Urban"/>
    <n v="2023"/>
    <x v="7"/>
    <n v="173.3"/>
    <n v="215.2"/>
    <n v="197"/>
    <n v="175.2"/>
    <n v="178"/>
    <n v="160.5"/>
    <n v="175.3"/>
    <n v="171.2"/>
    <n v="122.7"/>
    <n v="204.3"/>
    <n v="163.69999999999999"/>
    <n v="194.3"/>
    <n v="179.5"/>
    <n v="3.1000000000000229E-2"/>
    <n v="2.299999999999983E-2"/>
    <n v="5.0999999999999941E-2"/>
    <n v="1.2999999999999829E-2"/>
    <n v="-1.0999999999999944E-2"/>
    <n v="0.01"/>
    <n v="-3.3999999999999773E-2"/>
    <n v="-1.0000000000002273E-3"/>
    <n v="-3.9999999999999151E-3"/>
    <n v="3.8000000000000117E-2"/>
    <n v="8.9999999999997721E-3"/>
    <n v="0.01"/>
    <n v="9.0000000000000566E-3"/>
  </r>
  <r>
    <s v="Rural+Urban"/>
    <n v="2023"/>
    <x v="7"/>
    <n v="173.8"/>
    <n v="210.7"/>
    <n v="194.5"/>
    <n v="174.6"/>
    <n v="187.2"/>
    <n v="158.30000000000001"/>
    <n v="153.9"/>
    <n v="170.9"/>
    <n v="121.1"/>
    <n v="208.4"/>
    <n v="171.4"/>
    <n v="191.2"/>
    <n v="176.7"/>
    <n v="4.6000000000000228E-2"/>
    <n v="1.6999999999999887E-2"/>
    <n v="4.3000000000000115E-2"/>
    <n v="0.01"/>
    <n v="-1.3000000000000114E-2"/>
    <n v="3.0000000000001137E-3"/>
    <n v="-0.06"/>
    <n v="9.9999999999994321E-4"/>
    <n v="-7.0000000000000288E-3"/>
    <n v="3.2000000000000167E-2"/>
    <n v="4.0000000000000565E-3"/>
    <n v="8.9999999999997721E-3"/>
    <n v="7.9999999999998302E-3"/>
  </r>
  <r>
    <s v="Rural"/>
    <n v="2023"/>
    <x v="8"/>
    <n v="174.2"/>
    <n v="205.2"/>
    <n v="173.9"/>
    <n v="177"/>
    <n v="183.4"/>
    <n v="167.2"/>
    <n v="140.9"/>
    <n v="170.4"/>
    <n v="119.1"/>
    <n v="212.1"/>
    <n v="177.6"/>
    <n v="189.9"/>
    <n v="174.8"/>
    <n v="1.9999999999998864E-3"/>
    <n v="-3.1000000000000229E-2"/>
    <n v="-0.19"/>
    <n v="2.6999999999999885E-2"/>
    <n v="-9.1999999999999887E-2"/>
    <n v="0.10899999999999978"/>
    <n v="-0.02"/>
    <n v="-2.9999999999998296E-3"/>
    <n v="-1.2000000000000028E-2"/>
    <n v="1.5999999999999945E-2"/>
    <n v="6.9999999999998865E-3"/>
    <n v="1.4000000000000058E-2"/>
    <n v="-1.9999999999998864E-3"/>
  </r>
  <r>
    <s v="Urban"/>
    <n v="2023"/>
    <x v="8"/>
    <n v="174.7"/>
    <n v="212.2"/>
    <n v="177.2"/>
    <n v="177.9"/>
    <n v="172.2"/>
    <n v="172.1"/>
    <n v="175.8"/>
    <n v="172.2"/>
    <n v="121.9"/>
    <n v="204.8"/>
    <n v="164.9"/>
    <n v="196.6"/>
    <n v="180.7"/>
    <n v="1.3999999999999773E-2"/>
    <n v="-0.03"/>
    <n v="-0.19800000000000012"/>
    <n v="2.700000000000017E-2"/>
    <n v="-5.8000000000000114E-2"/>
    <n v="0.11599999999999994"/>
    <n v="5.0000000000000001E-3"/>
    <n v="0.01"/>
    <n v="-7.9999999999999724E-3"/>
    <n v="5.0000000000000001E-3"/>
    <n v="1.200000000000017E-2"/>
    <n v="2.299999999999983E-2"/>
    <n v="1.1999999999999886E-2"/>
  </r>
  <r>
    <s v="Rural+Urban"/>
    <n v="2023"/>
    <x v="8"/>
    <n v="174.4"/>
    <n v="207.7"/>
    <n v="175.2"/>
    <n v="177.3"/>
    <n v="179.3"/>
    <n v="169.5"/>
    <n v="152.69999999999999"/>
    <n v="171"/>
    <n v="120"/>
    <n v="209.7"/>
    <n v="172.3"/>
    <n v="193"/>
    <n v="177"/>
    <n v="5.9999999999999429E-3"/>
    <n v="-0.03"/>
    <n v="-0.19300000000000012"/>
    <n v="2.700000000000017E-2"/>
    <n v="-7.8999999999999779E-2"/>
    <n v="0.11199999999999989"/>
    <n v="-1.200000000000017E-2"/>
    <n v="9.9999999999994321E-4"/>
    <n v="-1.0999999999999944E-2"/>
    <n v="1.2999999999999829E-2"/>
    <n v="9.0000000000000566E-3"/>
    <n v="1.8000000000000113E-2"/>
    <n v="3.0000000000001137E-3"/>
  </r>
  <r>
    <s v="Rural"/>
    <n v="2023"/>
    <x v="9"/>
    <n v="174.3"/>
    <n v="205.2"/>
    <n v="173.9"/>
    <n v="177"/>
    <n v="183.3"/>
    <n v="167.2"/>
    <n v="140.9"/>
    <n v="170.5"/>
    <n v="119.1"/>
    <n v="212.1"/>
    <n v="177.6"/>
    <n v="189.9"/>
    <n v="174.8"/>
    <n v="1.0000000000002273E-3"/>
    <n v="0"/>
    <n v="0"/>
    <n v="0"/>
    <n v="-9.9999999999994321E-4"/>
    <n v="0"/>
    <n v="0"/>
    <n v="9.9999999999994321E-4"/>
    <n v="0"/>
    <n v="0"/>
    <n v="0"/>
    <n v="0"/>
    <n v="0"/>
  </r>
  <r>
    <s v="Urban"/>
    <n v="2023"/>
    <x v="9"/>
    <n v="174.7"/>
    <n v="212.2"/>
    <n v="177.2"/>
    <n v="177.9"/>
    <n v="172.2"/>
    <n v="172.1"/>
    <n v="175.9"/>
    <n v="172.2"/>
    <n v="121.9"/>
    <n v="204.8"/>
    <n v="164.9"/>
    <n v="196.6"/>
    <n v="180.8"/>
    <n v="0"/>
    <n v="0"/>
    <n v="0"/>
    <n v="0"/>
    <n v="0"/>
    <n v="0"/>
    <n v="9.9999999999994321E-4"/>
    <n v="0"/>
    <n v="0"/>
    <n v="0"/>
    <n v="0"/>
    <n v="0"/>
    <n v="1.0000000000002273E-3"/>
  </r>
  <r>
    <s v="Rural+Urban"/>
    <n v="2023"/>
    <x v="9"/>
    <n v="174.4"/>
    <n v="207.7"/>
    <n v="175.2"/>
    <n v="177.3"/>
    <n v="179.2"/>
    <n v="169.5"/>
    <n v="152.80000000000001"/>
    <n v="171.1"/>
    <n v="120"/>
    <n v="209.7"/>
    <n v="172.3"/>
    <n v="193"/>
    <n v="177"/>
    <n v="0"/>
    <n v="0"/>
    <n v="0"/>
    <n v="0"/>
    <n v="-1.0000000000002273E-3"/>
    <n v="0"/>
    <n v="1.0000000000002273E-3"/>
    <n v="9.9999999999994321E-4"/>
    <n v="0"/>
    <n v="0"/>
    <n v="0"/>
    <n v="0"/>
    <n v="0"/>
  </r>
  <r>
    <s v="Rural"/>
    <n v="2023"/>
    <x v="10"/>
    <n v="173.3"/>
    <n v="206.9"/>
    <n v="167.9"/>
    <n v="178.2"/>
    <n v="178.5"/>
    <n v="173.7"/>
    <n v="142.80000000000001"/>
    <n v="172.8"/>
    <n v="120.4"/>
    <n v="215.5"/>
    <n v="178.2"/>
    <n v="190.5"/>
    <n v="175.5"/>
    <n v="-0.01"/>
    <n v="1.7000000000000171E-2"/>
    <n v="-0.06"/>
    <n v="1.1999999999999886E-2"/>
    <n v="-4.8000000000000112E-2"/>
    <n v="6.5000000000000002E-2"/>
    <n v="1.9000000000000059E-2"/>
    <n v="2.3000000000000114E-2"/>
    <n v="1.3000000000000114E-2"/>
    <n v="3.4000000000000058E-2"/>
    <n v="5.9999999999999429E-3"/>
    <n v="5.9999999999999429E-3"/>
    <n v="6.9999999999998865E-3"/>
  </r>
  <r>
    <s v="Urban"/>
    <n v="2023"/>
    <x v="10"/>
    <n v="174.8"/>
    <n v="213.7"/>
    <n v="172.4"/>
    <n v="178.8"/>
    <n v="168.7"/>
    <n v="179.2"/>
    <n v="179.9"/>
    <n v="174.7"/>
    <n v="123.1"/>
    <n v="207.8"/>
    <n v="165.5"/>
    <n v="197"/>
    <n v="182.1"/>
    <n v="1.0000000000002273E-3"/>
    <n v="1.4999999999999999E-2"/>
    <n v="-4.7999999999999828E-2"/>
    <n v="9.0000000000000566E-3"/>
    <n v="-3.5000000000000003E-2"/>
    <n v="7.0999999999999938E-2"/>
    <n v="0.04"/>
    <n v="2.5000000000000001E-2"/>
    <n v="1.1999999999999886E-2"/>
    <n v="0.03"/>
    <n v="5.9999999999999429E-3"/>
    <n v="4.0000000000000565E-3"/>
    <n v="1.2999999999999829E-2"/>
  </r>
  <r>
    <s v="Rural+Urban"/>
    <n v="2023"/>
    <x v="10"/>
    <n v="173.8"/>
    <n v="209.3"/>
    <n v="169.6"/>
    <n v="178.4"/>
    <n v="174.9"/>
    <n v="176.3"/>
    <n v="155.4"/>
    <n v="173.4"/>
    <n v="121.3"/>
    <n v="212.9"/>
    <n v="172.9"/>
    <n v="193.5"/>
    <n v="177.9"/>
    <n v="-5.9999999999999429E-3"/>
    <n v="1.6000000000000226E-2"/>
    <n v="-5.5999999999999946E-2"/>
    <n v="1.0999999999999944E-2"/>
    <n v="-4.299999999999983E-2"/>
    <n v="6.8000000000000116E-2"/>
    <n v="2.5999999999999943E-2"/>
    <n v="2.3000000000000114E-2"/>
    <n v="1.2999999999999972E-2"/>
    <n v="3.2000000000000167E-2"/>
    <n v="5.9999999999999429E-3"/>
    <n v="5.0000000000000001E-3"/>
    <n v="9.0000000000000566E-3"/>
  </r>
  <r>
    <s v="Rural"/>
    <n v="2023"/>
    <x v="11"/>
    <n v="173.2"/>
    <n v="211.5"/>
    <n v="171"/>
    <n v="179.6"/>
    <n v="173.3"/>
    <n v="169"/>
    <n v="148.69999999999999"/>
    <n v="174.9"/>
    <n v="121.9"/>
    <n v="221"/>
    <n v="178.7"/>
    <n v="191.1"/>
    <n v="176.8"/>
    <n v="-1.0000000000002273E-3"/>
    <n v="4.5999999999999944E-2"/>
    <n v="3.0999999999999944E-2"/>
    <n v="1.4000000000000058E-2"/>
    <n v="-5.1999999999999887E-2"/>
    <n v="-4.6999999999999889E-2"/>
    <n v="5.8999999999999775E-2"/>
    <n v="2.0999999999999942E-2"/>
    <n v="1.4999999999999999E-2"/>
    <n v="5.5E-2"/>
    <n v="5.0000000000000001E-3"/>
    <n v="5.9999999999999429E-3"/>
    <n v="1.3000000000000114E-2"/>
  </r>
  <r>
    <s v="Urban"/>
    <n v="2023"/>
    <x v="11"/>
    <n v="174.7"/>
    <n v="219.4"/>
    <n v="176.7"/>
    <n v="179.4"/>
    <n v="164.4"/>
    <n v="175.8"/>
    <n v="185"/>
    <n v="176.9"/>
    <n v="124.2"/>
    <n v="211.9"/>
    <n v="165.9"/>
    <n v="197.7"/>
    <n v="183.1"/>
    <n v="-1.0000000000002273E-3"/>
    <n v="5.7000000000000169E-2"/>
    <n v="4.299999999999983E-2"/>
    <n v="5.9999999999999429E-3"/>
    <n v="-4.299999999999983E-2"/>
    <n v="-3.3999999999999773E-2"/>
    <n v="5.0999999999999941E-2"/>
    <n v="2.2000000000000172E-2"/>
    <n v="1.1000000000000086E-2"/>
    <n v="4.0999999999999946E-2"/>
    <n v="4.0000000000000565E-3"/>
    <n v="6.9999999999998865E-3"/>
    <n v="0.01"/>
  </r>
  <r>
    <s v="Rural+Urban"/>
    <n v="2023"/>
    <x v="11"/>
    <n v="173.7"/>
    <n v="214.3"/>
    <n v="173.2"/>
    <n v="179.5"/>
    <n v="170"/>
    <n v="172.2"/>
    <n v="161"/>
    <n v="175.6"/>
    <n v="122.7"/>
    <n v="218"/>
    <n v="173.4"/>
    <n v="194.2"/>
    <n v="179.1"/>
    <n v="-1.0000000000002273E-3"/>
    <n v="0.05"/>
    <n v="3.5999999999999942E-2"/>
    <n v="1.0999999999999944E-2"/>
    <n v="-4.9000000000000057E-2"/>
    <n v="-4.1000000000000231E-2"/>
    <n v="5.5999999999999946E-2"/>
    <n v="2.1999999999999888E-2"/>
    <n v="1.4000000000000058E-2"/>
    <n v="5.0999999999999941E-2"/>
    <n v="5.0000000000000001E-3"/>
    <n v="6.9999999999998865E-3"/>
    <n v="1.199999999999988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BD240-CCC3-420B-AA81-F8D87D946BEB}" name="PivotTable7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E3:AF15" firstHeaderRow="1" firstDataRow="1" firstDataCol="1"/>
  <pivotFields count="2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7"/>
        <item x="8"/>
        <item x="9"/>
        <item x="10"/>
        <item x="11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Milk and products2" fld="1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D5DD6-3F32-475F-9A3A-0F7DF98F035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33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3A6AC-EB88-4D43-AC2F-57FF5AF2A40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410:H412" firstHeaderRow="0" firstDataRow="1" firstDataCol="1" rowPageCount="2" colPageCount="1"/>
  <pivotFields count="10">
    <pivotField axis="axisPage" multipleItemSelectionAllowed="1" showAll="0">
      <items count="4">
        <item x="0"/>
        <item x="2"/>
        <item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dataField="1" numFmtId="2" showAll="0"/>
    <pivotField dataField="1" numFmtId="2" showAll="0"/>
    <pivotField dataField="1" showAll="0"/>
    <pivotField dataField="1" numFmtId="2" showAll="0"/>
    <pivotField dataField="1" numFmtId="2" showAll="0"/>
    <pivotField dataField="1" numFmtId="2" showAll="0"/>
  </pivotFields>
  <rowFields count="1">
    <field x="1"/>
  </rowFields>
  <rowItems count="2">
    <i>
      <x v="1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2" hier="-1"/>
  </pageFields>
  <dataFields count="7">
    <dataField name="Average of FOOD BROAD CATEGORY" fld="3" subtotal="average" baseField="1" baseItem="0"/>
    <dataField name="Average of BROADER HOUSING AND SERVICES" fld="8" subtotal="average" baseField="1" baseItem="0"/>
    <dataField name="Average of Housing" fld="6" subtotal="average" baseField="1" baseItem="0"/>
    <dataField name="Average of Pan, tobacco and intoxicants" fld="4" subtotal="average" baseField="1" baseItem="0"/>
    <dataField name="Average of Fuel and light" fld="7" subtotal="average" baseField="1" baseItem="10"/>
    <dataField name="Average of Miscellaneous" fld="9" subtotal="average" baseField="1" baseItem="10"/>
    <dataField name="Average of CLOTHING BORAD CATEGORY" fld="5" subtotal="average" baseField="1" baseItem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3BC5-ED40-45EF-81A2-F081277FA842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80:E388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0E42-3CE2-4D3A-A9CB-989C2AE7C2CB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0:B392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3573B-6666-4987-B4D6-F38B94B444B4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13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473D1-ED9B-4C7C-A127-4F213B4BE9AB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7" firstHeaderRow="1" firstDataRow="1" firstDataCol="1" rowPageCount="2" colPageCount="1"/>
  <pivotFields count="33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BD73E-E514-407A-A82B-9BFB2DE3DE1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2" firstHeaderRow="1" firstDataRow="1" firstDataCol="1" rowPageCount="2" colPageCount="1"/>
  <pivotFields count="33">
    <pivotField axis="axisPage" showAll="0">
      <items count="4">
        <item x="0"/>
        <item x="2"/>
        <item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hier="-1"/>
    <pageField fld="2" hier="-1"/>
  </pageFields>
  <dataFields count="1">
    <dataField name="Average of General index" fld="3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B584C8-278A-4CB3-875C-E37DFABD243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7" firstHeaderRow="1" firstDataRow="1" firstDataCol="1"/>
  <pivotFields count="33"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nth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EDBEC-238A-45B5-96E9-10C76DC69CE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6" firstHeaderRow="1" firstDataRow="1" firstDataCol="1"/>
  <pivotFields count="33">
    <pivotField showAll="0"/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0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AF9B-7D32-44FB-99BA-73670532F099}">
  <dimension ref="A1:AG376"/>
  <sheetViews>
    <sheetView zoomScaleNormal="100" workbookViewId="0">
      <selection activeCell="B1" sqref="B1"/>
    </sheetView>
  </sheetViews>
  <sheetFormatPr defaultRowHeight="15" x14ac:dyDescent="0.25"/>
  <cols>
    <col min="1" max="1" width="11.85546875" bestFit="1" customWidth="1"/>
    <col min="3" max="3" width="10.85546875" bestFit="1" customWidth="1"/>
    <col min="4" max="4" width="19.7109375" style="2" bestFit="1" customWidth="1"/>
    <col min="5" max="5" width="15.42578125" bestFit="1" customWidth="1"/>
    <col min="7" max="7" width="19.140625" bestFit="1" customWidth="1"/>
    <col min="8" max="8" width="14.140625" bestFit="1" customWidth="1"/>
    <col min="10" max="10" width="11" bestFit="1" customWidth="1"/>
    <col min="11" max="11" width="18.85546875" bestFit="1" customWidth="1"/>
    <col min="12" max="12" width="25.28515625" style="7" bestFit="1" customWidth="1"/>
    <col min="14" max="14" width="23.28515625" bestFit="1" customWidth="1"/>
    <col min="15" max="15" width="33.28515625" bestFit="1" customWidth="1"/>
    <col min="16" max="16" width="21.28515625" bestFit="1" customWidth="1"/>
    <col min="17" max="17" width="25.5703125" bestFit="1" customWidth="1"/>
    <col min="18" max="18" width="28.85546875" bestFit="1" customWidth="1"/>
    <col min="19" max="19" width="10.7109375" bestFit="1" customWidth="1"/>
    <col min="20" max="20" width="11.7109375" bestFit="1" customWidth="1"/>
    <col min="21" max="21" width="23.28515625" bestFit="1" customWidth="1"/>
    <col min="22" max="22" width="29.7109375" bestFit="1" customWidth="1"/>
    <col min="23" max="23" width="12" bestFit="1" customWidth="1"/>
    <col min="24" max="24" width="15.42578125" bestFit="1" customWidth="1"/>
    <col min="25" max="25" width="30.42578125" bestFit="1" customWidth="1"/>
    <col min="27" max="27" width="27.85546875" bestFit="1" customWidth="1"/>
    <col min="28" max="28" width="28.140625" bestFit="1" customWidth="1"/>
    <col min="29" max="29" width="12" bestFit="1" customWidth="1"/>
    <col min="30" max="30" width="25.85546875" bestFit="1" customWidth="1"/>
    <col min="31" max="31" width="34.42578125" bestFit="1" customWidth="1"/>
    <col min="32" max="32" width="16.140625" bestFit="1" customWidth="1"/>
    <col min="33" max="33" width="15.85546875" bestFit="1" customWidth="1"/>
  </cols>
  <sheetData>
    <row r="1" spans="1:33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5" t="s">
        <v>53</v>
      </c>
      <c r="R1" s="15" t="s">
        <v>16</v>
      </c>
      <c r="S1" s="4" t="s">
        <v>17</v>
      </c>
      <c r="T1" s="4" t="s">
        <v>18</v>
      </c>
      <c r="U1" s="4" t="s">
        <v>19</v>
      </c>
      <c r="V1" s="15" t="s">
        <v>54</v>
      </c>
      <c r="W1" s="15" t="s">
        <v>20</v>
      </c>
      <c r="X1" s="15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15" t="s">
        <v>55</v>
      </c>
      <c r="AF1" s="15" t="s">
        <v>28</v>
      </c>
      <c r="AG1" s="4" t="s">
        <v>29</v>
      </c>
    </row>
    <row r="2" spans="1:33" x14ac:dyDescent="0.25">
      <c r="A2" t="s">
        <v>30</v>
      </c>
      <c r="B2">
        <v>2013</v>
      </c>
      <c r="C2" t="s">
        <v>31</v>
      </c>
      <c r="D2" s="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10">
        <f>AVERAGE(D2:P2)</f>
        <v>105.5153846153846</v>
      </c>
      <c r="R2">
        <v>105.1</v>
      </c>
      <c r="S2">
        <v>106.5</v>
      </c>
      <c r="T2">
        <v>105.8</v>
      </c>
      <c r="U2">
        <v>106.4</v>
      </c>
      <c r="V2" s="10">
        <f>AVERAGE(S2:U2)</f>
        <v>106.23333333333335</v>
      </c>
      <c r="W2" t="s">
        <v>32</v>
      </c>
      <c r="X2">
        <v>105.5</v>
      </c>
      <c r="Y2">
        <v>104.8</v>
      </c>
      <c r="Z2">
        <v>104</v>
      </c>
      <c r="AA2">
        <v>103.3</v>
      </c>
      <c r="AB2">
        <v>103.4</v>
      </c>
      <c r="AC2">
        <v>103.8</v>
      </c>
      <c r="AD2">
        <v>104.7</v>
      </c>
      <c r="AE2" s="10">
        <f>AVERAGE(Y2:AD2)</f>
        <v>104</v>
      </c>
      <c r="AF2">
        <v>104</v>
      </c>
      <c r="AG2">
        <v>105.1</v>
      </c>
    </row>
    <row r="3" spans="1:33" x14ac:dyDescent="0.25">
      <c r="A3" t="s">
        <v>33</v>
      </c>
      <c r="B3">
        <v>2013</v>
      </c>
      <c r="C3" t="s">
        <v>31</v>
      </c>
      <c r="D3" s="2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10">
        <f t="shared" ref="Q3:Q66" si="0">AVERAGE(D3:P3)</f>
        <v>105.87692307692308</v>
      </c>
      <c r="R3">
        <v>105.2</v>
      </c>
      <c r="S3">
        <v>105.9</v>
      </c>
      <c r="T3">
        <v>105</v>
      </c>
      <c r="U3">
        <v>105.8</v>
      </c>
      <c r="V3" s="10">
        <f t="shared" ref="V3:V66" si="1">AVERAGE(S3:U3)</f>
        <v>105.56666666666666</v>
      </c>
      <c r="W3">
        <v>100.3</v>
      </c>
      <c r="X3">
        <v>105.4</v>
      </c>
      <c r="Y3">
        <v>104.8</v>
      </c>
      <c r="Z3">
        <v>104.1</v>
      </c>
      <c r="AA3">
        <v>103.2</v>
      </c>
      <c r="AB3">
        <v>102.9</v>
      </c>
      <c r="AC3">
        <v>103.5</v>
      </c>
      <c r="AD3">
        <v>104.3</v>
      </c>
      <c r="AE3" s="10">
        <f t="shared" ref="AE3:AE66" si="2">AVERAGE(Y3:AD3)</f>
        <v>103.8</v>
      </c>
      <c r="AF3">
        <v>103.7</v>
      </c>
      <c r="AG3">
        <v>104</v>
      </c>
    </row>
    <row r="4" spans="1:33" x14ac:dyDescent="0.25">
      <c r="A4" t="s">
        <v>34</v>
      </c>
      <c r="B4">
        <v>2013</v>
      </c>
      <c r="C4" t="s">
        <v>31</v>
      </c>
      <c r="D4" s="2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10">
        <f t="shared" si="0"/>
        <v>105.63846153846156</v>
      </c>
      <c r="R4">
        <v>105.1</v>
      </c>
      <c r="S4">
        <v>106.3</v>
      </c>
      <c r="T4">
        <v>105.5</v>
      </c>
      <c r="U4">
        <v>106.2</v>
      </c>
      <c r="V4" s="10">
        <f t="shared" si="1"/>
        <v>106</v>
      </c>
      <c r="W4">
        <v>100.3</v>
      </c>
      <c r="X4">
        <v>105.5</v>
      </c>
      <c r="Y4">
        <v>104.8</v>
      </c>
      <c r="Z4">
        <v>104</v>
      </c>
      <c r="AA4">
        <v>103.2</v>
      </c>
      <c r="AB4">
        <v>103.1</v>
      </c>
      <c r="AC4">
        <v>103.6</v>
      </c>
      <c r="AD4">
        <v>104.5</v>
      </c>
      <c r="AE4" s="10">
        <f t="shared" si="2"/>
        <v>103.86666666666667</v>
      </c>
      <c r="AF4">
        <v>103.9</v>
      </c>
      <c r="AG4">
        <v>104.6</v>
      </c>
    </row>
    <row r="5" spans="1:33" x14ac:dyDescent="0.25">
      <c r="A5" t="s">
        <v>30</v>
      </c>
      <c r="B5">
        <v>2013</v>
      </c>
      <c r="C5" t="s">
        <v>35</v>
      </c>
      <c r="D5" s="2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10">
        <f t="shared" si="0"/>
        <v>106.18461538461537</v>
      </c>
      <c r="R5">
        <v>105.6</v>
      </c>
      <c r="S5">
        <v>107.1</v>
      </c>
      <c r="T5">
        <v>106.3</v>
      </c>
      <c r="U5">
        <v>107</v>
      </c>
      <c r="V5" s="10">
        <f t="shared" si="1"/>
        <v>106.8</v>
      </c>
      <c r="W5" t="s">
        <v>32</v>
      </c>
      <c r="X5">
        <v>106.2</v>
      </c>
      <c r="Y5">
        <v>105.2</v>
      </c>
      <c r="Z5">
        <v>104.4</v>
      </c>
      <c r="AA5">
        <v>103.9</v>
      </c>
      <c r="AB5">
        <v>104</v>
      </c>
      <c r="AC5">
        <v>104.1</v>
      </c>
      <c r="AD5">
        <v>104.6</v>
      </c>
      <c r="AE5" s="10">
        <f t="shared" si="2"/>
        <v>104.36666666666667</v>
      </c>
      <c r="AF5">
        <v>104.4</v>
      </c>
      <c r="AG5">
        <v>105.8</v>
      </c>
    </row>
    <row r="6" spans="1:33" x14ac:dyDescent="0.25">
      <c r="A6" t="s">
        <v>33</v>
      </c>
      <c r="B6">
        <v>2013</v>
      </c>
      <c r="C6" t="s">
        <v>35</v>
      </c>
      <c r="D6" s="2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10">
        <f t="shared" si="0"/>
        <v>106.96923076923078</v>
      </c>
      <c r="R6">
        <v>106</v>
      </c>
      <c r="S6">
        <v>106.6</v>
      </c>
      <c r="T6">
        <v>105.5</v>
      </c>
      <c r="U6">
        <v>106.4</v>
      </c>
      <c r="V6" s="10">
        <f t="shared" si="1"/>
        <v>106.16666666666667</v>
      </c>
      <c r="W6">
        <v>100.4</v>
      </c>
      <c r="X6">
        <v>105.7</v>
      </c>
      <c r="Y6">
        <v>105.2</v>
      </c>
      <c r="Z6">
        <v>104.7</v>
      </c>
      <c r="AA6">
        <v>104.4</v>
      </c>
      <c r="AB6">
        <v>103.3</v>
      </c>
      <c r="AC6">
        <v>103.7</v>
      </c>
      <c r="AD6">
        <v>104.3</v>
      </c>
      <c r="AE6" s="10">
        <f t="shared" si="2"/>
        <v>104.26666666666667</v>
      </c>
      <c r="AF6">
        <v>104.3</v>
      </c>
      <c r="AG6">
        <v>104.7</v>
      </c>
    </row>
    <row r="7" spans="1:33" x14ac:dyDescent="0.25">
      <c r="A7" t="s">
        <v>34</v>
      </c>
      <c r="B7">
        <v>2013</v>
      </c>
      <c r="C7" t="s">
        <v>35</v>
      </c>
      <c r="D7" s="2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10">
        <f t="shared" si="0"/>
        <v>106.47692307692309</v>
      </c>
      <c r="R7">
        <v>105.7</v>
      </c>
      <c r="S7">
        <v>106.9</v>
      </c>
      <c r="T7">
        <v>106</v>
      </c>
      <c r="U7">
        <v>106.8</v>
      </c>
      <c r="V7" s="10">
        <f t="shared" si="1"/>
        <v>106.56666666666666</v>
      </c>
      <c r="W7">
        <v>100.4</v>
      </c>
      <c r="X7">
        <v>106</v>
      </c>
      <c r="Y7">
        <v>105.2</v>
      </c>
      <c r="Z7">
        <v>104.5</v>
      </c>
      <c r="AA7">
        <v>104.2</v>
      </c>
      <c r="AB7">
        <v>103.6</v>
      </c>
      <c r="AC7">
        <v>103.9</v>
      </c>
      <c r="AD7">
        <v>104.5</v>
      </c>
      <c r="AE7" s="10">
        <f t="shared" si="2"/>
        <v>104.31666666666666</v>
      </c>
      <c r="AF7">
        <v>104.4</v>
      </c>
      <c r="AG7">
        <v>105.3</v>
      </c>
    </row>
    <row r="8" spans="1:33" x14ac:dyDescent="0.25">
      <c r="A8" t="s">
        <v>30</v>
      </c>
      <c r="B8">
        <v>2013</v>
      </c>
      <c r="C8" t="s">
        <v>36</v>
      </c>
      <c r="D8" s="2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10">
        <f t="shared" si="0"/>
        <v>106.32307692307693</v>
      </c>
      <c r="R8">
        <v>106.5</v>
      </c>
      <c r="S8">
        <v>107.6</v>
      </c>
      <c r="T8">
        <v>106.8</v>
      </c>
      <c r="U8">
        <v>107.5</v>
      </c>
      <c r="V8" s="10">
        <f t="shared" si="1"/>
        <v>107.3</v>
      </c>
      <c r="W8" t="s">
        <v>32</v>
      </c>
      <c r="X8">
        <v>106.1</v>
      </c>
      <c r="Y8">
        <v>105.6</v>
      </c>
      <c r="Z8">
        <v>104.7</v>
      </c>
      <c r="AA8">
        <v>104.6</v>
      </c>
      <c r="AB8">
        <v>104</v>
      </c>
      <c r="AC8">
        <v>104.3</v>
      </c>
      <c r="AD8">
        <v>104.3</v>
      </c>
      <c r="AE8" s="10">
        <f t="shared" si="2"/>
        <v>104.58333333333331</v>
      </c>
      <c r="AF8">
        <v>104.6</v>
      </c>
      <c r="AG8">
        <v>106</v>
      </c>
    </row>
    <row r="9" spans="1:33" x14ac:dyDescent="0.25">
      <c r="A9" t="s">
        <v>33</v>
      </c>
      <c r="B9">
        <v>2013</v>
      </c>
      <c r="C9" t="s">
        <v>36</v>
      </c>
      <c r="D9" s="2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10">
        <f t="shared" si="0"/>
        <v>106.67692307692307</v>
      </c>
      <c r="R9">
        <v>106.8</v>
      </c>
      <c r="S9">
        <v>107.2</v>
      </c>
      <c r="T9">
        <v>106</v>
      </c>
      <c r="U9">
        <v>107</v>
      </c>
      <c r="V9" s="10">
        <f t="shared" si="1"/>
        <v>106.73333333333333</v>
      </c>
      <c r="W9">
        <v>100.4</v>
      </c>
      <c r="X9">
        <v>106</v>
      </c>
      <c r="Y9">
        <v>105.7</v>
      </c>
      <c r="Z9">
        <v>105.2</v>
      </c>
      <c r="AA9">
        <v>105.5</v>
      </c>
      <c r="AB9">
        <v>103.5</v>
      </c>
      <c r="AC9">
        <v>103.8</v>
      </c>
      <c r="AD9">
        <v>104.2</v>
      </c>
      <c r="AE9" s="10">
        <f t="shared" si="2"/>
        <v>104.64999999999999</v>
      </c>
      <c r="AF9">
        <v>104.9</v>
      </c>
      <c r="AG9">
        <v>105</v>
      </c>
    </row>
    <row r="10" spans="1:33" x14ac:dyDescent="0.25">
      <c r="A10" t="s">
        <v>34</v>
      </c>
      <c r="B10">
        <v>2013</v>
      </c>
      <c r="C10" t="s">
        <v>36</v>
      </c>
      <c r="D10" s="2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10">
        <f t="shared" si="0"/>
        <v>106.46153846153848</v>
      </c>
      <c r="R10">
        <v>106.6</v>
      </c>
      <c r="S10">
        <v>107.4</v>
      </c>
      <c r="T10">
        <v>106.5</v>
      </c>
      <c r="U10">
        <v>107.3</v>
      </c>
      <c r="V10" s="10">
        <f t="shared" si="1"/>
        <v>107.06666666666666</v>
      </c>
      <c r="W10">
        <v>100.4</v>
      </c>
      <c r="X10">
        <v>106.1</v>
      </c>
      <c r="Y10">
        <v>105.6</v>
      </c>
      <c r="Z10">
        <v>104.9</v>
      </c>
      <c r="AA10">
        <v>105.1</v>
      </c>
      <c r="AB10">
        <v>103.7</v>
      </c>
      <c r="AC10">
        <v>104</v>
      </c>
      <c r="AD10">
        <v>104.3</v>
      </c>
      <c r="AE10" s="10">
        <f t="shared" si="2"/>
        <v>104.59999999999998</v>
      </c>
      <c r="AF10">
        <v>104.7</v>
      </c>
      <c r="AG10">
        <v>105.5</v>
      </c>
    </row>
    <row r="11" spans="1:33" x14ac:dyDescent="0.25">
      <c r="A11" t="s">
        <v>30</v>
      </c>
      <c r="B11">
        <v>2013</v>
      </c>
      <c r="C11" t="s">
        <v>37</v>
      </c>
      <c r="D11" s="2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10">
        <f t="shared" si="0"/>
        <v>106.6</v>
      </c>
      <c r="R11">
        <v>107.1</v>
      </c>
      <c r="S11">
        <v>108.1</v>
      </c>
      <c r="T11">
        <v>107.4</v>
      </c>
      <c r="U11">
        <v>108</v>
      </c>
      <c r="V11" s="10">
        <f t="shared" si="1"/>
        <v>107.83333333333333</v>
      </c>
      <c r="W11" t="s">
        <v>32</v>
      </c>
      <c r="X11">
        <v>106.5</v>
      </c>
      <c r="Y11">
        <v>106.1</v>
      </c>
      <c r="Z11">
        <v>105.1</v>
      </c>
      <c r="AA11">
        <v>104.4</v>
      </c>
      <c r="AB11">
        <v>104.5</v>
      </c>
      <c r="AC11">
        <v>104.8</v>
      </c>
      <c r="AD11">
        <v>102.7</v>
      </c>
      <c r="AE11" s="10">
        <f t="shared" si="2"/>
        <v>104.60000000000001</v>
      </c>
      <c r="AF11">
        <v>104.6</v>
      </c>
      <c r="AG11">
        <v>106.4</v>
      </c>
    </row>
    <row r="12" spans="1:33" x14ac:dyDescent="0.25">
      <c r="A12" t="s">
        <v>33</v>
      </c>
      <c r="B12">
        <v>2013</v>
      </c>
      <c r="C12" t="s">
        <v>37</v>
      </c>
      <c r="D12" s="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10">
        <f t="shared" si="0"/>
        <v>107.5153846153846</v>
      </c>
      <c r="R12">
        <v>108.5</v>
      </c>
      <c r="S12">
        <v>107.9</v>
      </c>
      <c r="T12">
        <v>106.4</v>
      </c>
      <c r="U12">
        <v>107.7</v>
      </c>
      <c r="V12" s="10">
        <f t="shared" si="1"/>
        <v>107.33333333333333</v>
      </c>
      <c r="W12">
        <v>100.5</v>
      </c>
      <c r="X12">
        <v>106.4</v>
      </c>
      <c r="Y12">
        <v>106.5</v>
      </c>
      <c r="Z12">
        <v>105.7</v>
      </c>
      <c r="AA12">
        <v>105</v>
      </c>
      <c r="AB12">
        <v>104</v>
      </c>
      <c r="AC12">
        <v>105.2</v>
      </c>
      <c r="AD12">
        <v>103.2</v>
      </c>
      <c r="AE12" s="10">
        <f t="shared" si="2"/>
        <v>104.93333333333334</v>
      </c>
      <c r="AF12">
        <v>105.1</v>
      </c>
      <c r="AG12">
        <v>105.7</v>
      </c>
    </row>
    <row r="13" spans="1:33" x14ac:dyDescent="0.25">
      <c r="A13" t="s">
        <v>34</v>
      </c>
      <c r="B13">
        <v>2013</v>
      </c>
      <c r="C13" t="s">
        <v>37</v>
      </c>
      <c r="D13" s="2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10">
        <f t="shared" si="0"/>
        <v>106.93846153846154</v>
      </c>
      <c r="R13">
        <v>107.5</v>
      </c>
      <c r="S13">
        <v>108</v>
      </c>
      <c r="T13">
        <v>107</v>
      </c>
      <c r="U13">
        <v>107.9</v>
      </c>
      <c r="V13" s="10">
        <f t="shared" si="1"/>
        <v>107.63333333333333</v>
      </c>
      <c r="W13">
        <v>100.5</v>
      </c>
      <c r="X13">
        <v>106.5</v>
      </c>
      <c r="Y13">
        <v>106.3</v>
      </c>
      <c r="Z13">
        <v>105.3</v>
      </c>
      <c r="AA13">
        <v>104.7</v>
      </c>
      <c r="AB13">
        <v>104.2</v>
      </c>
      <c r="AC13">
        <v>105</v>
      </c>
      <c r="AD13">
        <v>102.9</v>
      </c>
      <c r="AE13" s="10">
        <f t="shared" si="2"/>
        <v>104.73333333333333</v>
      </c>
      <c r="AF13">
        <v>104.8</v>
      </c>
      <c r="AG13">
        <v>106.1</v>
      </c>
    </row>
    <row r="14" spans="1:33" x14ac:dyDescent="0.25">
      <c r="A14" t="s">
        <v>30</v>
      </c>
      <c r="B14">
        <v>2013</v>
      </c>
      <c r="C14" t="s">
        <v>38</v>
      </c>
      <c r="D14" s="2">
        <v>110.9</v>
      </c>
      <c r="E14" s="2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10">
        <f t="shared" si="0"/>
        <v>107.23076923076923</v>
      </c>
      <c r="R14">
        <v>108.1</v>
      </c>
      <c r="S14">
        <v>108.8</v>
      </c>
      <c r="T14">
        <v>107.9</v>
      </c>
      <c r="U14">
        <v>108.6</v>
      </c>
      <c r="V14" s="10">
        <f t="shared" si="1"/>
        <v>108.43333333333332</v>
      </c>
      <c r="W14" t="s">
        <v>32</v>
      </c>
      <c r="X14">
        <v>107.5</v>
      </c>
      <c r="Y14">
        <v>106.8</v>
      </c>
      <c r="Z14">
        <v>105.7</v>
      </c>
      <c r="AA14">
        <v>104.1</v>
      </c>
      <c r="AB14">
        <v>105</v>
      </c>
      <c r="AC14">
        <v>105.5</v>
      </c>
      <c r="AD14">
        <v>102.1</v>
      </c>
      <c r="AE14" s="10">
        <f t="shared" si="2"/>
        <v>104.86666666666667</v>
      </c>
      <c r="AF14">
        <v>104.8</v>
      </c>
      <c r="AG14">
        <v>107.2</v>
      </c>
    </row>
    <row r="15" spans="1:33" x14ac:dyDescent="0.25">
      <c r="A15" t="s">
        <v>33</v>
      </c>
      <c r="B15">
        <v>2013</v>
      </c>
      <c r="C15" t="s">
        <v>38</v>
      </c>
      <c r="D15" s="2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10">
        <f t="shared" si="0"/>
        <v>109.0153846153846</v>
      </c>
      <c r="R15">
        <v>109.8</v>
      </c>
      <c r="S15">
        <v>108.5</v>
      </c>
      <c r="T15">
        <v>106.7</v>
      </c>
      <c r="U15">
        <v>108.3</v>
      </c>
      <c r="V15" s="10">
        <f t="shared" si="1"/>
        <v>107.83333333333333</v>
      </c>
      <c r="W15">
        <v>100.5</v>
      </c>
      <c r="X15">
        <v>107.2</v>
      </c>
      <c r="Y15">
        <v>107.1</v>
      </c>
      <c r="Z15">
        <v>106.2</v>
      </c>
      <c r="AA15">
        <v>103.9</v>
      </c>
      <c r="AB15">
        <v>104.6</v>
      </c>
      <c r="AC15">
        <v>105.7</v>
      </c>
      <c r="AD15">
        <v>102.6</v>
      </c>
      <c r="AE15" s="10">
        <f t="shared" si="2"/>
        <v>105.01666666666669</v>
      </c>
      <c r="AF15">
        <v>104.9</v>
      </c>
      <c r="AG15">
        <v>106.6</v>
      </c>
    </row>
    <row r="16" spans="1:33" x14ac:dyDescent="0.25">
      <c r="A16" t="s">
        <v>34</v>
      </c>
      <c r="B16">
        <v>2013</v>
      </c>
      <c r="C16" t="s">
        <v>38</v>
      </c>
      <c r="D16" s="2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10">
        <f t="shared" si="0"/>
        <v>107.86153846153844</v>
      </c>
      <c r="R16">
        <v>108.6</v>
      </c>
      <c r="S16">
        <v>108.7</v>
      </c>
      <c r="T16">
        <v>107.4</v>
      </c>
      <c r="U16">
        <v>108.5</v>
      </c>
      <c r="V16" s="10">
        <f t="shared" si="1"/>
        <v>108.2</v>
      </c>
      <c r="W16">
        <v>100.5</v>
      </c>
      <c r="X16">
        <v>107.4</v>
      </c>
      <c r="Y16">
        <v>106.9</v>
      </c>
      <c r="Z16">
        <v>105.9</v>
      </c>
      <c r="AA16">
        <v>104</v>
      </c>
      <c r="AB16">
        <v>104.8</v>
      </c>
      <c r="AC16">
        <v>105.6</v>
      </c>
      <c r="AD16">
        <v>102.3</v>
      </c>
      <c r="AE16" s="10">
        <f t="shared" si="2"/>
        <v>104.91666666666667</v>
      </c>
      <c r="AF16">
        <v>104.8</v>
      </c>
      <c r="AG16">
        <v>106.9</v>
      </c>
    </row>
    <row r="17" spans="1:33" x14ac:dyDescent="0.25">
      <c r="A17" t="s">
        <v>30</v>
      </c>
      <c r="B17">
        <v>2013</v>
      </c>
      <c r="C17" t="s">
        <v>39</v>
      </c>
      <c r="D17" s="2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10">
        <f t="shared" si="0"/>
        <v>109.23076923076923</v>
      </c>
      <c r="R17">
        <v>109</v>
      </c>
      <c r="S17">
        <v>109.7</v>
      </c>
      <c r="T17">
        <v>108.8</v>
      </c>
      <c r="U17">
        <v>109.5</v>
      </c>
      <c r="V17" s="10">
        <f t="shared" si="1"/>
        <v>109.33333333333333</v>
      </c>
      <c r="W17" t="s">
        <v>32</v>
      </c>
      <c r="X17">
        <v>108.5</v>
      </c>
      <c r="Y17">
        <v>107.5</v>
      </c>
      <c r="Z17">
        <v>106.3</v>
      </c>
      <c r="AA17">
        <v>105</v>
      </c>
      <c r="AB17">
        <v>105.6</v>
      </c>
      <c r="AC17">
        <v>106.5</v>
      </c>
      <c r="AD17">
        <v>102.5</v>
      </c>
      <c r="AE17" s="10">
        <f t="shared" si="2"/>
        <v>105.56666666666666</v>
      </c>
      <c r="AF17">
        <v>105.5</v>
      </c>
      <c r="AG17">
        <v>108.9</v>
      </c>
    </row>
    <row r="18" spans="1:33" x14ac:dyDescent="0.25">
      <c r="A18" t="s">
        <v>33</v>
      </c>
      <c r="B18">
        <v>2013</v>
      </c>
      <c r="C18" t="s">
        <v>39</v>
      </c>
      <c r="D18" s="2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10">
        <f t="shared" si="0"/>
        <v>112.66153846153847</v>
      </c>
      <c r="R18">
        <v>110.9</v>
      </c>
      <c r="S18">
        <v>109.2</v>
      </c>
      <c r="T18">
        <v>107.2</v>
      </c>
      <c r="U18">
        <v>108.9</v>
      </c>
      <c r="V18" s="10">
        <f t="shared" si="1"/>
        <v>108.43333333333334</v>
      </c>
      <c r="W18">
        <v>106.6</v>
      </c>
      <c r="X18">
        <v>108</v>
      </c>
      <c r="Y18">
        <v>107.7</v>
      </c>
      <c r="Z18">
        <v>106.5</v>
      </c>
      <c r="AA18">
        <v>105.2</v>
      </c>
      <c r="AB18">
        <v>105.2</v>
      </c>
      <c r="AC18">
        <v>108.1</v>
      </c>
      <c r="AD18">
        <v>103.3</v>
      </c>
      <c r="AE18" s="10">
        <f t="shared" si="2"/>
        <v>105.99999999999999</v>
      </c>
      <c r="AF18">
        <v>106.1</v>
      </c>
      <c r="AG18">
        <v>109.7</v>
      </c>
    </row>
    <row r="19" spans="1:33" x14ac:dyDescent="0.25">
      <c r="A19" t="s">
        <v>34</v>
      </c>
      <c r="B19">
        <v>2013</v>
      </c>
      <c r="C19" t="s">
        <v>39</v>
      </c>
      <c r="D19" s="2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10">
        <f t="shared" si="0"/>
        <v>110.46153846153847</v>
      </c>
      <c r="R19">
        <v>109.5</v>
      </c>
      <c r="S19">
        <v>109.5</v>
      </c>
      <c r="T19">
        <v>108.1</v>
      </c>
      <c r="U19">
        <v>109.3</v>
      </c>
      <c r="V19" s="10">
        <f t="shared" si="1"/>
        <v>108.96666666666665</v>
      </c>
      <c r="W19">
        <v>106.6</v>
      </c>
      <c r="X19">
        <v>108.3</v>
      </c>
      <c r="Y19">
        <v>107.6</v>
      </c>
      <c r="Z19">
        <v>106.4</v>
      </c>
      <c r="AA19">
        <v>105.1</v>
      </c>
      <c r="AB19">
        <v>105.4</v>
      </c>
      <c r="AC19">
        <v>107.4</v>
      </c>
      <c r="AD19">
        <v>102.8</v>
      </c>
      <c r="AE19" s="10">
        <f t="shared" si="2"/>
        <v>105.78333333333332</v>
      </c>
      <c r="AF19">
        <v>105.8</v>
      </c>
      <c r="AG19">
        <v>109.3</v>
      </c>
    </row>
    <row r="20" spans="1:33" x14ac:dyDescent="0.25">
      <c r="A20" t="s">
        <v>30</v>
      </c>
      <c r="B20">
        <v>2013</v>
      </c>
      <c r="C20" t="s">
        <v>40</v>
      </c>
      <c r="D20" s="2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10">
        <f t="shared" si="0"/>
        <v>111.22307692307689</v>
      </c>
      <c r="R20">
        <v>109.8</v>
      </c>
      <c r="S20">
        <v>110.5</v>
      </c>
      <c r="T20">
        <v>109.5</v>
      </c>
      <c r="U20">
        <v>110.3</v>
      </c>
      <c r="V20" s="10">
        <f t="shared" si="1"/>
        <v>110.10000000000001</v>
      </c>
      <c r="W20" t="s">
        <v>32</v>
      </c>
      <c r="X20">
        <v>109.5</v>
      </c>
      <c r="Y20">
        <v>108.3</v>
      </c>
      <c r="Z20">
        <v>106.9</v>
      </c>
      <c r="AA20">
        <v>106.8</v>
      </c>
      <c r="AB20">
        <v>106.4</v>
      </c>
      <c r="AC20">
        <v>107.8</v>
      </c>
      <c r="AD20">
        <v>102.5</v>
      </c>
      <c r="AE20" s="10">
        <f t="shared" si="2"/>
        <v>106.44999999999999</v>
      </c>
      <c r="AF20">
        <v>106.5</v>
      </c>
      <c r="AG20">
        <v>110.7</v>
      </c>
    </row>
    <row r="21" spans="1:33" x14ac:dyDescent="0.25">
      <c r="A21" t="s">
        <v>33</v>
      </c>
      <c r="B21">
        <v>2013</v>
      </c>
      <c r="C21" t="s">
        <v>40</v>
      </c>
      <c r="D21" s="2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10">
        <f t="shared" si="0"/>
        <v>114.56923076923077</v>
      </c>
      <c r="R21">
        <v>111.7</v>
      </c>
      <c r="S21">
        <v>109.8</v>
      </c>
      <c r="T21">
        <v>107.8</v>
      </c>
      <c r="U21">
        <v>109.5</v>
      </c>
      <c r="V21" s="10">
        <f t="shared" si="1"/>
        <v>109.03333333333335</v>
      </c>
      <c r="W21">
        <v>107.7</v>
      </c>
      <c r="X21">
        <v>108.6</v>
      </c>
      <c r="Y21">
        <v>108.1</v>
      </c>
      <c r="Z21">
        <v>107.1</v>
      </c>
      <c r="AA21">
        <v>107.3</v>
      </c>
      <c r="AB21">
        <v>105.9</v>
      </c>
      <c r="AC21">
        <v>110.1</v>
      </c>
      <c r="AD21">
        <v>103.2</v>
      </c>
      <c r="AE21" s="10">
        <f t="shared" si="2"/>
        <v>106.95</v>
      </c>
      <c r="AF21">
        <v>107.3</v>
      </c>
      <c r="AG21">
        <v>111.4</v>
      </c>
    </row>
    <row r="22" spans="1:33" x14ac:dyDescent="0.25">
      <c r="A22" t="s">
        <v>34</v>
      </c>
      <c r="B22">
        <v>2013</v>
      </c>
      <c r="C22" t="s">
        <v>40</v>
      </c>
      <c r="D22" s="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10">
        <f t="shared" si="0"/>
        <v>112.41538461538461</v>
      </c>
      <c r="R22">
        <v>110.3</v>
      </c>
      <c r="S22">
        <v>110.2</v>
      </c>
      <c r="T22">
        <v>108.8</v>
      </c>
      <c r="U22">
        <v>110</v>
      </c>
      <c r="V22" s="10">
        <f t="shared" si="1"/>
        <v>109.66666666666667</v>
      </c>
      <c r="W22">
        <v>107.7</v>
      </c>
      <c r="X22">
        <v>109.2</v>
      </c>
      <c r="Y22">
        <v>108.2</v>
      </c>
      <c r="Z22">
        <v>107</v>
      </c>
      <c r="AA22">
        <v>107.1</v>
      </c>
      <c r="AB22">
        <v>106.1</v>
      </c>
      <c r="AC22">
        <v>109.1</v>
      </c>
      <c r="AD22">
        <v>102.8</v>
      </c>
      <c r="AE22" s="10">
        <f t="shared" si="2"/>
        <v>106.71666666666665</v>
      </c>
      <c r="AF22">
        <v>106.9</v>
      </c>
      <c r="AG22">
        <v>111</v>
      </c>
    </row>
    <row r="23" spans="1:33" x14ac:dyDescent="0.25">
      <c r="A23" t="s">
        <v>30</v>
      </c>
      <c r="B23">
        <v>2013</v>
      </c>
      <c r="C23" t="s">
        <v>41</v>
      </c>
      <c r="D23" s="2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10">
        <f t="shared" si="0"/>
        <v>112.5</v>
      </c>
      <c r="R23">
        <v>110.7</v>
      </c>
      <c r="S23">
        <v>111.3</v>
      </c>
      <c r="T23">
        <v>110.2</v>
      </c>
      <c r="U23">
        <v>111.1</v>
      </c>
      <c r="V23" s="10">
        <f t="shared" si="1"/>
        <v>110.86666666666667</v>
      </c>
      <c r="W23" t="s">
        <v>32</v>
      </c>
      <c r="X23">
        <v>109.9</v>
      </c>
      <c r="Y23">
        <v>108.7</v>
      </c>
      <c r="Z23">
        <v>107.5</v>
      </c>
      <c r="AA23">
        <v>107.8</v>
      </c>
      <c r="AB23">
        <v>106.8</v>
      </c>
      <c r="AC23">
        <v>108.7</v>
      </c>
      <c r="AD23">
        <v>105</v>
      </c>
      <c r="AE23" s="10">
        <f t="shared" si="2"/>
        <v>107.41666666666667</v>
      </c>
      <c r="AF23">
        <v>107.5</v>
      </c>
      <c r="AG23">
        <v>112.1</v>
      </c>
    </row>
    <row r="24" spans="1:33" x14ac:dyDescent="0.25">
      <c r="A24" t="s">
        <v>33</v>
      </c>
      <c r="B24">
        <v>2013</v>
      </c>
      <c r="C24" t="s">
        <v>41</v>
      </c>
      <c r="D24" s="2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10">
        <f t="shared" si="0"/>
        <v>115.85384615384616</v>
      </c>
      <c r="R24">
        <v>112.4</v>
      </c>
      <c r="S24">
        <v>110.6</v>
      </c>
      <c r="T24">
        <v>108.3</v>
      </c>
      <c r="U24">
        <v>110.2</v>
      </c>
      <c r="V24" s="10">
        <f t="shared" si="1"/>
        <v>109.69999999999999</v>
      </c>
      <c r="W24">
        <v>108.9</v>
      </c>
      <c r="X24">
        <v>109.3</v>
      </c>
      <c r="Y24">
        <v>108.7</v>
      </c>
      <c r="Z24">
        <v>107.6</v>
      </c>
      <c r="AA24">
        <v>108.1</v>
      </c>
      <c r="AB24">
        <v>106.5</v>
      </c>
      <c r="AC24">
        <v>110.8</v>
      </c>
      <c r="AD24">
        <v>106</v>
      </c>
      <c r="AE24" s="10">
        <f t="shared" si="2"/>
        <v>107.94999999999999</v>
      </c>
      <c r="AF24">
        <v>108.3</v>
      </c>
      <c r="AG24">
        <v>112.7</v>
      </c>
    </row>
    <row r="25" spans="1:33" x14ac:dyDescent="0.25">
      <c r="A25" t="s">
        <v>34</v>
      </c>
      <c r="B25">
        <v>2013</v>
      </c>
      <c r="C25" t="s">
        <v>41</v>
      </c>
      <c r="D25" s="2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10">
        <f t="shared" si="0"/>
        <v>113.64615384615385</v>
      </c>
      <c r="R25">
        <v>111.2</v>
      </c>
      <c r="S25">
        <v>111</v>
      </c>
      <c r="T25">
        <v>109.4</v>
      </c>
      <c r="U25">
        <v>110.7</v>
      </c>
      <c r="V25" s="10">
        <f t="shared" si="1"/>
        <v>110.36666666666667</v>
      </c>
      <c r="W25">
        <v>108.9</v>
      </c>
      <c r="X25">
        <v>109.7</v>
      </c>
      <c r="Y25">
        <v>108.7</v>
      </c>
      <c r="Z25">
        <v>107.5</v>
      </c>
      <c r="AA25">
        <v>108</v>
      </c>
      <c r="AB25">
        <v>106.6</v>
      </c>
      <c r="AC25">
        <v>109.9</v>
      </c>
      <c r="AD25">
        <v>105.4</v>
      </c>
      <c r="AE25" s="10">
        <f t="shared" si="2"/>
        <v>107.68333333333332</v>
      </c>
      <c r="AF25">
        <v>107.9</v>
      </c>
      <c r="AG25">
        <v>112.4</v>
      </c>
    </row>
    <row r="26" spans="1:33" x14ac:dyDescent="0.25">
      <c r="A26" t="s">
        <v>30</v>
      </c>
      <c r="B26">
        <v>2013</v>
      </c>
      <c r="C26" t="s">
        <v>42</v>
      </c>
      <c r="D26" s="2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10">
        <f t="shared" si="0"/>
        <v>114.50000000000001</v>
      </c>
      <c r="R26">
        <v>111.7</v>
      </c>
      <c r="S26">
        <v>112.7</v>
      </c>
      <c r="T26">
        <v>111.4</v>
      </c>
      <c r="U26">
        <v>112.5</v>
      </c>
      <c r="V26" s="10">
        <f t="shared" si="1"/>
        <v>112.2</v>
      </c>
      <c r="W26" t="s">
        <v>32</v>
      </c>
      <c r="X26">
        <v>111.1</v>
      </c>
      <c r="Y26">
        <v>109.6</v>
      </c>
      <c r="Z26">
        <v>108.3</v>
      </c>
      <c r="AA26">
        <v>109.3</v>
      </c>
      <c r="AB26">
        <v>107.7</v>
      </c>
      <c r="AC26">
        <v>109.8</v>
      </c>
      <c r="AD26">
        <v>106.7</v>
      </c>
      <c r="AE26" s="10">
        <f t="shared" si="2"/>
        <v>108.56666666666666</v>
      </c>
      <c r="AF26">
        <v>108.7</v>
      </c>
      <c r="AG26">
        <v>114.2</v>
      </c>
    </row>
    <row r="27" spans="1:33" x14ac:dyDescent="0.25">
      <c r="A27" t="s">
        <v>33</v>
      </c>
      <c r="B27">
        <v>2013</v>
      </c>
      <c r="C27" t="s">
        <v>42</v>
      </c>
      <c r="D27" s="2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10">
        <f t="shared" si="0"/>
        <v>115.41538461538462</v>
      </c>
      <c r="R27">
        <v>112.9</v>
      </c>
      <c r="S27">
        <v>111.4</v>
      </c>
      <c r="T27">
        <v>109</v>
      </c>
      <c r="U27">
        <v>111.1</v>
      </c>
      <c r="V27" s="10">
        <f t="shared" si="1"/>
        <v>110.5</v>
      </c>
      <c r="W27">
        <v>109.7</v>
      </c>
      <c r="X27">
        <v>109.5</v>
      </c>
      <c r="Y27">
        <v>109.6</v>
      </c>
      <c r="Z27">
        <v>107.9</v>
      </c>
      <c r="AA27">
        <v>110.4</v>
      </c>
      <c r="AB27">
        <v>107.4</v>
      </c>
      <c r="AC27">
        <v>111.2</v>
      </c>
      <c r="AD27">
        <v>106.9</v>
      </c>
      <c r="AE27" s="10">
        <f t="shared" si="2"/>
        <v>108.89999999999999</v>
      </c>
      <c r="AF27">
        <v>109.4</v>
      </c>
      <c r="AG27">
        <v>113.2</v>
      </c>
    </row>
    <row r="28" spans="1:33" x14ac:dyDescent="0.25">
      <c r="A28" t="s">
        <v>34</v>
      </c>
      <c r="B28">
        <v>2013</v>
      </c>
      <c r="C28" t="s">
        <v>42</v>
      </c>
      <c r="D28" s="2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10">
        <f t="shared" si="0"/>
        <v>114.74615384615383</v>
      </c>
      <c r="R28">
        <v>112</v>
      </c>
      <c r="S28">
        <v>112.2</v>
      </c>
      <c r="T28">
        <v>110.4</v>
      </c>
      <c r="U28">
        <v>111.9</v>
      </c>
      <c r="V28" s="10">
        <f t="shared" si="1"/>
        <v>111.5</v>
      </c>
      <c r="W28">
        <v>109.7</v>
      </c>
      <c r="X28">
        <v>110.5</v>
      </c>
      <c r="Y28">
        <v>109.6</v>
      </c>
      <c r="Z28">
        <v>108.1</v>
      </c>
      <c r="AA28">
        <v>109.9</v>
      </c>
      <c r="AB28">
        <v>107.5</v>
      </c>
      <c r="AC28">
        <v>110.6</v>
      </c>
      <c r="AD28">
        <v>106.8</v>
      </c>
      <c r="AE28" s="10">
        <f t="shared" si="2"/>
        <v>108.75</v>
      </c>
      <c r="AF28">
        <v>109</v>
      </c>
      <c r="AG28">
        <v>113.7</v>
      </c>
    </row>
    <row r="29" spans="1:33" x14ac:dyDescent="0.25">
      <c r="A29" t="s">
        <v>30</v>
      </c>
      <c r="B29">
        <v>2013</v>
      </c>
      <c r="C29" t="s">
        <v>43</v>
      </c>
      <c r="D29" s="2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10">
        <f t="shared" si="0"/>
        <v>116</v>
      </c>
      <c r="R29">
        <v>112.2</v>
      </c>
      <c r="S29">
        <v>113.6</v>
      </c>
      <c r="T29">
        <v>112.3</v>
      </c>
      <c r="U29">
        <v>113.4</v>
      </c>
      <c r="V29" s="10">
        <f t="shared" si="1"/>
        <v>113.09999999999998</v>
      </c>
      <c r="W29" t="s">
        <v>32</v>
      </c>
      <c r="X29">
        <v>111.6</v>
      </c>
      <c r="Y29">
        <v>110.4</v>
      </c>
      <c r="Z29">
        <v>108.9</v>
      </c>
      <c r="AA29">
        <v>109.3</v>
      </c>
      <c r="AB29">
        <v>108.3</v>
      </c>
      <c r="AC29">
        <v>110.2</v>
      </c>
      <c r="AD29">
        <v>107.5</v>
      </c>
      <c r="AE29" s="10">
        <f t="shared" si="2"/>
        <v>109.10000000000001</v>
      </c>
      <c r="AF29">
        <v>109.1</v>
      </c>
      <c r="AG29">
        <v>115.5</v>
      </c>
    </row>
    <row r="30" spans="1:33" x14ac:dyDescent="0.25">
      <c r="A30" t="s">
        <v>33</v>
      </c>
      <c r="B30">
        <v>2013</v>
      </c>
      <c r="C30" t="s">
        <v>43</v>
      </c>
      <c r="D30" s="2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10">
        <f t="shared" si="0"/>
        <v>116.7076923076923</v>
      </c>
      <c r="R30">
        <v>113.5</v>
      </c>
      <c r="S30">
        <v>112.5</v>
      </c>
      <c r="T30">
        <v>109.7</v>
      </c>
      <c r="U30">
        <v>112</v>
      </c>
      <c r="V30" s="10">
        <f t="shared" si="1"/>
        <v>111.39999999999999</v>
      </c>
      <c r="W30">
        <v>110.5</v>
      </c>
      <c r="X30">
        <v>109.7</v>
      </c>
      <c r="Y30">
        <v>110.2</v>
      </c>
      <c r="Z30">
        <v>108.2</v>
      </c>
      <c r="AA30">
        <v>109.7</v>
      </c>
      <c r="AB30">
        <v>108</v>
      </c>
      <c r="AC30">
        <v>111.3</v>
      </c>
      <c r="AD30">
        <v>107.3</v>
      </c>
      <c r="AE30" s="10">
        <f t="shared" si="2"/>
        <v>109.11666666666666</v>
      </c>
      <c r="AF30">
        <v>109.4</v>
      </c>
      <c r="AG30">
        <v>114</v>
      </c>
    </row>
    <row r="31" spans="1:33" x14ac:dyDescent="0.25">
      <c r="A31" t="s">
        <v>34</v>
      </c>
      <c r="B31">
        <v>2013</v>
      </c>
      <c r="C31" t="s">
        <v>43</v>
      </c>
      <c r="D31" s="2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10">
        <f t="shared" si="0"/>
        <v>116.16923076923079</v>
      </c>
      <c r="R31">
        <v>112.5</v>
      </c>
      <c r="S31">
        <v>113.2</v>
      </c>
      <c r="T31">
        <v>111.2</v>
      </c>
      <c r="U31">
        <v>112.8</v>
      </c>
      <c r="V31" s="10">
        <f t="shared" si="1"/>
        <v>112.39999999999999</v>
      </c>
      <c r="W31">
        <v>110.5</v>
      </c>
      <c r="X31">
        <v>110.9</v>
      </c>
      <c r="Y31">
        <v>110.3</v>
      </c>
      <c r="Z31">
        <v>108.6</v>
      </c>
      <c r="AA31">
        <v>109.5</v>
      </c>
      <c r="AB31">
        <v>108.1</v>
      </c>
      <c r="AC31">
        <v>110.8</v>
      </c>
      <c r="AD31">
        <v>107.4</v>
      </c>
      <c r="AE31" s="10">
        <f t="shared" si="2"/>
        <v>109.11666666666666</v>
      </c>
      <c r="AF31">
        <v>109.2</v>
      </c>
      <c r="AG31">
        <v>114.8</v>
      </c>
    </row>
    <row r="32" spans="1:33" x14ac:dyDescent="0.25">
      <c r="A32" t="s">
        <v>30</v>
      </c>
      <c r="B32">
        <v>2013</v>
      </c>
      <c r="C32" t="s">
        <v>45</v>
      </c>
      <c r="D32" s="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10">
        <f t="shared" si="0"/>
        <v>118.21538461538461</v>
      </c>
      <c r="R32">
        <v>112.8</v>
      </c>
      <c r="S32">
        <v>114.6</v>
      </c>
      <c r="T32">
        <v>113.1</v>
      </c>
      <c r="U32">
        <v>114.4</v>
      </c>
      <c r="V32" s="10">
        <f t="shared" si="1"/>
        <v>114.03333333333335</v>
      </c>
      <c r="W32" t="s">
        <v>32</v>
      </c>
      <c r="X32">
        <v>112.6</v>
      </c>
      <c r="Y32">
        <v>111.3</v>
      </c>
      <c r="Z32">
        <v>109.7</v>
      </c>
      <c r="AA32">
        <v>109.6</v>
      </c>
      <c r="AB32">
        <v>108.7</v>
      </c>
      <c r="AC32">
        <v>111</v>
      </c>
      <c r="AD32">
        <v>108.2</v>
      </c>
      <c r="AE32" s="10">
        <f t="shared" si="2"/>
        <v>109.75</v>
      </c>
      <c r="AF32">
        <v>109.8</v>
      </c>
      <c r="AG32">
        <v>117.4</v>
      </c>
    </row>
    <row r="33" spans="1:33" x14ac:dyDescent="0.25">
      <c r="A33" t="s">
        <v>33</v>
      </c>
      <c r="B33">
        <v>2013</v>
      </c>
      <c r="C33" t="s">
        <v>45</v>
      </c>
      <c r="D33" s="2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10">
        <f t="shared" si="0"/>
        <v>118.8153846153846</v>
      </c>
      <c r="R33">
        <v>114.1</v>
      </c>
      <c r="S33">
        <v>113.5</v>
      </c>
      <c r="T33">
        <v>110.3</v>
      </c>
      <c r="U33">
        <v>113</v>
      </c>
      <c r="V33" s="10">
        <f t="shared" si="1"/>
        <v>112.26666666666667</v>
      </c>
      <c r="W33">
        <v>111.1</v>
      </c>
      <c r="X33">
        <v>110</v>
      </c>
      <c r="Y33">
        <v>110.9</v>
      </c>
      <c r="Z33">
        <v>108.6</v>
      </c>
      <c r="AA33">
        <v>109.5</v>
      </c>
      <c r="AB33">
        <v>108.5</v>
      </c>
      <c r="AC33">
        <v>111.3</v>
      </c>
      <c r="AD33">
        <v>107.9</v>
      </c>
      <c r="AE33" s="10">
        <f t="shared" si="2"/>
        <v>109.44999999999999</v>
      </c>
      <c r="AF33">
        <v>109.6</v>
      </c>
      <c r="AG33">
        <v>115</v>
      </c>
    </row>
    <row r="34" spans="1:33" x14ac:dyDescent="0.25">
      <c r="A34" t="s">
        <v>34</v>
      </c>
      <c r="B34">
        <v>2013</v>
      </c>
      <c r="C34" t="s">
        <v>45</v>
      </c>
      <c r="D34" s="2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10">
        <f t="shared" si="0"/>
        <v>118.36923076923077</v>
      </c>
      <c r="R34">
        <v>113.1</v>
      </c>
      <c r="S34">
        <v>114.2</v>
      </c>
      <c r="T34">
        <v>111.9</v>
      </c>
      <c r="U34">
        <v>113.8</v>
      </c>
      <c r="V34" s="10">
        <f t="shared" si="1"/>
        <v>113.30000000000001</v>
      </c>
      <c r="W34">
        <v>111.1</v>
      </c>
      <c r="X34">
        <v>111.6</v>
      </c>
      <c r="Y34">
        <v>111.1</v>
      </c>
      <c r="Z34">
        <v>109.3</v>
      </c>
      <c r="AA34">
        <v>109.5</v>
      </c>
      <c r="AB34">
        <v>108.6</v>
      </c>
      <c r="AC34">
        <v>111.2</v>
      </c>
      <c r="AD34">
        <v>108.1</v>
      </c>
      <c r="AE34" s="10">
        <f t="shared" si="2"/>
        <v>109.63333333333334</v>
      </c>
      <c r="AF34">
        <v>109.7</v>
      </c>
      <c r="AG34">
        <v>116.3</v>
      </c>
    </row>
    <row r="35" spans="1:33" x14ac:dyDescent="0.25">
      <c r="A35" t="s">
        <v>30</v>
      </c>
      <c r="B35">
        <v>2013</v>
      </c>
      <c r="C35" t="s">
        <v>46</v>
      </c>
      <c r="D35" s="2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10">
        <f t="shared" si="0"/>
        <v>116.07692307692308</v>
      </c>
      <c r="R35">
        <v>113.6</v>
      </c>
      <c r="S35">
        <v>115.8</v>
      </c>
      <c r="T35">
        <v>114</v>
      </c>
      <c r="U35">
        <v>115.5</v>
      </c>
      <c r="V35" s="10">
        <f t="shared" si="1"/>
        <v>115.10000000000001</v>
      </c>
      <c r="W35" t="s">
        <v>32</v>
      </c>
      <c r="X35">
        <v>112.8</v>
      </c>
      <c r="Y35">
        <v>112.1</v>
      </c>
      <c r="Z35">
        <v>110.1</v>
      </c>
      <c r="AA35">
        <v>109.9</v>
      </c>
      <c r="AB35">
        <v>109.2</v>
      </c>
      <c r="AC35">
        <v>111.6</v>
      </c>
      <c r="AD35">
        <v>108.1</v>
      </c>
      <c r="AE35" s="10">
        <f t="shared" si="2"/>
        <v>110.16666666666667</v>
      </c>
      <c r="AF35">
        <v>110.1</v>
      </c>
      <c r="AG35">
        <v>115.5</v>
      </c>
    </row>
    <row r="36" spans="1:33" x14ac:dyDescent="0.25">
      <c r="A36" t="s">
        <v>33</v>
      </c>
      <c r="B36">
        <v>2013</v>
      </c>
      <c r="C36" t="s">
        <v>46</v>
      </c>
      <c r="D36" s="2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10">
        <f t="shared" si="0"/>
        <v>115.72307692307693</v>
      </c>
      <c r="R36">
        <v>115</v>
      </c>
      <c r="S36">
        <v>114.2</v>
      </c>
      <c r="T36">
        <v>110.9</v>
      </c>
      <c r="U36">
        <v>113.7</v>
      </c>
      <c r="V36" s="10">
        <f t="shared" si="1"/>
        <v>112.93333333333334</v>
      </c>
      <c r="W36">
        <v>110.7</v>
      </c>
      <c r="X36">
        <v>110.4</v>
      </c>
      <c r="Y36">
        <v>111.3</v>
      </c>
      <c r="Z36">
        <v>109</v>
      </c>
      <c r="AA36">
        <v>109.7</v>
      </c>
      <c r="AB36">
        <v>108.9</v>
      </c>
      <c r="AC36">
        <v>111.4</v>
      </c>
      <c r="AD36">
        <v>107.7</v>
      </c>
      <c r="AE36" s="10">
        <f t="shared" si="2"/>
        <v>109.66666666666667</v>
      </c>
      <c r="AF36">
        <v>109.8</v>
      </c>
      <c r="AG36">
        <v>113.3</v>
      </c>
    </row>
    <row r="37" spans="1:33" x14ac:dyDescent="0.25">
      <c r="A37" t="s">
        <v>34</v>
      </c>
      <c r="B37">
        <v>2013</v>
      </c>
      <c r="C37" t="s">
        <v>46</v>
      </c>
      <c r="D37" s="2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10">
        <f t="shared" si="0"/>
        <v>115.94615384615386</v>
      </c>
      <c r="R37">
        <v>114</v>
      </c>
      <c r="S37">
        <v>115.2</v>
      </c>
      <c r="T37">
        <v>112.7</v>
      </c>
      <c r="U37">
        <v>114.8</v>
      </c>
      <c r="V37" s="10">
        <f t="shared" si="1"/>
        <v>114.23333333333333</v>
      </c>
      <c r="W37">
        <v>110.7</v>
      </c>
      <c r="X37">
        <v>111.9</v>
      </c>
      <c r="Y37">
        <v>111.7</v>
      </c>
      <c r="Z37">
        <v>109.7</v>
      </c>
      <c r="AA37">
        <v>109.8</v>
      </c>
      <c r="AB37">
        <v>109</v>
      </c>
      <c r="AC37">
        <v>111.5</v>
      </c>
      <c r="AD37">
        <v>107.9</v>
      </c>
      <c r="AE37" s="10">
        <f t="shared" si="2"/>
        <v>109.93333333333334</v>
      </c>
      <c r="AF37">
        <v>110</v>
      </c>
      <c r="AG37">
        <v>114.5</v>
      </c>
    </row>
    <row r="38" spans="1:33" x14ac:dyDescent="0.25">
      <c r="A38" t="s">
        <v>30</v>
      </c>
      <c r="B38">
        <v>2014</v>
      </c>
      <c r="C38" t="s">
        <v>31</v>
      </c>
      <c r="D38" s="2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10">
        <f t="shared" si="0"/>
        <v>114.35384615384616</v>
      </c>
      <c r="R38">
        <v>114</v>
      </c>
      <c r="S38">
        <v>116.5</v>
      </c>
      <c r="T38">
        <v>114.5</v>
      </c>
      <c r="U38">
        <v>116.2</v>
      </c>
      <c r="V38" s="10">
        <f t="shared" si="1"/>
        <v>115.73333333333333</v>
      </c>
      <c r="W38" t="s">
        <v>32</v>
      </c>
      <c r="X38">
        <v>113</v>
      </c>
      <c r="Y38">
        <v>112.6</v>
      </c>
      <c r="Z38">
        <v>110.6</v>
      </c>
      <c r="AA38">
        <v>110.5</v>
      </c>
      <c r="AB38">
        <v>109.6</v>
      </c>
      <c r="AC38">
        <v>111.8</v>
      </c>
      <c r="AD38">
        <v>108.3</v>
      </c>
      <c r="AE38" s="10">
        <f t="shared" si="2"/>
        <v>110.56666666666665</v>
      </c>
      <c r="AF38">
        <v>110.6</v>
      </c>
      <c r="AG38">
        <v>114.2</v>
      </c>
    </row>
    <row r="39" spans="1:33" x14ac:dyDescent="0.25">
      <c r="A39" t="s">
        <v>33</v>
      </c>
      <c r="B39">
        <v>2014</v>
      </c>
      <c r="C39" t="s">
        <v>31</v>
      </c>
      <c r="D39" s="2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10">
        <f t="shared" si="0"/>
        <v>114.17692307692307</v>
      </c>
      <c r="R39">
        <v>115.7</v>
      </c>
      <c r="S39">
        <v>114.8</v>
      </c>
      <c r="T39">
        <v>111.3</v>
      </c>
      <c r="U39">
        <v>114.3</v>
      </c>
      <c r="V39" s="10">
        <f t="shared" si="1"/>
        <v>113.46666666666665</v>
      </c>
      <c r="W39">
        <v>111.6</v>
      </c>
      <c r="X39">
        <v>111</v>
      </c>
      <c r="Y39">
        <v>111.9</v>
      </c>
      <c r="Z39">
        <v>109.7</v>
      </c>
      <c r="AA39">
        <v>110.8</v>
      </c>
      <c r="AB39">
        <v>109.8</v>
      </c>
      <c r="AC39">
        <v>111.5</v>
      </c>
      <c r="AD39">
        <v>108</v>
      </c>
      <c r="AE39" s="10">
        <f t="shared" si="2"/>
        <v>110.28333333333335</v>
      </c>
      <c r="AF39">
        <v>110.5</v>
      </c>
      <c r="AG39">
        <v>112.9</v>
      </c>
    </row>
    <row r="40" spans="1:33" x14ac:dyDescent="0.25">
      <c r="A40" t="s">
        <v>34</v>
      </c>
      <c r="B40">
        <v>2014</v>
      </c>
      <c r="C40" t="s">
        <v>31</v>
      </c>
      <c r="D40" s="2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10">
        <f t="shared" si="0"/>
        <v>114.29230769230767</v>
      </c>
      <c r="R40">
        <v>114.5</v>
      </c>
      <c r="S40">
        <v>115.8</v>
      </c>
      <c r="T40">
        <v>113.2</v>
      </c>
      <c r="U40">
        <v>115.4</v>
      </c>
      <c r="V40" s="10">
        <f t="shared" si="1"/>
        <v>114.8</v>
      </c>
      <c r="W40">
        <v>111.6</v>
      </c>
      <c r="X40">
        <v>112.2</v>
      </c>
      <c r="Y40">
        <v>112.3</v>
      </c>
      <c r="Z40">
        <v>110.3</v>
      </c>
      <c r="AA40">
        <v>110.7</v>
      </c>
      <c r="AB40">
        <v>109.7</v>
      </c>
      <c r="AC40">
        <v>111.6</v>
      </c>
      <c r="AD40">
        <v>108.2</v>
      </c>
      <c r="AE40" s="10">
        <f t="shared" si="2"/>
        <v>110.46666666666668</v>
      </c>
      <c r="AF40">
        <v>110.6</v>
      </c>
      <c r="AG40">
        <v>113.6</v>
      </c>
    </row>
    <row r="41" spans="1:33" x14ac:dyDescent="0.25">
      <c r="A41" t="s">
        <v>30</v>
      </c>
      <c r="B41">
        <v>2014</v>
      </c>
      <c r="C41" t="s">
        <v>35</v>
      </c>
      <c r="D41" s="2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10">
        <f t="shared" si="0"/>
        <v>114.01538461538462</v>
      </c>
      <c r="R41">
        <v>114.2</v>
      </c>
      <c r="S41">
        <v>117.1</v>
      </c>
      <c r="T41">
        <v>114.5</v>
      </c>
      <c r="U41">
        <v>116.7</v>
      </c>
      <c r="V41" s="10">
        <f t="shared" si="1"/>
        <v>116.10000000000001</v>
      </c>
      <c r="W41" t="s">
        <v>32</v>
      </c>
      <c r="X41">
        <v>113.2</v>
      </c>
      <c r="Y41">
        <v>112.9</v>
      </c>
      <c r="Z41">
        <v>110.9</v>
      </c>
      <c r="AA41">
        <v>110.8</v>
      </c>
      <c r="AB41">
        <v>109.9</v>
      </c>
      <c r="AC41">
        <v>112</v>
      </c>
      <c r="AD41">
        <v>108.7</v>
      </c>
      <c r="AE41" s="10">
        <f t="shared" si="2"/>
        <v>110.86666666666667</v>
      </c>
      <c r="AF41">
        <v>110.9</v>
      </c>
      <c r="AG41">
        <v>114</v>
      </c>
    </row>
    <row r="42" spans="1:33" x14ac:dyDescent="0.25">
      <c r="A42" t="s">
        <v>33</v>
      </c>
      <c r="B42">
        <v>2014</v>
      </c>
      <c r="C42" t="s">
        <v>35</v>
      </c>
      <c r="D42" s="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10">
        <f t="shared" si="0"/>
        <v>113.53846153846153</v>
      </c>
      <c r="R42">
        <v>116.2</v>
      </c>
      <c r="S42">
        <v>115.3</v>
      </c>
      <c r="T42">
        <v>111.7</v>
      </c>
      <c r="U42">
        <v>114.7</v>
      </c>
      <c r="V42" s="10">
        <f t="shared" si="1"/>
        <v>113.89999999999999</v>
      </c>
      <c r="W42">
        <v>112.5</v>
      </c>
      <c r="X42">
        <v>111.1</v>
      </c>
      <c r="Y42">
        <v>112.6</v>
      </c>
      <c r="Z42">
        <v>110.4</v>
      </c>
      <c r="AA42">
        <v>111.3</v>
      </c>
      <c r="AB42">
        <v>110.3</v>
      </c>
      <c r="AC42">
        <v>111.6</v>
      </c>
      <c r="AD42">
        <v>108.7</v>
      </c>
      <c r="AE42" s="10">
        <f t="shared" si="2"/>
        <v>110.81666666666668</v>
      </c>
      <c r="AF42">
        <v>111</v>
      </c>
      <c r="AG42">
        <v>113.1</v>
      </c>
    </row>
    <row r="43" spans="1:33" x14ac:dyDescent="0.25">
      <c r="A43" t="s">
        <v>34</v>
      </c>
      <c r="B43">
        <v>2014</v>
      </c>
      <c r="C43" t="s">
        <v>35</v>
      </c>
      <c r="D43" s="2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10">
        <f t="shared" si="0"/>
        <v>113.85384615384615</v>
      </c>
      <c r="R43">
        <v>114.7</v>
      </c>
      <c r="S43">
        <v>116.4</v>
      </c>
      <c r="T43">
        <v>113.3</v>
      </c>
      <c r="U43">
        <v>115.9</v>
      </c>
      <c r="V43" s="10">
        <f t="shared" si="1"/>
        <v>115.2</v>
      </c>
      <c r="W43">
        <v>112.5</v>
      </c>
      <c r="X43">
        <v>112.4</v>
      </c>
      <c r="Y43">
        <v>112.8</v>
      </c>
      <c r="Z43">
        <v>110.7</v>
      </c>
      <c r="AA43">
        <v>111.1</v>
      </c>
      <c r="AB43">
        <v>110.1</v>
      </c>
      <c r="AC43">
        <v>111.8</v>
      </c>
      <c r="AD43">
        <v>108.7</v>
      </c>
      <c r="AE43" s="10">
        <f t="shared" si="2"/>
        <v>110.86666666666667</v>
      </c>
      <c r="AF43">
        <v>110.9</v>
      </c>
      <c r="AG43">
        <v>113.6</v>
      </c>
    </row>
    <row r="44" spans="1:33" x14ac:dyDescent="0.25">
      <c r="A44" t="s">
        <v>30</v>
      </c>
      <c r="B44">
        <v>2014</v>
      </c>
      <c r="C44" t="s">
        <v>36</v>
      </c>
      <c r="D44" s="2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10">
        <f t="shared" si="0"/>
        <v>114.72307692307693</v>
      </c>
      <c r="R44">
        <v>114.6</v>
      </c>
      <c r="S44">
        <v>117.5</v>
      </c>
      <c r="T44">
        <v>114.9</v>
      </c>
      <c r="U44">
        <v>117.2</v>
      </c>
      <c r="V44" s="10">
        <f t="shared" si="1"/>
        <v>116.53333333333335</v>
      </c>
      <c r="W44" t="s">
        <v>32</v>
      </c>
      <c r="X44">
        <v>113.4</v>
      </c>
      <c r="Y44">
        <v>113.4</v>
      </c>
      <c r="Z44">
        <v>111.4</v>
      </c>
      <c r="AA44">
        <v>111.2</v>
      </c>
      <c r="AB44">
        <v>110.2</v>
      </c>
      <c r="AC44">
        <v>112.4</v>
      </c>
      <c r="AD44">
        <v>108.9</v>
      </c>
      <c r="AE44" s="10">
        <f t="shared" si="2"/>
        <v>111.25</v>
      </c>
      <c r="AF44">
        <v>111.3</v>
      </c>
      <c r="AG44">
        <v>114.6</v>
      </c>
    </row>
    <row r="45" spans="1:33" x14ac:dyDescent="0.25">
      <c r="A45" t="s">
        <v>33</v>
      </c>
      <c r="B45">
        <v>2014</v>
      </c>
      <c r="C45" t="s">
        <v>36</v>
      </c>
      <c r="D45" s="2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10">
        <f t="shared" si="0"/>
        <v>114.07692307692308</v>
      </c>
      <c r="R45">
        <v>116.7</v>
      </c>
      <c r="S45">
        <v>115.8</v>
      </c>
      <c r="T45">
        <v>112.1</v>
      </c>
      <c r="U45">
        <v>115.2</v>
      </c>
      <c r="V45" s="10">
        <f t="shared" si="1"/>
        <v>114.36666666666666</v>
      </c>
      <c r="W45">
        <v>113.2</v>
      </c>
      <c r="X45">
        <v>110.9</v>
      </c>
      <c r="Y45">
        <v>113</v>
      </c>
      <c r="Z45">
        <v>110.8</v>
      </c>
      <c r="AA45">
        <v>111.6</v>
      </c>
      <c r="AB45">
        <v>110.9</v>
      </c>
      <c r="AC45">
        <v>111.8</v>
      </c>
      <c r="AD45">
        <v>109.2</v>
      </c>
      <c r="AE45" s="10">
        <f t="shared" si="2"/>
        <v>111.21666666666665</v>
      </c>
      <c r="AF45">
        <v>111.4</v>
      </c>
      <c r="AG45">
        <v>113.7</v>
      </c>
    </row>
    <row r="46" spans="1:33" x14ac:dyDescent="0.25">
      <c r="A46" t="s">
        <v>34</v>
      </c>
      <c r="B46">
        <v>2014</v>
      </c>
      <c r="C46" t="s">
        <v>36</v>
      </c>
      <c r="D46" s="2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10">
        <f t="shared" si="0"/>
        <v>114.48461538461537</v>
      </c>
      <c r="R46">
        <v>115.2</v>
      </c>
      <c r="S46">
        <v>116.8</v>
      </c>
      <c r="T46">
        <v>113.7</v>
      </c>
      <c r="U46">
        <v>116.4</v>
      </c>
      <c r="V46" s="10">
        <f t="shared" si="1"/>
        <v>115.63333333333333</v>
      </c>
      <c r="W46">
        <v>113.2</v>
      </c>
      <c r="X46">
        <v>112.5</v>
      </c>
      <c r="Y46">
        <v>113.2</v>
      </c>
      <c r="Z46">
        <v>111.2</v>
      </c>
      <c r="AA46">
        <v>111.4</v>
      </c>
      <c r="AB46">
        <v>110.6</v>
      </c>
      <c r="AC46">
        <v>112</v>
      </c>
      <c r="AD46">
        <v>109</v>
      </c>
      <c r="AE46" s="10">
        <f t="shared" si="2"/>
        <v>111.23333333333333</v>
      </c>
      <c r="AF46">
        <v>111.3</v>
      </c>
      <c r="AG46">
        <v>114.2</v>
      </c>
    </row>
    <row r="47" spans="1:33" x14ac:dyDescent="0.25">
      <c r="A47" t="s">
        <v>30</v>
      </c>
      <c r="B47">
        <v>2014</v>
      </c>
      <c r="C47" t="s">
        <v>37</v>
      </c>
      <c r="D47" s="2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10">
        <f t="shared" si="0"/>
        <v>115.70000000000002</v>
      </c>
      <c r="R47">
        <v>115.4</v>
      </c>
      <c r="S47">
        <v>118.1</v>
      </c>
      <c r="T47">
        <v>116.1</v>
      </c>
      <c r="U47">
        <v>117.8</v>
      </c>
      <c r="V47" s="10">
        <f t="shared" si="1"/>
        <v>117.33333333333333</v>
      </c>
      <c r="W47" t="s">
        <v>32</v>
      </c>
      <c r="X47">
        <v>113.4</v>
      </c>
      <c r="Y47">
        <v>113.7</v>
      </c>
      <c r="Z47">
        <v>111.8</v>
      </c>
      <c r="AA47">
        <v>111.2</v>
      </c>
      <c r="AB47">
        <v>110.5</v>
      </c>
      <c r="AC47">
        <v>113</v>
      </c>
      <c r="AD47">
        <v>108.9</v>
      </c>
      <c r="AE47" s="10">
        <f t="shared" si="2"/>
        <v>111.51666666666667</v>
      </c>
      <c r="AF47">
        <v>111.5</v>
      </c>
      <c r="AG47">
        <v>115.4</v>
      </c>
    </row>
    <row r="48" spans="1:33" x14ac:dyDescent="0.25">
      <c r="A48" t="s">
        <v>33</v>
      </c>
      <c r="B48">
        <v>2014</v>
      </c>
      <c r="C48" t="s">
        <v>37</v>
      </c>
      <c r="D48" s="2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10">
        <f t="shared" si="0"/>
        <v>115.69230769230771</v>
      </c>
      <c r="R48">
        <v>117.6</v>
      </c>
      <c r="S48">
        <v>116.3</v>
      </c>
      <c r="T48">
        <v>112.5</v>
      </c>
      <c r="U48">
        <v>115.7</v>
      </c>
      <c r="V48" s="10">
        <f t="shared" si="1"/>
        <v>114.83333333333333</v>
      </c>
      <c r="W48">
        <v>113.9</v>
      </c>
      <c r="X48">
        <v>110.9</v>
      </c>
      <c r="Y48">
        <v>113.4</v>
      </c>
      <c r="Z48">
        <v>111</v>
      </c>
      <c r="AA48">
        <v>111.2</v>
      </c>
      <c r="AB48">
        <v>111.2</v>
      </c>
      <c r="AC48">
        <v>112.5</v>
      </c>
      <c r="AD48">
        <v>109.1</v>
      </c>
      <c r="AE48" s="10">
        <f t="shared" si="2"/>
        <v>111.39999999999999</v>
      </c>
      <c r="AF48">
        <v>111.4</v>
      </c>
      <c r="AG48">
        <v>114.7</v>
      </c>
    </row>
    <row r="49" spans="1:33" x14ac:dyDescent="0.25">
      <c r="A49" t="s">
        <v>34</v>
      </c>
      <c r="B49">
        <v>2014</v>
      </c>
      <c r="C49" t="s">
        <v>37</v>
      </c>
      <c r="D49" s="2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10">
        <f t="shared" si="0"/>
        <v>115.69999999999999</v>
      </c>
      <c r="R49">
        <v>116</v>
      </c>
      <c r="S49">
        <v>117.4</v>
      </c>
      <c r="T49">
        <v>114.6</v>
      </c>
      <c r="U49">
        <v>117</v>
      </c>
      <c r="V49" s="10">
        <f t="shared" si="1"/>
        <v>116.33333333333333</v>
      </c>
      <c r="W49">
        <v>113.9</v>
      </c>
      <c r="X49">
        <v>112.5</v>
      </c>
      <c r="Y49">
        <v>113.6</v>
      </c>
      <c r="Z49">
        <v>111.5</v>
      </c>
      <c r="AA49">
        <v>111.2</v>
      </c>
      <c r="AB49">
        <v>110.9</v>
      </c>
      <c r="AC49">
        <v>112.7</v>
      </c>
      <c r="AD49">
        <v>109</v>
      </c>
      <c r="AE49" s="10">
        <f t="shared" si="2"/>
        <v>111.48333333333335</v>
      </c>
      <c r="AF49">
        <v>111.5</v>
      </c>
      <c r="AG49">
        <v>115.1</v>
      </c>
    </row>
    <row r="50" spans="1:33" x14ac:dyDescent="0.25">
      <c r="A50" t="s">
        <v>30</v>
      </c>
      <c r="B50">
        <v>2014</v>
      </c>
      <c r="C50" t="s">
        <v>38</v>
      </c>
      <c r="D50" s="2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10">
        <f t="shared" si="0"/>
        <v>116.45384615384614</v>
      </c>
      <c r="R50">
        <v>116.3</v>
      </c>
      <c r="S50">
        <v>118.7</v>
      </c>
      <c r="T50">
        <v>116.8</v>
      </c>
      <c r="U50">
        <v>118.5</v>
      </c>
      <c r="V50" s="10">
        <f t="shared" si="1"/>
        <v>118</v>
      </c>
      <c r="W50" t="s">
        <v>32</v>
      </c>
      <c r="X50">
        <v>113.4</v>
      </c>
      <c r="Y50">
        <v>114.1</v>
      </c>
      <c r="Z50">
        <v>112.1</v>
      </c>
      <c r="AA50">
        <v>111.4</v>
      </c>
      <c r="AB50">
        <v>110.9</v>
      </c>
      <c r="AC50">
        <v>113.1</v>
      </c>
      <c r="AD50">
        <v>108.9</v>
      </c>
      <c r="AE50" s="10">
        <f t="shared" si="2"/>
        <v>111.75</v>
      </c>
      <c r="AF50">
        <v>111.8</v>
      </c>
      <c r="AG50">
        <v>116</v>
      </c>
    </row>
    <row r="51" spans="1:33" x14ac:dyDescent="0.25">
      <c r="A51" t="s">
        <v>33</v>
      </c>
      <c r="B51">
        <v>2014</v>
      </c>
      <c r="C51" t="s">
        <v>38</v>
      </c>
      <c r="D51" s="2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10">
        <f t="shared" si="0"/>
        <v>117.33076923076925</v>
      </c>
      <c r="R51">
        <v>118.3</v>
      </c>
      <c r="S51">
        <v>116.8</v>
      </c>
      <c r="T51">
        <v>112.9</v>
      </c>
      <c r="U51">
        <v>116.2</v>
      </c>
      <c r="V51" s="10">
        <f t="shared" si="1"/>
        <v>115.3</v>
      </c>
      <c r="W51">
        <v>114.3</v>
      </c>
      <c r="X51">
        <v>111.1</v>
      </c>
      <c r="Y51">
        <v>114.1</v>
      </c>
      <c r="Z51">
        <v>111.2</v>
      </c>
      <c r="AA51">
        <v>111.3</v>
      </c>
      <c r="AB51">
        <v>111.5</v>
      </c>
      <c r="AC51">
        <v>112.9</v>
      </c>
      <c r="AD51">
        <v>109.3</v>
      </c>
      <c r="AE51" s="10">
        <f t="shared" si="2"/>
        <v>111.71666666666665</v>
      </c>
      <c r="AF51">
        <v>111.7</v>
      </c>
      <c r="AG51">
        <v>115.6</v>
      </c>
    </row>
    <row r="52" spans="1:33" x14ac:dyDescent="0.25">
      <c r="A52" t="s">
        <v>34</v>
      </c>
      <c r="B52">
        <v>2014</v>
      </c>
      <c r="C52" t="s">
        <v>38</v>
      </c>
      <c r="D52" s="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10">
        <f t="shared" si="0"/>
        <v>116.80769230769235</v>
      </c>
      <c r="R52">
        <v>116.8</v>
      </c>
      <c r="S52">
        <v>118</v>
      </c>
      <c r="T52">
        <v>115.2</v>
      </c>
      <c r="U52">
        <v>117.6</v>
      </c>
      <c r="V52" s="10">
        <f t="shared" si="1"/>
        <v>116.93333333333332</v>
      </c>
      <c r="W52">
        <v>114.3</v>
      </c>
      <c r="X52">
        <v>112.5</v>
      </c>
      <c r="Y52">
        <v>114.1</v>
      </c>
      <c r="Z52">
        <v>111.8</v>
      </c>
      <c r="AA52">
        <v>111.3</v>
      </c>
      <c r="AB52">
        <v>111.2</v>
      </c>
      <c r="AC52">
        <v>113</v>
      </c>
      <c r="AD52">
        <v>109.1</v>
      </c>
      <c r="AE52" s="10">
        <f t="shared" si="2"/>
        <v>111.75</v>
      </c>
      <c r="AF52">
        <v>111.8</v>
      </c>
      <c r="AG52">
        <v>115.8</v>
      </c>
    </row>
    <row r="53" spans="1:33" x14ac:dyDescent="0.25">
      <c r="A53" t="s">
        <v>30</v>
      </c>
      <c r="B53">
        <v>2014</v>
      </c>
      <c r="C53" t="s">
        <v>39</v>
      </c>
      <c r="D53" s="2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10">
        <f t="shared" si="0"/>
        <v>117.36153846153844</v>
      </c>
      <c r="R53">
        <v>117.3</v>
      </c>
      <c r="S53">
        <v>119.7</v>
      </c>
      <c r="T53">
        <v>117.3</v>
      </c>
      <c r="U53">
        <v>119.3</v>
      </c>
      <c r="V53" s="10">
        <f t="shared" si="1"/>
        <v>118.76666666666667</v>
      </c>
      <c r="W53" t="s">
        <v>32</v>
      </c>
      <c r="X53">
        <v>114.4</v>
      </c>
      <c r="Y53">
        <v>114.9</v>
      </c>
      <c r="Z53">
        <v>112.8</v>
      </c>
      <c r="AA53">
        <v>112.2</v>
      </c>
      <c r="AB53">
        <v>111.4</v>
      </c>
      <c r="AC53">
        <v>114.3</v>
      </c>
      <c r="AD53">
        <v>108</v>
      </c>
      <c r="AE53" s="10">
        <f t="shared" si="2"/>
        <v>112.26666666666665</v>
      </c>
      <c r="AF53">
        <v>112.3</v>
      </c>
      <c r="AG53">
        <v>117</v>
      </c>
    </row>
    <row r="54" spans="1:33" x14ac:dyDescent="0.25">
      <c r="A54" t="s">
        <v>33</v>
      </c>
      <c r="B54">
        <v>2014</v>
      </c>
      <c r="C54" t="s">
        <v>39</v>
      </c>
      <c r="D54" s="2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10">
        <f t="shared" si="0"/>
        <v>119</v>
      </c>
      <c r="R54">
        <v>119</v>
      </c>
      <c r="S54">
        <v>117.4</v>
      </c>
      <c r="T54">
        <v>113.2</v>
      </c>
      <c r="U54">
        <v>116.7</v>
      </c>
      <c r="V54" s="10">
        <f t="shared" si="1"/>
        <v>115.76666666666667</v>
      </c>
      <c r="W54">
        <v>113.9</v>
      </c>
      <c r="X54">
        <v>111.2</v>
      </c>
      <c r="Y54">
        <v>114.3</v>
      </c>
      <c r="Z54">
        <v>111.4</v>
      </c>
      <c r="AA54">
        <v>111.5</v>
      </c>
      <c r="AB54">
        <v>111.8</v>
      </c>
      <c r="AC54">
        <v>115.1</v>
      </c>
      <c r="AD54">
        <v>108.7</v>
      </c>
      <c r="AE54" s="10">
        <f t="shared" si="2"/>
        <v>112.13333333333334</v>
      </c>
      <c r="AF54">
        <v>112.2</v>
      </c>
      <c r="AG54">
        <v>116.4</v>
      </c>
    </row>
    <row r="55" spans="1:33" x14ac:dyDescent="0.25">
      <c r="A55" t="s">
        <v>34</v>
      </c>
      <c r="B55">
        <v>2014</v>
      </c>
      <c r="C55" t="s">
        <v>39</v>
      </c>
      <c r="D55" s="2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10">
        <f t="shared" si="0"/>
        <v>117.9769230769231</v>
      </c>
      <c r="R55">
        <v>117.8</v>
      </c>
      <c r="S55">
        <v>118.8</v>
      </c>
      <c r="T55">
        <v>115.6</v>
      </c>
      <c r="U55">
        <v>118.3</v>
      </c>
      <c r="V55" s="10">
        <f t="shared" si="1"/>
        <v>117.56666666666666</v>
      </c>
      <c r="W55">
        <v>113.9</v>
      </c>
      <c r="X55">
        <v>113.2</v>
      </c>
      <c r="Y55">
        <v>114.6</v>
      </c>
      <c r="Z55">
        <v>112.3</v>
      </c>
      <c r="AA55">
        <v>111.8</v>
      </c>
      <c r="AB55">
        <v>111.6</v>
      </c>
      <c r="AC55">
        <v>114.8</v>
      </c>
      <c r="AD55">
        <v>108.3</v>
      </c>
      <c r="AE55" s="10">
        <f t="shared" si="2"/>
        <v>112.23333333333331</v>
      </c>
      <c r="AF55">
        <v>112.3</v>
      </c>
      <c r="AG55">
        <v>116.7</v>
      </c>
    </row>
    <row r="56" spans="1:33" x14ac:dyDescent="0.25">
      <c r="A56" t="s">
        <v>30</v>
      </c>
      <c r="B56">
        <v>2014</v>
      </c>
      <c r="C56" t="s">
        <v>40</v>
      </c>
      <c r="D56" s="2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10">
        <f t="shared" si="0"/>
        <v>120.24615384615385</v>
      </c>
      <c r="R56">
        <v>118</v>
      </c>
      <c r="S56">
        <v>120.7</v>
      </c>
      <c r="T56">
        <v>118.3</v>
      </c>
      <c r="U56">
        <v>120.3</v>
      </c>
      <c r="V56" s="10">
        <f t="shared" si="1"/>
        <v>119.76666666666667</v>
      </c>
      <c r="W56" t="s">
        <v>32</v>
      </c>
      <c r="X56">
        <v>115.3</v>
      </c>
      <c r="Y56">
        <v>115.4</v>
      </c>
      <c r="Z56">
        <v>113.4</v>
      </c>
      <c r="AA56">
        <v>113.2</v>
      </c>
      <c r="AB56">
        <v>111.8</v>
      </c>
      <c r="AC56">
        <v>115.5</v>
      </c>
      <c r="AD56">
        <v>108.8</v>
      </c>
      <c r="AE56" s="10">
        <f t="shared" si="2"/>
        <v>113.01666666666665</v>
      </c>
      <c r="AF56">
        <v>113.1</v>
      </c>
      <c r="AG56">
        <v>119.5</v>
      </c>
    </row>
    <row r="57" spans="1:33" x14ac:dyDescent="0.25">
      <c r="A57" t="s">
        <v>33</v>
      </c>
      <c r="B57">
        <v>2014</v>
      </c>
      <c r="C57" t="s">
        <v>40</v>
      </c>
      <c r="D57" s="2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10">
        <f t="shared" si="0"/>
        <v>123.03846153846153</v>
      </c>
      <c r="R57">
        <v>121</v>
      </c>
      <c r="S57">
        <v>118</v>
      </c>
      <c r="T57">
        <v>113.6</v>
      </c>
      <c r="U57">
        <v>117.4</v>
      </c>
      <c r="V57" s="10">
        <f t="shared" si="1"/>
        <v>116.33333333333333</v>
      </c>
      <c r="W57">
        <v>114.8</v>
      </c>
      <c r="X57">
        <v>111.6</v>
      </c>
      <c r="Y57">
        <v>114.9</v>
      </c>
      <c r="Z57">
        <v>111.5</v>
      </c>
      <c r="AA57">
        <v>113</v>
      </c>
      <c r="AB57">
        <v>112.4</v>
      </c>
      <c r="AC57">
        <v>117.8</v>
      </c>
      <c r="AD57">
        <v>109.7</v>
      </c>
      <c r="AE57" s="10">
        <f t="shared" si="2"/>
        <v>113.21666666666665</v>
      </c>
      <c r="AF57">
        <v>113.5</v>
      </c>
      <c r="AG57">
        <v>118.9</v>
      </c>
    </row>
    <row r="58" spans="1:33" x14ac:dyDescent="0.25">
      <c r="A58" t="s">
        <v>34</v>
      </c>
      <c r="B58">
        <v>2014</v>
      </c>
      <c r="C58" t="s">
        <v>40</v>
      </c>
      <c r="D58" s="2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10">
        <f t="shared" si="0"/>
        <v>121.25384615384615</v>
      </c>
      <c r="R58">
        <v>118.8</v>
      </c>
      <c r="S58">
        <v>119.6</v>
      </c>
      <c r="T58">
        <v>116.3</v>
      </c>
      <c r="U58">
        <v>119.1</v>
      </c>
      <c r="V58" s="10">
        <f t="shared" si="1"/>
        <v>118.33333333333333</v>
      </c>
      <c r="W58">
        <v>114.8</v>
      </c>
      <c r="X58">
        <v>113.9</v>
      </c>
      <c r="Y58">
        <v>115.2</v>
      </c>
      <c r="Z58">
        <v>112.7</v>
      </c>
      <c r="AA58">
        <v>113.1</v>
      </c>
      <c r="AB58">
        <v>112.1</v>
      </c>
      <c r="AC58">
        <v>116.8</v>
      </c>
      <c r="AD58">
        <v>109.2</v>
      </c>
      <c r="AE58" s="10">
        <f t="shared" si="2"/>
        <v>113.18333333333334</v>
      </c>
      <c r="AF58">
        <v>113.3</v>
      </c>
      <c r="AG58">
        <v>119.2</v>
      </c>
    </row>
    <row r="59" spans="1:33" x14ac:dyDescent="0.25">
      <c r="A59" t="s">
        <v>30</v>
      </c>
      <c r="B59">
        <v>2014</v>
      </c>
      <c r="C59" t="s">
        <v>41</v>
      </c>
      <c r="D59" s="2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10">
        <f t="shared" si="0"/>
        <v>121.71538461538459</v>
      </c>
      <c r="R59">
        <v>118.8</v>
      </c>
      <c r="S59">
        <v>120.9</v>
      </c>
      <c r="T59">
        <v>118.8</v>
      </c>
      <c r="U59">
        <v>120.7</v>
      </c>
      <c r="V59" s="10">
        <f t="shared" si="1"/>
        <v>120.13333333333333</v>
      </c>
      <c r="W59" t="s">
        <v>32</v>
      </c>
      <c r="X59">
        <v>115.4</v>
      </c>
      <c r="Y59">
        <v>115.9</v>
      </c>
      <c r="Z59">
        <v>114</v>
      </c>
      <c r="AA59">
        <v>113.2</v>
      </c>
      <c r="AB59">
        <v>112.2</v>
      </c>
      <c r="AC59">
        <v>116.2</v>
      </c>
      <c r="AD59">
        <v>109.4</v>
      </c>
      <c r="AE59" s="10">
        <f t="shared" si="2"/>
        <v>113.48333333333333</v>
      </c>
      <c r="AF59">
        <v>113.5</v>
      </c>
      <c r="AG59">
        <v>120.7</v>
      </c>
    </row>
    <row r="60" spans="1:33" x14ac:dyDescent="0.25">
      <c r="A60" t="s">
        <v>33</v>
      </c>
      <c r="B60">
        <v>2014</v>
      </c>
      <c r="C60" t="s">
        <v>41</v>
      </c>
      <c r="D60" s="2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10">
        <f t="shared" si="0"/>
        <v>124.38461538461539</v>
      </c>
      <c r="R60">
        <v>123</v>
      </c>
      <c r="S60">
        <v>118.6</v>
      </c>
      <c r="T60">
        <v>114.1</v>
      </c>
      <c r="U60">
        <v>117.9</v>
      </c>
      <c r="V60" s="10">
        <f t="shared" si="1"/>
        <v>116.86666666666667</v>
      </c>
      <c r="W60">
        <v>115.5</v>
      </c>
      <c r="X60">
        <v>111.8</v>
      </c>
      <c r="Y60">
        <v>115.3</v>
      </c>
      <c r="Z60">
        <v>112.2</v>
      </c>
      <c r="AA60">
        <v>112.5</v>
      </c>
      <c r="AB60">
        <v>112.9</v>
      </c>
      <c r="AC60">
        <v>119.2</v>
      </c>
      <c r="AD60">
        <v>110.5</v>
      </c>
      <c r="AE60" s="10">
        <f t="shared" si="2"/>
        <v>113.76666666666667</v>
      </c>
      <c r="AF60">
        <v>113.9</v>
      </c>
      <c r="AG60">
        <v>119.9</v>
      </c>
    </row>
    <row r="61" spans="1:33" x14ac:dyDescent="0.25">
      <c r="A61" t="s">
        <v>34</v>
      </c>
      <c r="B61">
        <v>2014</v>
      </c>
      <c r="C61" t="s">
        <v>41</v>
      </c>
      <c r="D61" s="2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10">
        <f t="shared" si="0"/>
        <v>122.65384615384613</v>
      </c>
      <c r="R61">
        <v>119.9</v>
      </c>
      <c r="S61">
        <v>120</v>
      </c>
      <c r="T61">
        <v>116.8</v>
      </c>
      <c r="U61">
        <v>119.6</v>
      </c>
      <c r="V61" s="10">
        <f t="shared" si="1"/>
        <v>118.8</v>
      </c>
      <c r="W61">
        <v>115.5</v>
      </c>
      <c r="X61">
        <v>114</v>
      </c>
      <c r="Y61">
        <v>115.6</v>
      </c>
      <c r="Z61">
        <v>113.3</v>
      </c>
      <c r="AA61">
        <v>112.8</v>
      </c>
      <c r="AB61">
        <v>112.6</v>
      </c>
      <c r="AC61">
        <v>118</v>
      </c>
      <c r="AD61">
        <v>109.9</v>
      </c>
      <c r="AE61" s="10">
        <f t="shared" si="2"/>
        <v>113.69999999999999</v>
      </c>
      <c r="AF61">
        <v>113.7</v>
      </c>
      <c r="AG61">
        <v>120.3</v>
      </c>
    </row>
    <row r="62" spans="1:33" x14ac:dyDescent="0.25">
      <c r="A62" t="s">
        <v>30</v>
      </c>
      <c r="B62">
        <v>2014</v>
      </c>
      <c r="C62" t="s">
        <v>42</v>
      </c>
      <c r="D62" s="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10">
        <f t="shared" si="0"/>
        <v>121.78461538461539</v>
      </c>
      <c r="R62">
        <v>119.5</v>
      </c>
      <c r="S62">
        <v>121.7</v>
      </c>
      <c r="T62">
        <v>119.2</v>
      </c>
      <c r="U62">
        <v>121.3</v>
      </c>
      <c r="V62" s="10">
        <f t="shared" si="1"/>
        <v>120.73333333333333</v>
      </c>
      <c r="W62" t="s">
        <v>32</v>
      </c>
      <c r="X62">
        <v>115.8</v>
      </c>
      <c r="Y62">
        <v>116.7</v>
      </c>
      <c r="Z62">
        <v>114.5</v>
      </c>
      <c r="AA62">
        <v>112.8</v>
      </c>
      <c r="AB62">
        <v>112.6</v>
      </c>
      <c r="AC62">
        <v>116.6</v>
      </c>
      <c r="AD62">
        <v>109.1</v>
      </c>
      <c r="AE62" s="10">
        <f t="shared" si="2"/>
        <v>113.71666666666668</v>
      </c>
      <c r="AF62">
        <v>113.7</v>
      </c>
      <c r="AG62">
        <v>120.9</v>
      </c>
    </row>
    <row r="63" spans="1:33" x14ac:dyDescent="0.25">
      <c r="A63" t="s">
        <v>33</v>
      </c>
      <c r="B63">
        <v>2014</v>
      </c>
      <c r="C63" t="s">
        <v>42</v>
      </c>
      <c r="D63" s="2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10">
        <f t="shared" si="0"/>
        <v>122.59230769230771</v>
      </c>
      <c r="R63">
        <v>124.3</v>
      </c>
      <c r="S63">
        <v>119.2</v>
      </c>
      <c r="T63">
        <v>114.5</v>
      </c>
      <c r="U63">
        <v>118.4</v>
      </c>
      <c r="V63" s="10">
        <f t="shared" si="1"/>
        <v>117.36666666666667</v>
      </c>
      <c r="W63">
        <v>116.1</v>
      </c>
      <c r="X63">
        <v>111.8</v>
      </c>
      <c r="Y63">
        <v>115.5</v>
      </c>
      <c r="Z63">
        <v>112.3</v>
      </c>
      <c r="AA63">
        <v>111.2</v>
      </c>
      <c r="AB63">
        <v>113.4</v>
      </c>
      <c r="AC63">
        <v>120</v>
      </c>
      <c r="AD63">
        <v>110</v>
      </c>
      <c r="AE63" s="10">
        <f t="shared" si="2"/>
        <v>113.73333333333333</v>
      </c>
      <c r="AF63">
        <v>113.6</v>
      </c>
      <c r="AG63">
        <v>119.2</v>
      </c>
    </row>
    <row r="64" spans="1:33" x14ac:dyDescent="0.25">
      <c r="A64" t="s">
        <v>34</v>
      </c>
      <c r="B64">
        <v>2014</v>
      </c>
      <c r="C64" t="s">
        <v>42</v>
      </c>
      <c r="D64" s="2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10">
        <f t="shared" si="0"/>
        <v>122.00769230769228</v>
      </c>
      <c r="R64">
        <v>120.8</v>
      </c>
      <c r="S64">
        <v>120.7</v>
      </c>
      <c r="T64">
        <v>117.2</v>
      </c>
      <c r="U64">
        <v>120.1</v>
      </c>
      <c r="V64" s="10">
        <f t="shared" si="1"/>
        <v>119.33333333333333</v>
      </c>
      <c r="W64">
        <v>116.1</v>
      </c>
      <c r="X64">
        <v>114.3</v>
      </c>
      <c r="Y64">
        <v>116.1</v>
      </c>
      <c r="Z64">
        <v>113.7</v>
      </c>
      <c r="AA64">
        <v>112</v>
      </c>
      <c r="AB64">
        <v>113.1</v>
      </c>
      <c r="AC64">
        <v>118.6</v>
      </c>
      <c r="AD64">
        <v>109.5</v>
      </c>
      <c r="AE64" s="10">
        <f t="shared" si="2"/>
        <v>113.83333333333333</v>
      </c>
      <c r="AF64">
        <v>113.7</v>
      </c>
      <c r="AG64">
        <v>120.1</v>
      </c>
    </row>
    <row r="65" spans="1:33" x14ac:dyDescent="0.25">
      <c r="A65" t="s">
        <v>30</v>
      </c>
      <c r="B65">
        <v>2014</v>
      </c>
      <c r="C65" t="s">
        <v>43</v>
      </c>
      <c r="D65" s="2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10">
        <f t="shared" si="0"/>
        <v>121.63076923076922</v>
      </c>
      <c r="R65">
        <v>120</v>
      </c>
      <c r="S65">
        <v>122.7</v>
      </c>
      <c r="T65">
        <v>120.3</v>
      </c>
      <c r="U65">
        <v>122.3</v>
      </c>
      <c r="V65" s="10">
        <f t="shared" si="1"/>
        <v>121.76666666666667</v>
      </c>
      <c r="W65" t="s">
        <v>32</v>
      </c>
      <c r="X65">
        <v>116.4</v>
      </c>
      <c r="Y65">
        <v>117.5</v>
      </c>
      <c r="Z65">
        <v>115.3</v>
      </c>
      <c r="AA65">
        <v>112.6</v>
      </c>
      <c r="AB65">
        <v>113</v>
      </c>
      <c r="AC65">
        <v>116.9</v>
      </c>
      <c r="AD65">
        <v>109.3</v>
      </c>
      <c r="AE65" s="10">
        <f t="shared" si="2"/>
        <v>114.09999999999998</v>
      </c>
      <c r="AF65">
        <v>114</v>
      </c>
      <c r="AG65">
        <v>121</v>
      </c>
    </row>
    <row r="66" spans="1:33" x14ac:dyDescent="0.25">
      <c r="A66" t="s">
        <v>33</v>
      </c>
      <c r="B66">
        <v>2014</v>
      </c>
      <c r="C66" t="s">
        <v>43</v>
      </c>
      <c r="D66" s="2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10">
        <f t="shared" si="0"/>
        <v>122.11538461538461</v>
      </c>
      <c r="R66">
        <v>124.3</v>
      </c>
      <c r="S66">
        <v>119.6</v>
      </c>
      <c r="T66">
        <v>114.9</v>
      </c>
      <c r="U66">
        <v>118.9</v>
      </c>
      <c r="V66" s="10">
        <f t="shared" si="1"/>
        <v>117.8</v>
      </c>
      <c r="W66">
        <v>116.7</v>
      </c>
      <c r="X66">
        <v>112</v>
      </c>
      <c r="Y66">
        <v>115.8</v>
      </c>
      <c r="Z66">
        <v>112.6</v>
      </c>
      <c r="AA66">
        <v>111</v>
      </c>
      <c r="AB66">
        <v>113.6</v>
      </c>
      <c r="AC66">
        <v>120.2</v>
      </c>
      <c r="AD66">
        <v>110.1</v>
      </c>
      <c r="AE66" s="10">
        <f t="shared" si="2"/>
        <v>113.88333333333334</v>
      </c>
      <c r="AF66">
        <v>113.7</v>
      </c>
      <c r="AG66">
        <v>119.1</v>
      </c>
    </row>
    <row r="67" spans="1:33" x14ac:dyDescent="0.25">
      <c r="A67" t="s">
        <v>34</v>
      </c>
      <c r="B67">
        <v>2014</v>
      </c>
      <c r="C67" t="s">
        <v>43</v>
      </c>
      <c r="D67" s="2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10">
        <f t="shared" ref="Q67:Q130" si="3">AVERAGE(D67:P67)</f>
        <v>121.74615384615385</v>
      </c>
      <c r="R67">
        <v>121.1</v>
      </c>
      <c r="S67">
        <v>121.5</v>
      </c>
      <c r="T67">
        <v>118.1</v>
      </c>
      <c r="U67">
        <v>121</v>
      </c>
      <c r="V67" s="10">
        <f t="shared" ref="V67:V130" si="4">AVERAGE(S67:U67)</f>
        <v>120.2</v>
      </c>
      <c r="W67">
        <v>116.7</v>
      </c>
      <c r="X67">
        <v>114.7</v>
      </c>
      <c r="Y67">
        <v>116.7</v>
      </c>
      <c r="Z67">
        <v>114.3</v>
      </c>
      <c r="AA67">
        <v>111.8</v>
      </c>
      <c r="AB67">
        <v>113.3</v>
      </c>
      <c r="AC67">
        <v>118.8</v>
      </c>
      <c r="AD67">
        <v>109.6</v>
      </c>
      <c r="AE67" s="10">
        <f t="shared" ref="AE67:AE130" si="5">AVERAGE(Y67:AD67)</f>
        <v>114.08333333333333</v>
      </c>
      <c r="AF67">
        <v>113.9</v>
      </c>
      <c r="AG67">
        <v>120.1</v>
      </c>
    </row>
    <row r="68" spans="1:33" x14ac:dyDescent="0.25">
      <c r="A68" t="s">
        <v>30</v>
      </c>
      <c r="B68">
        <v>2014</v>
      </c>
      <c r="C68" t="s">
        <v>45</v>
      </c>
      <c r="D68" s="2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10">
        <f t="shared" si="3"/>
        <v>121.69230769230769</v>
      </c>
      <c r="R68">
        <v>120.8</v>
      </c>
      <c r="S68">
        <v>123.3</v>
      </c>
      <c r="T68">
        <v>120.5</v>
      </c>
      <c r="U68">
        <v>122.9</v>
      </c>
      <c r="V68" s="10">
        <f t="shared" si="4"/>
        <v>122.23333333333335</v>
      </c>
      <c r="W68" t="s">
        <v>32</v>
      </c>
      <c r="X68">
        <v>117.3</v>
      </c>
      <c r="Y68">
        <v>118.1</v>
      </c>
      <c r="Z68">
        <v>115.9</v>
      </c>
      <c r="AA68">
        <v>112</v>
      </c>
      <c r="AB68">
        <v>113.3</v>
      </c>
      <c r="AC68">
        <v>117.2</v>
      </c>
      <c r="AD68">
        <v>108.8</v>
      </c>
      <c r="AE68" s="10">
        <f t="shared" si="5"/>
        <v>114.21666666666665</v>
      </c>
      <c r="AF68">
        <v>114.1</v>
      </c>
      <c r="AG68">
        <v>121.1</v>
      </c>
    </row>
    <row r="69" spans="1:33" x14ac:dyDescent="0.25">
      <c r="A69" t="s">
        <v>33</v>
      </c>
      <c r="B69">
        <v>2014</v>
      </c>
      <c r="C69" t="s">
        <v>45</v>
      </c>
      <c r="D69" s="2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10">
        <f t="shared" si="3"/>
        <v>122.13846153846154</v>
      </c>
      <c r="R69">
        <v>125.8</v>
      </c>
      <c r="S69">
        <v>120.3</v>
      </c>
      <c r="T69">
        <v>115.4</v>
      </c>
      <c r="U69">
        <v>119.5</v>
      </c>
      <c r="V69" s="10">
        <f t="shared" si="4"/>
        <v>118.39999999999999</v>
      </c>
      <c r="W69">
        <v>117.1</v>
      </c>
      <c r="X69">
        <v>112.6</v>
      </c>
      <c r="Y69">
        <v>116.4</v>
      </c>
      <c r="Z69">
        <v>113</v>
      </c>
      <c r="AA69">
        <v>109.7</v>
      </c>
      <c r="AB69">
        <v>114</v>
      </c>
      <c r="AC69">
        <v>120.3</v>
      </c>
      <c r="AD69">
        <v>109.6</v>
      </c>
      <c r="AE69" s="10">
        <f t="shared" si="5"/>
        <v>113.83333333333333</v>
      </c>
      <c r="AF69">
        <v>113.4</v>
      </c>
      <c r="AG69">
        <v>119</v>
      </c>
    </row>
    <row r="70" spans="1:33" x14ac:dyDescent="0.25">
      <c r="A70" t="s">
        <v>34</v>
      </c>
      <c r="B70">
        <v>2014</v>
      </c>
      <c r="C70" t="s">
        <v>45</v>
      </c>
      <c r="D70" s="2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10">
        <f t="shared" si="3"/>
        <v>121.78461538461539</v>
      </c>
      <c r="R70">
        <v>122.1</v>
      </c>
      <c r="S70">
        <v>122.1</v>
      </c>
      <c r="T70">
        <v>118.4</v>
      </c>
      <c r="U70">
        <v>121.6</v>
      </c>
      <c r="V70" s="10">
        <f t="shared" si="4"/>
        <v>120.7</v>
      </c>
      <c r="W70">
        <v>117.1</v>
      </c>
      <c r="X70">
        <v>115.5</v>
      </c>
      <c r="Y70">
        <v>117.3</v>
      </c>
      <c r="Z70">
        <v>114.8</v>
      </c>
      <c r="AA70">
        <v>110.8</v>
      </c>
      <c r="AB70">
        <v>113.7</v>
      </c>
      <c r="AC70">
        <v>119</v>
      </c>
      <c r="AD70">
        <v>109.1</v>
      </c>
      <c r="AE70" s="10">
        <f t="shared" si="5"/>
        <v>114.11666666666666</v>
      </c>
      <c r="AF70">
        <v>113.8</v>
      </c>
      <c r="AG70">
        <v>120.1</v>
      </c>
    </row>
    <row r="71" spans="1:33" x14ac:dyDescent="0.25">
      <c r="A71" t="s">
        <v>30</v>
      </c>
      <c r="B71">
        <v>2014</v>
      </c>
      <c r="C71" t="s">
        <v>46</v>
      </c>
      <c r="D71" s="2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10">
        <f t="shared" si="3"/>
        <v>120.73846153846154</v>
      </c>
      <c r="R71">
        <v>121.7</v>
      </c>
      <c r="S71">
        <v>123.8</v>
      </c>
      <c r="T71">
        <v>120.6</v>
      </c>
      <c r="U71">
        <v>123.3</v>
      </c>
      <c r="V71" s="10">
        <f t="shared" si="4"/>
        <v>122.56666666666666</v>
      </c>
      <c r="W71" t="s">
        <v>32</v>
      </c>
      <c r="X71">
        <v>117.4</v>
      </c>
      <c r="Y71">
        <v>118.2</v>
      </c>
      <c r="Z71">
        <v>116.2</v>
      </c>
      <c r="AA71">
        <v>111.5</v>
      </c>
      <c r="AB71">
        <v>113.3</v>
      </c>
      <c r="AC71">
        <v>117.7</v>
      </c>
      <c r="AD71">
        <v>109.4</v>
      </c>
      <c r="AE71" s="10">
        <f t="shared" si="5"/>
        <v>114.38333333333333</v>
      </c>
      <c r="AF71">
        <v>114.2</v>
      </c>
      <c r="AG71">
        <v>120.3</v>
      </c>
    </row>
    <row r="72" spans="1:33" x14ac:dyDescent="0.25">
      <c r="A72" t="s">
        <v>33</v>
      </c>
      <c r="B72">
        <v>2014</v>
      </c>
      <c r="C72" t="s">
        <v>46</v>
      </c>
      <c r="D72" s="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10">
        <f t="shared" si="3"/>
        <v>121.32307692307691</v>
      </c>
      <c r="R72">
        <v>126.4</v>
      </c>
      <c r="S72">
        <v>120.7</v>
      </c>
      <c r="T72">
        <v>115.8</v>
      </c>
      <c r="U72">
        <v>120</v>
      </c>
      <c r="V72" s="10">
        <f t="shared" si="4"/>
        <v>118.83333333333333</v>
      </c>
      <c r="W72">
        <v>116.5</v>
      </c>
      <c r="X72">
        <v>113</v>
      </c>
      <c r="Y72">
        <v>116.8</v>
      </c>
      <c r="Z72">
        <v>113.2</v>
      </c>
      <c r="AA72">
        <v>108.8</v>
      </c>
      <c r="AB72">
        <v>114.3</v>
      </c>
      <c r="AC72">
        <v>120.7</v>
      </c>
      <c r="AD72">
        <v>110.4</v>
      </c>
      <c r="AE72" s="10">
        <f t="shared" si="5"/>
        <v>114.03333333333335</v>
      </c>
      <c r="AF72">
        <v>113.4</v>
      </c>
      <c r="AG72">
        <v>118.4</v>
      </c>
    </row>
    <row r="73" spans="1:33" x14ac:dyDescent="0.25">
      <c r="A73" t="s">
        <v>34</v>
      </c>
      <c r="B73">
        <v>2014</v>
      </c>
      <c r="C73" t="s">
        <v>46</v>
      </c>
      <c r="D73" s="2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10">
        <f t="shared" si="3"/>
        <v>120.89999999999999</v>
      </c>
      <c r="R73">
        <v>123</v>
      </c>
      <c r="S73">
        <v>122.6</v>
      </c>
      <c r="T73">
        <v>118.6</v>
      </c>
      <c r="U73">
        <v>122</v>
      </c>
      <c r="V73" s="10">
        <f t="shared" si="4"/>
        <v>121.06666666666666</v>
      </c>
      <c r="W73">
        <v>116.5</v>
      </c>
      <c r="X73">
        <v>115.7</v>
      </c>
      <c r="Y73">
        <v>117.5</v>
      </c>
      <c r="Z73">
        <v>115.1</v>
      </c>
      <c r="AA73">
        <v>110.1</v>
      </c>
      <c r="AB73">
        <v>113.9</v>
      </c>
      <c r="AC73">
        <v>119.5</v>
      </c>
      <c r="AD73">
        <v>109.8</v>
      </c>
      <c r="AE73" s="10">
        <f t="shared" si="5"/>
        <v>114.31666666666666</v>
      </c>
      <c r="AF73">
        <v>113.8</v>
      </c>
      <c r="AG73">
        <v>119.4</v>
      </c>
    </row>
    <row r="74" spans="1:33" x14ac:dyDescent="0.25">
      <c r="A74" t="s">
        <v>30</v>
      </c>
      <c r="B74">
        <v>2015</v>
      </c>
      <c r="C74" t="s">
        <v>31</v>
      </c>
      <c r="D74" s="2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 s="7">
        <v>100.5</v>
      </c>
      <c r="M74">
        <v>117.2</v>
      </c>
      <c r="N74">
        <v>117.9</v>
      </c>
      <c r="O74">
        <v>125.6</v>
      </c>
      <c r="P74">
        <v>122.8</v>
      </c>
      <c r="Q74" s="10">
        <f t="shared" si="3"/>
        <v>120.62307692307692</v>
      </c>
      <c r="R74">
        <v>122.7</v>
      </c>
      <c r="S74">
        <v>124.4</v>
      </c>
      <c r="T74">
        <v>121.6</v>
      </c>
      <c r="U74">
        <v>124</v>
      </c>
      <c r="V74" s="10">
        <f t="shared" si="4"/>
        <v>123.33333333333333</v>
      </c>
      <c r="W74" t="s">
        <v>32</v>
      </c>
      <c r="X74">
        <v>118.4</v>
      </c>
      <c r="Y74">
        <v>118.9</v>
      </c>
      <c r="Z74">
        <v>116.6</v>
      </c>
      <c r="AA74">
        <v>111</v>
      </c>
      <c r="AB74">
        <v>114</v>
      </c>
      <c r="AC74">
        <v>118.2</v>
      </c>
      <c r="AD74">
        <v>110.2</v>
      </c>
      <c r="AE74" s="10">
        <f t="shared" si="5"/>
        <v>114.81666666666668</v>
      </c>
      <c r="AF74">
        <v>114.5</v>
      </c>
      <c r="AG74">
        <v>120.3</v>
      </c>
    </row>
    <row r="75" spans="1:33" x14ac:dyDescent="0.25">
      <c r="A75" t="s">
        <v>33</v>
      </c>
      <c r="B75">
        <v>2015</v>
      </c>
      <c r="C75" t="s">
        <v>31</v>
      </c>
      <c r="D75" s="2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 s="7">
        <v>96.1</v>
      </c>
      <c r="M75">
        <v>126.6</v>
      </c>
      <c r="N75">
        <v>116.5</v>
      </c>
      <c r="O75">
        <v>128</v>
      </c>
      <c r="P75">
        <v>123.5</v>
      </c>
      <c r="Q75" s="10">
        <f t="shared" si="3"/>
        <v>121.14615384615384</v>
      </c>
      <c r="R75">
        <v>127.4</v>
      </c>
      <c r="S75">
        <v>121</v>
      </c>
      <c r="T75">
        <v>116.1</v>
      </c>
      <c r="U75">
        <v>120.2</v>
      </c>
      <c r="V75" s="10">
        <f t="shared" si="4"/>
        <v>119.10000000000001</v>
      </c>
      <c r="W75">
        <v>117.3</v>
      </c>
      <c r="X75">
        <v>113.4</v>
      </c>
      <c r="Y75">
        <v>117.2</v>
      </c>
      <c r="Z75">
        <v>113.7</v>
      </c>
      <c r="AA75">
        <v>107.9</v>
      </c>
      <c r="AB75">
        <v>114.6</v>
      </c>
      <c r="AC75">
        <v>120.8</v>
      </c>
      <c r="AD75">
        <v>111.4</v>
      </c>
      <c r="AE75" s="10">
        <f t="shared" si="5"/>
        <v>114.26666666666665</v>
      </c>
      <c r="AF75">
        <v>113.4</v>
      </c>
      <c r="AG75">
        <v>118.5</v>
      </c>
    </row>
    <row r="76" spans="1:33" x14ac:dyDescent="0.25">
      <c r="A76" t="s">
        <v>34</v>
      </c>
      <c r="B76">
        <v>2015</v>
      </c>
      <c r="C76" t="s">
        <v>31</v>
      </c>
      <c r="D76" s="2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 s="7">
        <v>99</v>
      </c>
      <c r="M76">
        <v>120.3</v>
      </c>
      <c r="N76">
        <v>117.3</v>
      </c>
      <c r="O76">
        <v>126.7</v>
      </c>
      <c r="P76">
        <v>123.1</v>
      </c>
      <c r="Q76" s="10">
        <f t="shared" si="3"/>
        <v>120.71538461538461</v>
      </c>
      <c r="R76">
        <v>124</v>
      </c>
      <c r="S76">
        <v>123.1</v>
      </c>
      <c r="T76">
        <v>119.3</v>
      </c>
      <c r="U76">
        <v>122.5</v>
      </c>
      <c r="V76" s="10">
        <f t="shared" si="4"/>
        <v>121.63333333333333</v>
      </c>
      <c r="W76">
        <v>117.3</v>
      </c>
      <c r="X76">
        <v>116.5</v>
      </c>
      <c r="Y76">
        <v>118.1</v>
      </c>
      <c r="Z76">
        <v>115.5</v>
      </c>
      <c r="AA76">
        <v>109.4</v>
      </c>
      <c r="AB76">
        <v>114.3</v>
      </c>
      <c r="AC76">
        <v>119.7</v>
      </c>
      <c r="AD76">
        <v>110.7</v>
      </c>
      <c r="AE76" s="10">
        <f t="shared" si="5"/>
        <v>114.61666666666667</v>
      </c>
      <c r="AF76">
        <v>114</v>
      </c>
      <c r="AG76">
        <v>119.5</v>
      </c>
    </row>
    <row r="77" spans="1:33" x14ac:dyDescent="0.25">
      <c r="A77" t="s">
        <v>30</v>
      </c>
      <c r="B77">
        <v>2015</v>
      </c>
      <c r="C77" t="s">
        <v>35</v>
      </c>
      <c r="D77" s="2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 s="7">
        <v>100</v>
      </c>
      <c r="M77">
        <v>118.6</v>
      </c>
      <c r="N77">
        <v>118.8</v>
      </c>
      <c r="O77">
        <v>126.8</v>
      </c>
      <c r="P77">
        <v>122.8</v>
      </c>
      <c r="Q77" s="10">
        <f t="shared" si="3"/>
        <v>120.81538461538459</v>
      </c>
      <c r="R77">
        <v>124.2</v>
      </c>
      <c r="S77">
        <v>125.4</v>
      </c>
      <c r="T77">
        <v>122.7</v>
      </c>
      <c r="U77">
        <v>125</v>
      </c>
      <c r="V77" s="10">
        <f t="shared" si="4"/>
        <v>124.36666666666667</v>
      </c>
      <c r="W77" t="s">
        <v>32</v>
      </c>
      <c r="X77">
        <v>120</v>
      </c>
      <c r="Y77">
        <v>119.6</v>
      </c>
      <c r="Z77">
        <v>117.7</v>
      </c>
      <c r="AA77">
        <v>110.9</v>
      </c>
      <c r="AB77">
        <v>114.8</v>
      </c>
      <c r="AC77">
        <v>118.7</v>
      </c>
      <c r="AD77">
        <v>110.8</v>
      </c>
      <c r="AE77" s="10">
        <f t="shared" si="5"/>
        <v>115.41666666666667</v>
      </c>
      <c r="AF77">
        <v>115</v>
      </c>
      <c r="AG77">
        <v>120.6</v>
      </c>
    </row>
    <row r="78" spans="1:33" x14ac:dyDescent="0.25">
      <c r="A78" t="s">
        <v>33</v>
      </c>
      <c r="B78">
        <v>2015</v>
      </c>
      <c r="C78" t="s">
        <v>35</v>
      </c>
      <c r="D78" s="2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 s="7">
        <v>95</v>
      </c>
      <c r="M78">
        <v>127.7</v>
      </c>
      <c r="N78">
        <v>116.8</v>
      </c>
      <c r="O78">
        <v>128.6</v>
      </c>
      <c r="P78">
        <v>123.7</v>
      </c>
      <c r="Q78" s="10">
        <f t="shared" si="3"/>
        <v>120.85384615384616</v>
      </c>
      <c r="R78">
        <v>128.1</v>
      </c>
      <c r="S78">
        <v>121.3</v>
      </c>
      <c r="T78">
        <v>116.5</v>
      </c>
      <c r="U78">
        <v>120.6</v>
      </c>
      <c r="V78" s="10">
        <f t="shared" si="4"/>
        <v>119.46666666666665</v>
      </c>
      <c r="W78">
        <v>118.1</v>
      </c>
      <c r="X78">
        <v>114</v>
      </c>
      <c r="Y78">
        <v>117.7</v>
      </c>
      <c r="Z78">
        <v>114.1</v>
      </c>
      <c r="AA78">
        <v>106.8</v>
      </c>
      <c r="AB78">
        <v>114.9</v>
      </c>
      <c r="AC78">
        <v>120.4</v>
      </c>
      <c r="AD78">
        <v>111.7</v>
      </c>
      <c r="AE78" s="10">
        <f t="shared" si="5"/>
        <v>114.26666666666667</v>
      </c>
      <c r="AF78">
        <v>113.2</v>
      </c>
      <c r="AG78">
        <v>118.7</v>
      </c>
    </row>
    <row r="79" spans="1:33" x14ac:dyDescent="0.25">
      <c r="A79" t="s">
        <v>34</v>
      </c>
      <c r="B79">
        <v>2015</v>
      </c>
      <c r="C79" t="s">
        <v>35</v>
      </c>
      <c r="D79" s="2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 s="7">
        <v>98.3</v>
      </c>
      <c r="M79">
        <v>121.6</v>
      </c>
      <c r="N79">
        <v>118</v>
      </c>
      <c r="O79">
        <v>127.6</v>
      </c>
      <c r="P79">
        <v>123.1</v>
      </c>
      <c r="Q79" s="10">
        <f t="shared" si="3"/>
        <v>120.72307692307689</v>
      </c>
      <c r="R79">
        <v>125.2</v>
      </c>
      <c r="S79">
        <v>123.8</v>
      </c>
      <c r="T79">
        <v>120.1</v>
      </c>
      <c r="U79">
        <v>123.3</v>
      </c>
      <c r="V79" s="10">
        <f t="shared" si="4"/>
        <v>122.39999999999999</v>
      </c>
      <c r="W79">
        <v>118.1</v>
      </c>
      <c r="X79">
        <v>117.7</v>
      </c>
      <c r="Y79">
        <v>118.7</v>
      </c>
      <c r="Z79">
        <v>116.3</v>
      </c>
      <c r="AA79">
        <v>108.7</v>
      </c>
      <c r="AB79">
        <v>114.9</v>
      </c>
      <c r="AC79">
        <v>119.7</v>
      </c>
      <c r="AD79">
        <v>111.2</v>
      </c>
      <c r="AE79" s="10">
        <f t="shared" si="5"/>
        <v>114.91666666666669</v>
      </c>
      <c r="AF79">
        <v>114.1</v>
      </c>
      <c r="AG79">
        <v>119.7</v>
      </c>
    </row>
    <row r="80" spans="1:33" x14ac:dyDescent="0.25">
      <c r="A80" t="s">
        <v>30</v>
      </c>
      <c r="B80">
        <v>2015</v>
      </c>
      <c r="C80" t="s">
        <v>36</v>
      </c>
      <c r="D80" s="2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 s="7">
        <v>98.9</v>
      </c>
      <c r="M80">
        <v>119.4</v>
      </c>
      <c r="N80">
        <v>118.9</v>
      </c>
      <c r="O80">
        <v>127.7</v>
      </c>
      <c r="P80">
        <v>123.1</v>
      </c>
      <c r="Q80" s="10">
        <f t="shared" si="3"/>
        <v>120.88461538461539</v>
      </c>
      <c r="R80">
        <v>124.7</v>
      </c>
      <c r="S80">
        <v>126</v>
      </c>
      <c r="T80">
        <v>122.9</v>
      </c>
      <c r="U80">
        <v>125.5</v>
      </c>
      <c r="V80" s="10">
        <f t="shared" si="4"/>
        <v>124.8</v>
      </c>
      <c r="W80" t="s">
        <v>32</v>
      </c>
      <c r="X80">
        <v>120.6</v>
      </c>
      <c r="Y80">
        <v>120.2</v>
      </c>
      <c r="Z80">
        <v>118.2</v>
      </c>
      <c r="AA80">
        <v>111.6</v>
      </c>
      <c r="AB80">
        <v>115.5</v>
      </c>
      <c r="AC80">
        <v>119.4</v>
      </c>
      <c r="AD80">
        <v>110.8</v>
      </c>
      <c r="AE80" s="10">
        <f t="shared" si="5"/>
        <v>115.94999999999999</v>
      </c>
      <c r="AF80">
        <v>115.5</v>
      </c>
      <c r="AG80">
        <v>121.1</v>
      </c>
    </row>
    <row r="81" spans="1:33" x14ac:dyDescent="0.25">
      <c r="A81" t="s">
        <v>33</v>
      </c>
      <c r="B81">
        <v>2015</v>
      </c>
      <c r="C81" t="s">
        <v>36</v>
      </c>
      <c r="D81" s="2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 s="7">
        <v>93.2</v>
      </c>
      <c r="M81">
        <v>127.4</v>
      </c>
      <c r="N81">
        <v>117</v>
      </c>
      <c r="O81">
        <v>129.19999999999999</v>
      </c>
      <c r="P81">
        <v>123.9</v>
      </c>
      <c r="Q81" s="10">
        <f t="shared" si="3"/>
        <v>120.61538461538463</v>
      </c>
      <c r="R81">
        <v>128.80000000000001</v>
      </c>
      <c r="S81">
        <v>121.7</v>
      </c>
      <c r="T81">
        <v>116.9</v>
      </c>
      <c r="U81">
        <v>120.9</v>
      </c>
      <c r="V81" s="10">
        <f t="shared" si="4"/>
        <v>119.83333333333333</v>
      </c>
      <c r="W81">
        <v>118.6</v>
      </c>
      <c r="X81">
        <v>114.4</v>
      </c>
      <c r="Y81">
        <v>118</v>
      </c>
      <c r="Z81">
        <v>114.3</v>
      </c>
      <c r="AA81">
        <v>108.4</v>
      </c>
      <c r="AB81">
        <v>115.4</v>
      </c>
      <c r="AC81">
        <v>120.6</v>
      </c>
      <c r="AD81">
        <v>111.3</v>
      </c>
      <c r="AE81" s="10">
        <f t="shared" si="5"/>
        <v>114.66666666666667</v>
      </c>
      <c r="AF81">
        <v>113.8</v>
      </c>
      <c r="AG81">
        <v>119.1</v>
      </c>
    </row>
    <row r="82" spans="1:33" x14ac:dyDescent="0.25">
      <c r="A82" t="s">
        <v>34</v>
      </c>
      <c r="B82">
        <v>2015</v>
      </c>
      <c r="C82" t="s">
        <v>36</v>
      </c>
      <c r="D82" s="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 s="7">
        <v>97</v>
      </c>
      <c r="M82">
        <v>122.1</v>
      </c>
      <c r="N82">
        <v>118.1</v>
      </c>
      <c r="O82">
        <v>128.4</v>
      </c>
      <c r="P82">
        <v>123.4</v>
      </c>
      <c r="Q82" s="10">
        <f t="shared" si="3"/>
        <v>120.69999999999999</v>
      </c>
      <c r="R82">
        <v>125.8</v>
      </c>
      <c r="S82">
        <v>124.3</v>
      </c>
      <c r="T82">
        <v>120.4</v>
      </c>
      <c r="U82">
        <v>123.7</v>
      </c>
      <c r="V82" s="10">
        <f t="shared" si="4"/>
        <v>122.8</v>
      </c>
      <c r="W82">
        <v>118.6</v>
      </c>
      <c r="X82">
        <v>118.3</v>
      </c>
      <c r="Y82">
        <v>119.2</v>
      </c>
      <c r="Z82">
        <v>116.7</v>
      </c>
      <c r="AA82">
        <v>109.9</v>
      </c>
      <c r="AB82">
        <v>115.4</v>
      </c>
      <c r="AC82">
        <v>120.1</v>
      </c>
      <c r="AD82">
        <v>111</v>
      </c>
      <c r="AE82" s="10">
        <f t="shared" si="5"/>
        <v>115.38333333333334</v>
      </c>
      <c r="AF82">
        <v>114.7</v>
      </c>
      <c r="AG82">
        <v>120.2</v>
      </c>
    </row>
    <row r="83" spans="1:33" x14ac:dyDescent="0.25">
      <c r="A83" t="s">
        <v>30</v>
      </c>
      <c r="B83">
        <v>2015</v>
      </c>
      <c r="C83" t="s">
        <v>37</v>
      </c>
      <c r="D83" s="2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 s="7">
        <v>97.8</v>
      </c>
      <c r="M83">
        <v>119.8</v>
      </c>
      <c r="N83">
        <v>119.4</v>
      </c>
      <c r="O83">
        <v>128.69999999999999</v>
      </c>
      <c r="P83">
        <v>123.6</v>
      </c>
      <c r="Q83" s="10">
        <f t="shared" si="3"/>
        <v>121.32307692307693</v>
      </c>
      <c r="R83">
        <v>125.7</v>
      </c>
      <c r="S83">
        <v>126.4</v>
      </c>
      <c r="T83">
        <v>123.3</v>
      </c>
      <c r="U83">
        <v>126</v>
      </c>
      <c r="V83" s="10">
        <f t="shared" si="4"/>
        <v>125.23333333333333</v>
      </c>
      <c r="W83" t="s">
        <v>32</v>
      </c>
      <c r="X83">
        <v>121.2</v>
      </c>
      <c r="Y83">
        <v>120.9</v>
      </c>
      <c r="Z83">
        <v>118.6</v>
      </c>
      <c r="AA83">
        <v>111.9</v>
      </c>
      <c r="AB83">
        <v>116.2</v>
      </c>
      <c r="AC83">
        <v>119.9</v>
      </c>
      <c r="AD83">
        <v>111.6</v>
      </c>
      <c r="AE83" s="10">
        <f t="shared" si="5"/>
        <v>116.51666666666667</v>
      </c>
      <c r="AF83">
        <v>116</v>
      </c>
      <c r="AG83">
        <v>121.5</v>
      </c>
    </row>
    <row r="84" spans="1:33" x14ac:dyDescent="0.25">
      <c r="A84" t="s">
        <v>33</v>
      </c>
      <c r="B84">
        <v>2015</v>
      </c>
      <c r="C84" t="s">
        <v>37</v>
      </c>
      <c r="D84" s="2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 s="7">
        <v>91.6</v>
      </c>
      <c r="M84">
        <v>127.7</v>
      </c>
      <c r="N84">
        <v>117.2</v>
      </c>
      <c r="O84">
        <v>129.5</v>
      </c>
      <c r="P84">
        <v>124.6</v>
      </c>
      <c r="Q84" s="10">
        <f t="shared" si="3"/>
        <v>121.23846153846154</v>
      </c>
      <c r="R84">
        <v>130.1</v>
      </c>
      <c r="S84">
        <v>122.1</v>
      </c>
      <c r="T84">
        <v>117.2</v>
      </c>
      <c r="U84">
        <v>121.3</v>
      </c>
      <c r="V84" s="10">
        <f t="shared" si="4"/>
        <v>120.2</v>
      </c>
      <c r="W84">
        <v>119.2</v>
      </c>
      <c r="X84">
        <v>114.7</v>
      </c>
      <c r="Y84">
        <v>118.4</v>
      </c>
      <c r="Z84">
        <v>114.6</v>
      </c>
      <c r="AA84">
        <v>108.4</v>
      </c>
      <c r="AB84">
        <v>115.6</v>
      </c>
      <c r="AC84">
        <v>121.7</v>
      </c>
      <c r="AD84">
        <v>111.8</v>
      </c>
      <c r="AE84" s="10">
        <f t="shared" si="5"/>
        <v>115.08333333333333</v>
      </c>
      <c r="AF84">
        <v>114.2</v>
      </c>
      <c r="AG84">
        <v>119.7</v>
      </c>
    </row>
    <row r="85" spans="1:33" x14ac:dyDescent="0.25">
      <c r="A85" t="s">
        <v>34</v>
      </c>
      <c r="B85">
        <v>2015</v>
      </c>
      <c r="C85" t="s">
        <v>37</v>
      </c>
      <c r="D85" s="2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 s="7">
        <v>95.7</v>
      </c>
      <c r="M85">
        <v>122.4</v>
      </c>
      <c r="N85">
        <v>118.5</v>
      </c>
      <c r="O85">
        <v>129.1</v>
      </c>
      <c r="P85">
        <v>124</v>
      </c>
      <c r="Q85" s="10">
        <f t="shared" si="3"/>
        <v>121.20769230769231</v>
      </c>
      <c r="R85">
        <v>126.9</v>
      </c>
      <c r="S85">
        <v>124.7</v>
      </c>
      <c r="T85">
        <v>120.8</v>
      </c>
      <c r="U85">
        <v>124.1</v>
      </c>
      <c r="V85" s="10">
        <f t="shared" si="4"/>
        <v>123.2</v>
      </c>
      <c r="W85">
        <v>119.2</v>
      </c>
      <c r="X85">
        <v>118.7</v>
      </c>
      <c r="Y85">
        <v>119.7</v>
      </c>
      <c r="Z85">
        <v>117.1</v>
      </c>
      <c r="AA85">
        <v>110.1</v>
      </c>
      <c r="AB85">
        <v>115.9</v>
      </c>
      <c r="AC85">
        <v>121</v>
      </c>
      <c r="AD85">
        <v>111.7</v>
      </c>
      <c r="AE85" s="10">
        <f t="shared" si="5"/>
        <v>115.91666666666667</v>
      </c>
      <c r="AF85">
        <v>115.1</v>
      </c>
      <c r="AG85">
        <v>120.7</v>
      </c>
    </row>
    <row r="86" spans="1:33" x14ac:dyDescent="0.25">
      <c r="A86" t="s">
        <v>30</v>
      </c>
      <c r="B86">
        <v>2015</v>
      </c>
      <c r="C86" t="s">
        <v>38</v>
      </c>
      <c r="D86" s="2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 s="7">
        <v>97.6</v>
      </c>
      <c r="M86">
        <v>120.7</v>
      </c>
      <c r="N86">
        <v>120.2</v>
      </c>
      <c r="O86">
        <v>129.80000000000001</v>
      </c>
      <c r="P86">
        <v>124.4</v>
      </c>
      <c r="Q86" s="10">
        <f t="shared" si="3"/>
        <v>122.13076923076923</v>
      </c>
      <c r="R86">
        <v>126.7</v>
      </c>
      <c r="S86">
        <v>127.3</v>
      </c>
      <c r="T86">
        <v>124.1</v>
      </c>
      <c r="U86">
        <v>126.8</v>
      </c>
      <c r="V86" s="10">
        <f t="shared" si="4"/>
        <v>126.06666666666666</v>
      </c>
      <c r="W86" t="s">
        <v>32</v>
      </c>
      <c r="X86">
        <v>121.9</v>
      </c>
      <c r="Y86">
        <v>121.5</v>
      </c>
      <c r="Z86">
        <v>119.4</v>
      </c>
      <c r="AA86">
        <v>113.3</v>
      </c>
      <c r="AB86">
        <v>116.7</v>
      </c>
      <c r="AC86">
        <v>120.5</v>
      </c>
      <c r="AD86">
        <v>112.3</v>
      </c>
      <c r="AE86" s="10">
        <f t="shared" si="5"/>
        <v>117.28333333333332</v>
      </c>
      <c r="AF86">
        <v>116.9</v>
      </c>
      <c r="AG86">
        <v>122.4</v>
      </c>
    </row>
    <row r="87" spans="1:33" x14ac:dyDescent="0.25">
      <c r="A87" t="s">
        <v>33</v>
      </c>
      <c r="B87">
        <v>2015</v>
      </c>
      <c r="C87" t="s">
        <v>38</v>
      </c>
      <c r="D87" s="2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 s="7">
        <v>90.8</v>
      </c>
      <c r="M87">
        <v>128.80000000000001</v>
      </c>
      <c r="N87">
        <v>117.7</v>
      </c>
      <c r="O87">
        <v>129.9</v>
      </c>
      <c r="P87">
        <v>126.1</v>
      </c>
      <c r="Q87" s="10">
        <f t="shared" si="3"/>
        <v>122.9923076923077</v>
      </c>
      <c r="R87">
        <v>131.30000000000001</v>
      </c>
      <c r="S87">
        <v>122.4</v>
      </c>
      <c r="T87">
        <v>117.4</v>
      </c>
      <c r="U87">
        <v>121.6</v>
      </c>
      <c r="V87" s="10">
        <f t="shared" si="4"/>
        <v>120.46666666666665</v>
      </c>
      <c r="W87">
        <v>119.6</v>
      </c>
      <c r="X87">
        <v>114.9</v>
      </c>
      <c r="Y87">
        <v>118.7</v>
      </c>
      <c r="Z87">
        <v>114.9</v>
      </c>
      <c r="AA87">
        <v>110.8</v>
      </c>
      <c r="AB87">
        <v>116</v>
      </c>
      <c r="AC87">
        <v>122</v>
      </c>
      <c r="AD87">
        <v>112.4</v>
      </c>
      <c r="AE87" s="10">
        <f t="shared" si="5"/>
        <v>115.80000000000001</v>
      </c>
      <c r="AF87">
        <v>115.2</v>
      </c>
      <c r="AG87">
        <v>120.7</v>
      </c>
    </row>
    <row r="88" spans="1:33" x14ac:dyDescent="0.25">
      <c r="A88" t="s">
        <v>34</v>
      </c>
      <c r="B88">
        <v>2015</v>
      </c>
      <c r="C88" t="s">
        <v>38</v>
      </c>
      <c r="D88" s="2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 s="7">
        <v>95.3</v>
      </c>
      <c r="M88">
        <v>123.4</v>
      </c>
      <c r="N88">
        <v>119.2</v>
      </c>
      <c r="O88">
        <v>129.80000000000001</v>
      </c>
      <c r="P88">
        <v>125</v>
      </c>
      <c r="Q88" s="10">
        <f t="shared" si="3"/>
        <v>122.33846153846154</v>
      </c>
      <c r="R88">
        <v>127.9</v>
      </c>
      <c r="S88">
        <v>125.4</v>
      </c>
      <c r="T88">
        <v>121.3</v>
      </c>
      <c r="U88">
        <v>124.7</v>
      </c>
      <c r="V88" s="10">
        <f t="shared" si="4"/>
        <v>123.8</v>
      </c>
      <c r="W88">
        <v>119.6</v>
      </c>
      <c r="X88">
        <v>119.2</v>
      </c>
      <c r="Y88">
        <v>120.2</v>
      </c>
      <c r="Z88">
        <v>117.7</v>
      </c>
      <c r="AA88">
        <v>112</v>
      </c>
      <c r="AB88">
        <v>116.3</v>
      </c>
      <c r="AC88">
        <v>121.4</v>
      </c>
      <c r="AD88">
        <v>112.3</v>
      </c>
      <c r="AE88" s="10">
        <f t="shared" si="5"/>
        <v>116.64999999999999</v>
      </c>
      <c r="AF88">
        <v>116.1</v>
      </c>
      <c r="AG88">
        <v>121.6</v>
      </c>
    </row>
    <row r="89" spans="1:33" x14ac:dyDescent="0.25">
      <c r="A89" t="s">
        <v>30</v>
      </c>
      <c r="B89">
        <v>2015</v>
      </c>
      <c r="C89" t="s">
        <v>39</v>
      </c>
      <c r="D89" s="2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 s="7">
        <v>96.3</v>
      </c>
      <c r="M89">
        <v>123</v>
      </c>
      <c r="N89">
        <v>121.1</v>
      </c>
      <c r="O89">
        <v>131.19999999999999</v>
      </c>
      <c r="P89">
        <v>126.6</v>
      </c>
      <c r="Q89" s="10">
        <f t="shared" si="3"/>
        <v>124.45384615384614</v>
      </c>
      <c r="R89">
        <v>128.19999999999999</v>
      </c>
      <c r="S89">
        <v>128.4</v>
      </c>
      <c r="T89">
        <v>125.1</v>
      </c>
      <c r="U89">
        <v>128</v>
      </c>
      <c r="V89" s="10">
        <f t="shared" si="4"/>
        <v>127.16666666666667</v>
      </c>
      <c r="W89" t="s">
        <v>32</v>
      </c>
      <c r="X89">
        <v>122.6</v>
      </c>
      <c r="Y89">
        <v>122.8</v>
      </c>
      <c r="Z89">
        <v>120.4</v>
      </c>
      <c r="AA89">
        <v>114.2</v>
      </c>
      <c r="AB89">
        <v>117.9</v>
      </c>
      <c r="AC89">
        <v>122</v>
      </c>
      <c r="AD89">
        <v>113</v>
      </c>
      <c r="AE89" s="10">
        <f t="shared" si="5"/>
        <v>118.38333333333333</v>
      </c>
      <c r="AF89">
        <v>117.9</v>
      </c>
      <c r="AG89">
        <v>124.1</v>
      </c>
    </row>
    <row r="90" spans="1:33" x14ac:dyDescent="0.25">
      <c r="A90" t="s">
        <v>33</v>
      </c>
      <c r="B90">
        <v>2015</v>
      </c>
      <c r="C90" t="s">
        <v>39</v>
      </c>
      <c r="D90" s="2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 s="7">
        <v>89.8</v>
      </c>
      <c r="M90">
        <v>130.5</v>
      </c>
      <c r="N90">
        <v>118</v>
      </c>
      <c r="O90">
        <v>130.5</v>
      </c>
      <c r="P90">
        <v>128.5</v>
      </c>
      <c r="Q90" s="10">
        <f t="shared" si="3"/>
        <v>125.89230769230768</v>
      </c>
      <c r="R90">
        <v>132.1</v>
      </c>
      <c r="S90">
        <v>123.2</v>
      </c>
      <c r="T90">
        <v>117.6</v>
      </c>
      <c r="U90">
        <v>122.3</v>
      </c>
      <c r="V90" s="10">
        <f t="shared" si="4"/>
        <v>121.03333333333335</v>
      </c>
      <c r="W90">
        <v>119</v>
      </c>
      <c r="X90">
        <v>115.1</v>
      </c>
      <c r="Y90">
        <v>119.2</v>
      </c>
      <c r="Z90">
        <v>115.4</v>
      </c>
      <c r="AA90">
        <v>111.7</v>
      </c>
      <c r="AB90">
        <v>116.2</v>
      </c>
      <c r="AC90">
        <v>123.8</v>
      </c>
      <c r="AD90">
        <v>112.5</v>
      </c>
      <c r="AE90" s="10">
        <f t="shared" si="5"/>
        <v>116.46666666666665</v>
      </c>
      <c r="AF90">
        <v>116</v>
      </c>
      <c r="AG90">
        <v>121.7</v>
      </c>
    </row>
    <row r="91" spans="1:33" x14ac:dyDescent="0.25">
      <c r="A91" t="s">
        <v>34</v>
      </c>
      <c r="B91">
        <v>2015</v>
      </c>
      <c r="C91" t="s">
        <v>39</v>
      </c>
      <c r="D91" s="2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 s="7">
        <v>94.1</v>
      </c>
      <c r="M91">
        <v>125.5</v>
      </c>
      <c r="N91">
        <v>119.8</v>
      </c>
      <c r="O91">
        <v>130.9</v>
      </c>
      <c r="P91">
        <v>127.3</v>
      </c>
      <c r="Q91" s="10">
        <f t="shared" si="3"/>
        <v>124.88461538461539</v>
      </c>
      <c r="R91">
        <v>129.19999999999999</v>
      </c>
      <c r="S91">
        <v>126.4</v>
      </c>
      <c r="T91">
        <v>122</v>
      </c>
      <c r="U91">
        <v>125.7</v>
      </c>
      <c r="V91" s="10">
        <f t="shared" si="4"/>
        <v>124.7</v>
      </c>
      <c r="W91">
        <v>119</v>
      </c>
      <c r="X91">
        <v>119.8</v>
      </c>
      <c r="Y91">
        <v>121.1</v>
      </c>
      <c r="Z91">
        <v>118.5</v>
      </c>
      <c r="AA91">
        <v>112.9</v>
      </c>
      <c r="AB91">
        <v>116.9</v>
      </c>
      <c r="AC91">
        <v>123.1</v>
      </c>
      <c r="AD91">
        <v>112.8</v>
      </c>
      <c r="AE91" s="10">
        <f t="shared" si="5"/>
        <v>117.55</v>
      </c>
      <c r="AF91">
        <v>117</v>
      </c>
      <c r="AG91">
        <v>123</v>
      </c>
    </row>
    <row r="92" spans="1:33" x14ac:dyDescent="0.25">
      <c r="A92" t="s">
        <v>30</v>
      </c>
      <c r="B92">
        <v>2015</v>
      </c>
      <c r="C92" t="s">
        <v>40</v>
      </c>
      <c r="D92" s="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 s="7">
        <v>94.1</v>
      </c>
      <c r="M92">
        <v>123.4</v>
      </c>
      <c r="N92">
        <v>121</v>
      </c>
      <c r="O92">
        <v>131.69999999999999</v>
      </c>
      <c r="P92">
        <v>127.5</v>
      </c>
      <c r="Q92" s="10">
        <f t="shared" si="3"/>
        <v>125.02307692307691</v>
      </c>
      <c r="R92">
        <v>129.4</v>
      </c>
      <c r="S92">
        <v>128.80000000000001</v>
      </c>
      <c r="T92">
        <v>125.5</v>
      </c>
      <c r="U92">
        <v>128.30000000000001</v>
      </c>
      <c r="V92" s="10">
        <f t="shared" si="4"/>
        <v>127.53333333333335</v>
      </c>
      <c r="W92" t="s">
        <v>32</v>
      </c>
      <c r="X92">
        <v>123</v>
      </c>
      <c r="Y92">
        <v>123</v>
      </c>
      <c r="Z92">
        <v>120.8</v>
      </c>
      <c r="AA92">
        <v>114.1</v>
      </c>
      <c r="AB92">
        <v>118</v>
      </c>
      <c r="AC92">
        <v>122.9</v>
      </c>
      <c r="AD92">
        <v>112.7</v>
      </c>
      <c r="AE92" s="10">
        <f t="shared" si="5"/>
        <v>118.58333333333333</v>
      </c>
      <c r="AF92">
        <v>118.1</v>
      </c>
      <c r="AG92">
        <v>124.7</v>
      </c>
    </row>
    <row r="93" spans="1:33" x14ac:dyDescent="0.25">
      <c r="A93" t="s">
        <v>33</v>
      </c>
      <c r="B93">
        <v>2015</v>
      </c>
      <c r="C93" t="s">
        <v>40</v>
      </c>
      <c r="D93" s="2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 s="7">
        <v>85.7</v>
      </c>
      <c r="M93">
        <v>131.5</v>
      </c>
      <c r="N93">
        <v>118.3</v>
      </c>
      <c r="O93">
        <v>131.1</v>
      </c>
      <c r="P93">
        <v>129.5</v>
      </c>
      <c r="Q93" s="10">
        <f t="shared" si="3"/>
        <v>126.37692307692306</v>
      </c>
      <c r="R93">
        <v>133.1</v>
      </c>
      <c r="S93">
        <v>123.5</v>
      </c>
      <c r="T93">
        <v>117.9</v>
      </c>
      <c r="U93">
        <v>122.7</v>
      </c>
      <c r="V93" s="10">
        <f t="shared" si="4"/>
        <v>121.36666666666667</v>
      </c>
      <c r="W93">
        <v>119.9</v>
      </c>
      <c r="X93">
        <v>115.3</v>
      </c>
      <c r="Y93">
        <v>119.5</v>
      </c>
      <c r="Z93">
        <v>116</v>
      </c>
      <c r="AA93">
        <v>111.5</v>
      </c>
      <c r="AB93">
        <v>116.6</v>
      </c>
      <c r="AC93">
        <v>125.4</v>
      </c>
      <c r="AD93">
        <v>111.7</v>
      </c>
      <c r="AE93" s="10">
        <f t="shared" si="5"/>
        <v>116.78333333333335</v>
      </c>
      <c r="AF93">
        <v>116.3</v>
      </c>
      <c r="AG93">
        <v>122.4</v>
      </c>
    </row>
    <row r="94" spans="1:33" x14ac:dyDescent="0.25">
      <c r="A94" t="s">
        <v>34</v>
      </c>
      <c r="B94">
        <v>2015</v>
      </c>
      <c r="C94" t="s">
        <v>40</v>
      </c>
      <c r="D94" s="2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 s="7">
        <v>91.3</v>
      </c>
      <c r="M94">
        <v>126.1</v>
      </c>
      <c r="N94">
        <v>119.9</v>
      </c>
      <c r="O94">
        <v>131.4</v>
      </c>
      <c r="P94">
        <v>128.19999999999999</v>
      </c>
      <c r="Q94" s="10">
        <f t="shared" si="3"/>
        <v>125.43076923076924</v>
      </c>
      <c r="R94">
        <v>130.4</v>
      </c>
      <c r="S94">
        <v>126.7</v>
      </c>
      <c r="T94">
        <v>122.3</v>
      </c>
      <c r="U94">
        <v>126.1</v>
      </c>
      <c r="V94" s="10">
        <f t="shared" si="4"/>
        <v>125.03333333333335</v>
      </c>
      <c r="W94">
        <v>119.9</v>
      </c>
      <c r="X94">
        <v>120.1</v>
      </c>
      <c r="Y94">
        <v>121.3</v>
      </c>
      <c r="Z94">
        <v>119</v>
      </c>
      <c r="AA94">
        <v>112.7</v>
      </c>
      <c r="AB94">
        <v>117.2</v>
      </c>
      <c r="AC94">
        <v>124.4</v>
      </c>
      <c r="AD94">
        <v>112.3</v>
      </c>
      <c r="AE94" s="10">
        <f t="shared" si="5"/>
        <v>117.81666666666666</v>
      </c>
      <c r="AF94">
        <v>117.2</v>
      </c>
      <c r="AG94">
        <v>123.6</v>
      </c>
    </row>
    <row r="95" spans="1:33" x14ac:dyDescent="0.25">
      <c r="A95" t="s">
        <v>30</v>
      </c>
      <c r="B95">
        <v>2015</v>
      </c>
      <c r="C95" t="s">
        <v>41</v>
      </c>
      <c r="D95" s="2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 s="7">
        <v>93.1</v>
      </c>
      <c r="M95">
        <v>123.9</v>
      </c>
      <c r="N95">
        <v>121.5</v>
      </c>
      <c r="O95">
        <v>132.5</v>
      </c>
      <c r="P95">
        <v>129.80000000000001</v>
      </c>
      <c r="Q95" s="10">
        <f t="shared" si="3"/>
        <v>126.66153846153846</v>
      </c>
      <c r="R95">
        <v>130.1</v>
      </c>
      <c r="S95">
        <v>129.5</v>
      </c>
      <c r="T95">
        <v>126.3</v>
      </c>
      <c r="U95">
        <v>129</v>
      </c>
      <c r="V95" s="10">
        <f t="shared" si="4"/>
        <v>128.26666666666668</v>
      </c>
      <c r="W95" t="s">
        <v>32</v>
      </c>
      <c r="X95">
        <v>123.8</v>
      </c>
      <c r="Y95">
        <v>123.7</v>
      </c>
      <c r="Z95">
        <v>121.1</v>
      </c>
      <c r="AA95">
        <v>113.6</v>
      </c>
      <c r="AB95">
        <v>118.5</v>
      </c>
      <c r="AC95">
        <v>123.6</v>
      </c>
      <c r="AD95">
        <v>112.5</v>
      </c>
      <c r="AE95" s="10">
        <f t="shared" si="5"/>
        <v>118.83333333333333</v>
      </c>
      <c r="AF95">
        <v>118.2</v>
      </c>
      <c r="AG95">
        <v>126.1</v>
      </c>
    </row>
    <row r="96" spans="1:33" x14ac:dyDescent="0.25">
      <c r="A96" t="s">
        <v>33</v>
      </c>
      <c r="B96">
        <v>2015</v>
      </c>
      <c r="C96" t="s">
        <v>41</v>
      </c>
      <c r="D96" s="2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 s="7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10">
        <f t="shared" si="3"/>
        <v>127.6076923076923</v>
      </c>
      <c r="R96">
        <v>134.19999999999999</v>
      </c>
      <c r="S96">
        <v>123.7</v>
      </c>
      <c r="T96">
        <v>118.2</v>
      </c>
      <c r="U96">
        <v>122.9</v>
      </c>
      <c r="V96" s="10">
        <f t="shared" si="4"/>
        <v>121.60000000000001</v>
      </c>
      <c r="W96">
        <v>120.9</v>
      </c>
      <c r="X96">
        <v>115.3</v>
      </c>
      <c r="Y96">
        <v>120</v>
      </c>
      <c r="Z96">
        <v>116.6</v>
      </c>
      <c r="AA96">
        <v>109.9</v>
      </c>
      <c r="AB96">
        <v>117.2</v>
      </c>
      <c r="AC96">
        <v>126.2</v>
      </c>
      <c r="AD96">
        <v>112</v>
      </c>
      <c r="AE96" s="10">
        <f t="shared" si="5"/>
        <v>116.98333333333333</v>
      </c>
      <c r="AF96">
        <v>116.2</v>
      </c>
      <c r="AG96">
        <v>123.2</v>
      </c>
    </row>
    <row r="97" spans="1:33" x14ac:dyDescent="0.25">
      <c r="A97" t="s">
        <v>34</v>
      </c>
      <c r="B97">
        <v>2015</v>
      </c>
      <c r="C97" t="s">
        <v>41</v>
      </c>
      <c r="D97" s="2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 s="7">
        <v>90.5</v>
      </c>
      <c r="M97">
        <v>126.8</v>
      </c>
      <c r="N97">
        <v>120.4</v>
      </c>
      <c r="O97">
        <v>132.1</v>
      </c>
      <c r="P97">
        <v>130.30000000000001</v>
      </c>
      <c r="Q97" s="10">
        <f t="shared" si="3"/>
        <v>126.89230769230768</v>
      </c>
      <c r="R97">
        <v>131.19999999999999</v>
      </c>
      <c r="S97">
        <v>127.2</v>
      </c>
      <c r="T97">
        <v>122.9</v>
      </c>
      <c r="U97">
        <v>126.6</v>
      </c>
      <c r="V97" s="10">
        <f t="shared" si="4"/>
        <v>125.56666666666668</v>
      </c>
      <c r="W97">
        <v>120.9</v>
      </c>
      <c r="X97">
        <v>120.6</v>
      </c>
      <c r="Y97">
        <v>122</v>
      </c>
      <c r="Z97">
        <v>119.4</v>
      </c>
      <c r="AA97">
        <v>111.7</v>
      </c>
      <c r="AB97">
        <v>117.8</v>
      </c>
      <c r="AC97">
        <v>125.1</v>
      </c>
      <c r="AD97">
        <v>112.3</v>
      </c>
      <c r="AE97" s="10">
        <f t="shared" si="5"/>
        <v>118.05</v>
      </c>
      <c r="AF97">
        <v>117.2</v>
      </c>
      <c r="AG97">
        <v>124.8</v>
      </c>
    </row>
    <row r="98" spans="1:33" x14ac:dyDescent="0.25">
      <c r="A98" t="s">
        <v>30</v>
      </c>
      <c r="B98">
        <v>2015</v>
      </c>
      <c r="C98" t="s">
        <v>42</v>
      </c>
      <c r="D98" s="2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 s="7">
        <v>92.5</v>
      </c>
      <c r="M98">
        <v>125.4</v>
      </c>
      <c r="N98">
        <v>121.9</v>
      </c>
      <c r="O98">
        <v>132.69999999999999</v>
      </c>
      <c r="P98">
        <v>131</v>
      </c>
      <c r="Q98" s="10">
        <f t="shared" si="3"/>
        <v>127.50769230769232</v>
      </c>
      <c r="R98">
        <v>131</v>
      </c>
      <c r="S98">
        <v>130.4</v>
      </c>
      <c r="T98">
        <v>126.8</v>
      </c>
      <c r="U98">
        <v>129.9</v>
      </c>
      <c r="V98" s="10">
        <f t="shared" si="4"/>
        <v>129.03333333333333</v>
      </c>
      <c r="W98" t="s">
        <v>32</v>
      </c>
      <c r="X98">
        <v>123.7</v>
      </c>
      <c r="Y98">
        <v>124.5</v>
      </c>
      <c r="Z98">
        <v>121.4</v>
      </c>
      <c r="AA98">
        <v>113.8</v>
      </c>
      <c r="AB98">
        <v>119.6</v>
      </c>
      <c r="AC98">
        <v>124.5</v>
      </c>
      <c r="AD98">
        <v>113.7</v>
      </c>
      <c r="AE98" s="10">
        <f t="shared" si="5"/>
        <v>119.58333333333333</v>
      </c>
      <c r="AF98">
        <v>118.8</v>
      </c>
      <c r="AG98">
        <v>127</v>
      </c>
    </row>
    <row r="99" spans="1:33" x14ac:dyDescent="0.25">
      <c r="A99" t="s">
        <v>33</v>
      </c>
      <c r="B99">
        <v>2015</v>
      </c>
      <c r="C99" t="s">
        <v>42</v>
      </c>
      <c r="D99" s="2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 s="7">
        <v>86.3</v>
      </c>
      <c r="M99">
        <v>134.4</v>
      </c>
      <c r="N99">
        <v>119.1</v>
      </c>
      <c r="O99">
        <v>132.30000000000001</v>
      </c>
      <c r="P99">
        <v>131.5</v>
      </c>
      <c r="Q99" s="10">
        <f t="shared" si="3"/>
        <v>128.06153846153845</v>
      </c>
      <c r="R99">
        <v>134.69999999999999</v>
      </c>
      <c r="S99">
        <v>124</v>
      </c>
      <c r="T99">
        <v>118.6</v>
      </c>
      <c r="U99">
        <v>123.2</v>
      </c>
      <c r="V99" s="10">
        <f t="shared" si="4"/>
        <v>121.93333333333334</v>
      </c>
      <c r="W99">
        <v>121.6</v>
      </c>
      <c r="X99">
        <v>115.1</v>
      </c>
      <c r="Y99">
        <v>120.4</v>
      </c>
      <c r="Z99">
        <v>117.1</v>
      </c>
      <c r="AA99">
        <v>109.1</v>
      </c>
      <c r="AB99">
        <v>117.3</v>
      </c>
      <c r="AC99">
        <v>126.5</v>
      </c>
      <c r="AD99">
        <v>112.9</v>
      </c>
      <c r="AE99" s="10">
        <f t="shared" si="5"/>
        <v>117.21666666666668</v>
      </c>
      <c r="AF99">
        <v>116.2</v>
      </c>
      <c r="AG99">
        <v>123.5</v>
      </c>
    </row>
    <row r="100" spans="1:33" x14ac:dyDescent="0.25">
      <c r="A100" t="s">
        <v>34</v>
      </c>
      <c r="B100">
        <v>2015</v>
      </c>
      <c r="C100" t="s">
        <v>42</v>
      </c>
      <c r="D100" s="2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 s="7">
        <v>90.4</v>
      </c>
      <c r="M100">
        <v>128.4</v>
      </c>
      <c r="N100">
        <v>120.7</v>
      </c>
      <c r="O100">
        <v>132.5</v>
      </c>
      <c r="P100">
        <v>131.19999999999999</v>
      </c>
      <c r="Q100" s="10">
        <f t="shared" si="3"/>
        <v>127.56153846153848</v>
      </c>
      <c r="R100">
        <v>132</v>
      </c>
      <c r="S100">
        <v>127.9</v>
      </c>
      <c r="T100">
        <v>123.4</v>
      </c>
      <c r="U100">
        <v>127.2</v>
      </c>
      <c r="V100" s="10">
        <f t="shared" si="4"/>
        <v>126.16666666666667</v>
      </c>
      <c r="W100">
        <v>121.6</v>
      </c>
      <c r="X100">
        <v>120.4</v>
      </c>
      <c r="Y100">
        <v>122.6</v>
      </c>
      <c r="Z100">
        <v>119.8</v>
      </c>
      <c r="AA100">
        <v>111.3</v>
      </c>
      <c r="AB100">
        <v>118.3</v>
      </c>
      <c r="AC100">
        <v>125.7</v>
      </c>
      <c r="AD100">
        <v>113.4</v>
      </c>
      <c r="AE100" s="10">
        <f t="shared" si="5"/>
        <v>118.51666666666667</v>
      </c>
      <c r="AF100">
        <v>117.5</v>
      </c>
      <c r="AG100">
        <v>125.4</v>
      </c>
    </row>
    <row r="101" spans="1:33" x14ac:dyDescent="0.25">
      <c r="A101" t="s">
        <v>30</v>
      </c>
      <c r="B101">
        <v>2015</v>
      </c>
      <c r="C101" t="s">
        <v>43</v>
      </c>
      <c r="D101" s="2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 s="7">
        <v>93.7</v>
      </c>
      <c r="M101">
        <v>126.6</v>
      </c>
      <c r="N101">
        <v>122.3</v>
      </c>
      <c r="O101">
        <v>133.1</v>
      </c>
      <c r="P101">
        <v>131.80000000000001</v>
      </c>
      <c r="Q101" s="10">
        <f t="shared" si="3"/>
        <v>128.8153846153846</v>
      </c>
      <c r="R101">
        <v>131.5</v>
      </c>
      <c r="S101">
        <v>131.1</v>
      </c>
      <c r="T101">
        <v>127.3</v>
      </c>
      <c r="U101">
        <v>130.6</v>
      </c>
      <c r="V101" s="10">
        <f t="shared" si="4"/>
        <v>129.66666666666666</v>
      </c>
      <c r="W101" t="s">
        <v>32</v>
      </c>
      <c r="X101">
        <v>124.4</v>
      </c>
      <c r="Y101">
        <v>125.1</v>
      </c>
      <c r="Z101">
        <v>122</v>
      </c>
      <c r="AA101">
        <v>113.8</v>
      </c>
      <c r="AB101">
        <v>120.1</v>
      </c>
      <c r="AC101">
        <v>125.1</v>
      </c>
      <c r="AD101">
        <v>114.2</v>
      </c>
      <c r="AE101" s="10">
        <f t="shared" si="5"/>
        <v>120.05000000000001</v>
      </c>
      <c r="AF101">
        <v>119.2</v>
      </c>
      <c r="AG101">
        <v>127.7</v>
      </c>
    </row>
    <row r="102" spans="1:33" x14ac:dyDescent="0.25">
      <c r="A102" t="s">
        <v>33</v>
      </c>
      <c r="B102">
        <v>2015</v>
      </c>
      <c r="C102" t="s">
        <v>43</v>
      </c>
      <c r="D102" s="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 s="7">
        <v>89.4</v>
      </c>
      <c r="M102">
        <v>135.80000000000001</v>
      </c>
      <c r="N102">
        <v>119.4</v>
      </c>
      <c r="O102">
        <v>132.9</v>
      </c>
      <c r="P102">
        <v>132.6</v>
      </c>
      <c r="Q102" s="10">
        <f t="shared" si="3"/>
        <v>130.21538461538464</v>
      </c>
      <c r="R102">
        <v>135.30000000000001</v>
      </c>
      <c r="S102">
        <v>124.4</v>
      </c>
      <c r="T102">
        <v>118.8</v>
      </c>
      <c r="U102">
        <v>123.6</v>
      </c>
      <c r="V102" s="10">
        <f t="shared" si="4"/>
        <v>122.26666666666665</v>
      </c>
      <c r="W102">
        <v>122.4</v>
      </c>
      <c r="X102">
        <v>114.9</v>
      </c>
      <c r="Y102">
        <v>120.7</v>
      </c>
      <c r="Z102">
        <v>117.7</v>
      </c>
      <c r="AA102">
        <v>109.3</v>
      </c>
      <c r="AB102">
        <v>117.7</v>
      </c>
      <c r="AC102">
        <v>126.5</v>
      </c>
      <c r="AD102">
        <v>113.5</v>
      </c>
      <c r="AE102" s="10">
        <f t="shared" si="5"/>
        <v>117.56666666666666</v>
      </c>
      <c r="AF102">
        <v>116.5</v>
      </c>
      <c r="AG102">
        <v>124.2</v>
      </c>
    </row>
    <row r="103" spans="1:33" x14ac:dyDescent="0.25">
      <c r="A103" t="s">
        <v>34</v>
      </c>
      <c r="B103">
        <v>2015</v>
      </c>
      <c r="C103" t="s">
        <v>43</v>
      </c>
      <c r="D103" s="2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 s="7">
        <v>92.3</v>
      </c>
      <c r="M103">
        <v>129.69999999999999</v>
      </c>
      <c r="N103">
        <v>121.1</v>
      </c>
      <c r="O103">
        <v>133</v>
      </c>
      <c r="P103">
        <v>132.1</v>
      </c>
      <c r="Q103" s="10">
        <f t="shared" si="3"/>
        <v>129.15384615384613</v>
      </c>
      <c r="R103">
        <v>132.5</v>
      </c>
      <c r="S103">
        <v>128.5</v>
      </c>
      <c r="T103">
        <v>123.8</v>
      </c>
      <c r="U103">
        <v>127.8</v>
      </c>
      <c r="V103" s="10">
        <f t="shared" si="4"/>
        <v>126.7</v>
      </c>
      <c r="W103">
        <v>122.4</v>
      </c>
      <c r="X103">
        <v>120.8</v>
      </c>
      <c r="Y103">
        <v>123</v>
      </c>
      <c r="Z103">
        <v>120.4</v>
      </c>
      <c r="AA103">
        <v>111.4</v>
      </c>
      <c r="AB103">
        <v>118.7</v>
      </c>
      <c r="AC103">
        <v>125.9</v>
      </c>
      <c r="AD103">
        <v>113.9</v>
      </c>
      <c r="AE103" s="10">
        <f t="shared" si="5"/>
        <v>118.88333333333333</v>
      </c>
      <c r="AF103">
        <v>117.9</v>
      </c>
      <c r="AG103">
        <v>126.1</v>
      </c>
    </row>
    <row r="104" spans="1:33" x14ac:dyDescent="0.25">
      <c r="A104" t="s">
        <v>30</v>
      </c>
      <c r="B104">
        <v>2015</v>
      </c>
      <c r="C104" t="s">
        <v>45</v>
      </c>
      <c r="D104" s="2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 s="7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10">
        <f t="shared" si="3"/>
        <v>129.71538461538461</v>
      </c>
      <c r="R104">
        <v>132.19999999999999</v>
      </c>
      <c r="S104">
        <v>132.1</v>
      </c>
      <c r="T104">
        <v>128.19999999999999</v>
      </c>
      <c r="U104">
        <v>131.5</v>
      </c>
      <c r="V104" s="10">
        <f t="shared" si="4"/>
        <v>130.6</v>
      </c>
      <c r="W104" t="s">
        <v>32</v>
      </c>
      <c r="X104">
        <v>125.6</v>
      </c>
      <c r="Y104">
        <v>125.6</v>
      </c>
      <c r="Z104">
        <v>122.6</v>
      </c>
      <c r="AA104">
        <v>114</v>
      </c>
      <c r="AB104">
        <v>120.9</v>
      </c>
      <c r="AC104">
        <v>125.8</v>
      </c>
      <c r="AD104">
        <v>114.2</v>
      </c>
      <c r="AE104" s="10">
        <f t="shared" si="5"/>
        <v>120.51666666666667</v>
      </c>
      <c r="AF104">
        <v>119.6</v>
      </c>
      <c r="AG104">
        <v>128.30000000000001</v>
      </c>
    </row>
    <row r="105" spans="1:33" x14ac:dyDescent="0.25">
      <c r="A105" t="s">
        <v>33</v>
      </c>
      <c r="B105">
        <v>2015</v>
      </c>
      <c r="C105" t="s">
        <v>45</v>
      </c>
      <c r="D105" s="2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 s="7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10">
        <f t="shared" si="3"/>
        <v>131.42307692307691</v>
      </c>
      <c r="R105">
        <v>137.6</v>
      </c>
      <c r="S105">
        <v>125</v>
      </c>
      <c r="T105">
        <v>119.3</v>
      </c>
      <c r="U105">
        <v>124.2</v>
      </c>
      <c r="V105" s="10">
        <f t="shared" si="4"/>
        <v>122.83333333333333</v>
      </c>
      <c r="W105">
        <v>122.9</v>
      </c>
      <c r="X105">
        <v>115.1</v>
      </c>
      <c r="Y105">
        <v>121</v>
      </c>
      <c r="Z105">
        <v>118.1</v>
      </c>
      <c r="AA105">
        <v>109.3</v>
      </c>
      <c r="AB105">
        <v>117.9</v>
      </c>
      <c r="AC105">
        <v>126.6</v>
      </c>
      <c r="AD105">
        <v>113.3</v>
      </c>
      <c r="AE105" s="10">
        <f t="shared" si="5"/>
        <v>117.69999999999999</v>
      </c>
      <c r="AF105">
        <v>116.6</v>
      </c>
      <c r="AG105">
        <v>124.6</v>
      </c>
    </row>
    <row r="106" spans="1:33" x14ac:dyDescent="0.25">
      <c r="A106" t="s">
        <v>34</v>
      </c>
      <c r="B106">
        <v>2015</v>
      </c>
      <c r="C106" t="s">
        <v>45</v>
      </c>
      <c r="D106" s="2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 s="7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10">
        <f t="shared" si="3"/>
        <v>130.16153846153844</v>
      </c>
      <c r="R106">
        <v>133.6</v>
      </c>
      <c r="S106">
        <v>129.30000000000001</v>
      </c>
      <c r="T106">
        <v>124.5</v>
      </c>
      <c r="U106">
        <v>128.6</v>
      </c>
      <c r="V106" s="10">
        <f t="shared" si="4"/>
        <v>127.46666666666665</v>
      </c>
      <c r="W106">
        <v>122.9</v>
      </c>
      <c r="X106">
        <v>121.6</v>
      </c>
      <c r="Y106">
        <v>123.4</v>
      </c>
      <c r="Z106">
        <v>120.9</v>
      </c>
      <c r="AA106">
        <v>111.5</v>
      </c>
      <c r="AB106">
        <v>119.2</v>
      </c>
      <c r="AC106">
        <v>126.3</v>
      </c>
      <c r="AD106">
        <v>113.8</v>
      </c>
      <c r="AE106" s="10">
        <f t="shared" si="5"/>
        <v>119.18333333333332</v>
      </c>
      <c r="AF106">
        <v>118.1</v>
      </c>
      <c r="AG106">
        <v>126.6</v>
      </c>
    </row>
    <row r="107" spans="1:33" x14ac:dyDescent="0.25">
      <c r="A107" t="s">
        <v>30</v>
      </c>
      <c r="B107">
        <v>2015</v>
      </c>
      <c r="C107" t="s">
        <v>46</v>
      </c>
      <c r="D107" s="2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 s="7">
        <v>95.4</v>
      </c>
      <c r="M107">
        <v>128.9</v>
      </c>
      <c r="N107">
        <v>123.3</v>
      </c>
      <c r="O107">
        <v>135.1</v>
      </c>
      <c r="P107">
        <v>131.4</v>
      </c>
      <c r="Q107" s="10">
        <f t="shared" si="3"/>
        <v>129.40769230769232</v>
      </c>
      <c r="R107">
        <v>133.1</v>
      </c>
      <c r="S107">
        <v>132.5</v>
      </c>
      <c r="T107">
        <v>128.5</v>
      </c>
      <c r="U107">
        <v>131.9</v>
      </c>
      <c r="V107" s="10">
        <f t="shared" si="4"/>
        <v>130.96666666666667</v>
      </c>
      <c r="W107" t="s">
        <v>32</v>
      </c>
      <c r="X107">
        <v>125.7</v>
      </c>
      <c r="Y107">
        <v>126</v>
      </c>
      <c r="Z107">
        <v>123.1</v>
      </c>
      <c r="AA107">
        <v>114</v>
      </c>
      <c r="AB107">
        <v>121.6</v>
      </c>
      <c r="AC107">
        <v>125.6</v>
      </c>
      <c r="AD107">
        <v>114.1</v>
      </c>
      <c r="AE107" s="10">
        <f t="shared" si="5"/>
        <v>120.73333333333335</v>
      </c>
      <c r="AF107">
        <v>119.8</v>
      </c>
      <c r="AG107">
        <v>127.9</v>
      </c>
    </row>
    <row r="108" spans="1:33" x14ac:dyDescent="0.25">
      <c r="A108" t="s">
        <v>33</v>
      </c>
      <c r="B108">
        <v>2015</v>
      </c>
      <c r="C108" t="s">
        <v>46</v>
      </c>
      <c r="D108" s="2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 s="7">
        <v>92.7</v>
      </c>
      <c r="M108">
        <v>138.6</v>
      </c>
      <c r="N108">
        <v>120.2</v>
      </c>
      <c r="O108">
        <v>134.19999999999999</v>
      </c>
      <c r="P108">
        <v>131.5</v>
      </c>
      <c r="Q108" s="10">
        <f t="shared" si="3"/>
        <v>130.67692307692306</v>
      </c>
      <c r="R108">
        <v>138.19999999999999</v>
      </c>
      <c r="S108">
        <v>125.4</v>
      </c>
      <c r="T108">
        <v>119.5</v>
      </c>
      <c r="U108">
        <v>124.5</v>
      </c>
      <c r="V108" s="10">
        <f t="shared" si="4"/>
        <v>123.13333333333333</v>
      </c>
      <c r="W108">
        <v>122.4</v>
      </c>
      <c r="X108">
        <v>116</v>
      </c>
      <c r="Y108">
        <v>121</v>
      </c>
      <c r="Z108">
        <v>118.6</v>
      </c>
      <c r="AA108">
        <v>109.3</v>
      </c>
      <c r="AB108">
        <v>118.1</v>
      </c>
      <c r="AC108">
        <v>126.6</v>
      </c>
      <c r="AD108">
        <v>113.2</v>
      </c>
      <c r="AE108" s="10">
        <f t="shared" si="5"/>
        <v>117.80000000000001</v>
      </c>
      <c r="AF108">
        <v>116.7</v>
      </c>
      <c r="AG108">
        <v>124</v>
      </c>
    </row>
    <row r="109" spans="1:33" x14ac:dyDescent="0.25">
      <c r="A109" t="s">
        <v>34</v>
      </c>
      <c r="B109">
        <v>2015</v>
      </c>
      <c r="C109" t="s">
        <v>46</v>
      </c>
      <c r="D109" s="2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 s="7">
        <v>94.5</v>
      </c>
      <c r="M109">
        <v>132.1</v>
      </c>
      <c r="N109">
        <v>122</v>
      </c>
      <c r="O109">
        <v>134.69999999999999</v>
      </c>
      <c r="P109">
        <v>131.4</v>
      </c>
      <c r="Q109" s="10">
        <f t="shared" si="3"/>
        <v>129.70000000000002</v>
      </c>
      <c r="R109">
        <v>134.5</v>
      </c>
      <c r="S109">
        <v>129.69999999999999</v>
      </c>
      <c r="T109">
        <v>124.8</v>
      </c>
      <c r="U109">
        <v>129</v>
      </c>
      <c r="V109" s="10">
        <f t="shared" si="4"/>
        <v>127.83333333333333</v>
      </c>
      <c r="W109">
        <v>122.4</v>
      </c>
      <c r="X109">
        <v>122</v>
      </c>
      <c r="Y109">
        <v>123.6</v>
      </c>
      <c r="Z109">
        <v>121.4</v>
      </c>
      <c r="AA109">
        <v>111.5</v>
      </c>
      <c r="AB109">
        <v>119.6</v>
      </c>
      <c r="AC109">
        <v>126.2</v>
      </c>
      <c r="AD109">
        <v>113.7</v>
      </c>
      <c r="AE109" s="10">
        <f t="shared" si="5"/>
        <v>119.33333333333336</v>
      </c>
      <c r="AF109">
        <v>118.3</v>
      </c>
      <c r="AG109">
        <v>126.1</v>
      </c>
    </row>
    <row r="110" spans="1:33" x14ac:dyDescent="0.25">
      <c r="A110" t="s">
        <v>30</v>
      </c>
      <c r="B110">
        <v>2016</v>
      </c>
      <c r="C110" t="s">
        <v>31</v>
      </c>
      <c r="D110" s="2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10">
        <f t="shared" si="3"/>
        <v>130.00769230769231</v>
      </c>
      <c r="R110">
        <v>133.6</v>
      </c>
      <c r="S110">
        <v>133.19999999999999</v>
      </c>
      <c r="T110">
        <v>128.9</v>
      </c>
      <c r="U110">
        <v>132.6</v>
      </c>
      <c r="V110" s="10">
        <f t="shared" si="4"/>
        <v>131.56666666666669</v>
      </c>
      <c r="W110" t="s">
        <v>32</v>
      </c>
      <c r="X110">
        <v>126.2</v>
      </c>
      <c r="Y110">
        <v>126.6</v>
      </c>
      <c r="Z110">
        <v>123.7</v>
      </c>
      <c r="AA110">
        <v>113.6</v>
      </c>
      <c r="AB110">
        <v>121.4</v>
      </c>
      <c r="AC110">
        <v>126.2</v>
      </c>
      <c r="AD110">
        <v>114.9</v>
      </c>
      <c r="AE110" s="10">
        <f t="shared" si="5"/>
        <v>121.06666666666666</v>
      </c>
      <c r="AF110">
        <v>120.1</v>
      </c>
      <c r="AG110">
        <v>128.1</v>
      </c>
    </row>
    <row r="111" spans="1:33" x14ac:dyDescent="0.25">
      <c r="A111" t="s">
        <v>33</v>
      </c>
      <c r="B111">
        <v>2016</v>
      </c>
      <c r="C111" t="s">
        <v>31</v>
      </c>
      <c r="D111" s="2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10">
        <f t="shared" si="3"/>
        <v>130.87692307692308</v>
      </c>
      <c r="R111">
        <v>139.5</v>
      </c>
      <c r="S111">
        <v>125.8</v>
      </c>
      <c r="T111">
        <v>119.8</v>
      </c>
      <c r="U111">
        <v>124.9</v>
      </c>
      <c r="V111" s="10">
        <f t="shared" si="4"/>
        <v>123.5</v>
      </c>
      <c r="W111">
        <v>123.4</v>
      </c>
      <c r="X111">
        <v>116.9</v>
      </c>
      <c r="Y111">
        <v>121.6</v>
      </c>
      <c r="Z111">
        <v>119.1</v>
      </c>
      <c r="AA111">
        <v>108.9</v>
      </c>
      <c r="AB111">
        <v>118.5</v>
      </c>
      <c r="AC111">
        <v>126.4</v>
      </c>
      <c r="AD111">
        <v>114</v>
      </c>
      <c r="AE111" s="10">
        <f t="shared" si="5"/>
        <v>118.08333333333333</v>
      </c>
      <c r="AF111">
        <v>116.8</v>
      </c>
      <c r="AG111">
        <v>124.2</v>
      </c>
    </row>
    <row r="112" spans="1:33" x14ac:dyDescent="0.25">
      <c r="A112" t="s">
        <v>34</v>
      </c>
      <c r="B112">
        <v>2016</v>
      </c>
      <c r="C112" t="s">
        <v>31</v>
      </c>
      <c r="D112" s="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10">
        <f t="shared" si="3"/>
        <v>130.13076923076923</v>
      </c>
      <c r="R112">
        <v>135.19999999999999</v>
      </c>
      <c r="S112">
        <v>130.30000000000001</v>
      </c>
      <c r="T112">
        <v>125.1</v>
      </c>
      <c r="U112">
        <v>129.5</v>
      </c>
      <c r="V112" s="10">
        <f t="shared" si="4"/>
        <v>128.29999999999998</v>
      </c>
      <c r="W112">
        <v>123.4</v>
      </c>
      <c r="X112">
        <v>122.7</v>
      </c>
      <c r="Y112">
        <v>124.2</v>
      </c>
      <c r="Z112">
        <v>122</v>
      </c>
      <c r="AA112">
        <v>111.1</v>
      </c>
      <c r="AB112">
        <v>119.8</v>
      </c>
      <c r="AC112">
        <v>126.3</v>
      </c>
      <c r="AD112">
        <v>114.5</v>
      </c>
      <c r="AE112" s="10">
        <f t="shared" si="5"/>
        <v>119.64999999999999</v>
      </c>
      <c r="AF112">
        <v>118.5</v>
      </c>
      <c r="AG112">
        <v>126.3</v>
      </c>
    </row>
    <row r="113" spans="1:33" x14ac:dyDescent="0.25">
      <c r="A113" t="s">
        <v>30</v>
      </c>
      <c r="B113">
        <v>2016</v>
      </c>
      <c r="C113" t="s">
        <v>35</v>
      </c>
      <c r="D113" s="2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10">
        <f t="shared" si="3"/>
        <v>129.43076923076922</v>
      </c>
      <c r="R113">
        <v>134.4</v>
      </c>
      <c r="S113">
        <v>133.9</v>
      </c>
      <c r="T113">
        <v>129.80000000000001</v>
      </c>
      <c r="U113">
        <v>133.4</v>
      </c>
      <c r="V113" s="10">
        <f t="shared" si="4"/>
        <v>132.36666666666667</v>
      </c>
      <c r="W113" t="s">
        <v>32</v>
      </c>
      <c r="X113">
        <v>127.5</v>
      </c>
      <c r="Y113">
        <v>127.1</v>
      </c>
      <c r="Z113">
        <v>124.3</v>
      </c>
      <c r="AA113">
        <v>113.9</v>
      </c>
      <c r="AB113">
        <v>122.3</v>
      </c>
      <c r="AC113">
        <v>127.1</v>
      </c>
      <c r="AD113">
        <v>116.8</v>
      </c>
      <c r="AE113" s="10">
        <f t="shared" si="5"/>
        <v>121.91666666666664</v>
      </c>
      <c r="AF113">
        <v>120.9</v>
      </c>
      <c r="AG113">
        <v>127.9</v>
      </c>
    </row>
    <row r="114" spans="1:33" x14ac:dyDescent="0.25">
      <c r="A114" t="s">
        <v>33</v>
      </c>
      <c r="B114">
        <v>2016</v>
      </c>
      <c r="C114" t="s">
        <v>35</v>
      </c>
      <c r="D114" s="2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10">
        <f t="shared" si="3"/>
        <v>128.93076923076922</v>
      </c>
      <c r="R114">
        <v>140</v>
      </c>
      <c r="S114">
        <v>126.2</v>
      </c>
      <c r="T114">
        <v>120.1</v>
      </c>
      <c r="U114">
        <v>125.3</v>
      </c>
      <c r="V114" s="10">
        <f t="shared" si="4"/>
        <v>123.86666666666667</v>
      </c>
      <c r="W114">
        <v>124.4</v>
      </c>
      <c r="X114">
        <v>116</v>
      </c>
      <c r="Y114">
        <v>121.8</v>
      </c>
      <c r="Z114">
        <v>119.5</v>
      </c>
      <c r="AA114">
        <v>109.1</v>
      </c>
      <c r="AB114">
        <v>118.8</v>
      </c>
      <c r="AC114">
        <v>126.3</v>
      </c>
      <c r="AD114">
        <v>116.2</v>
      </c>
      <c r="AE114" s="10">
        <f t="shared" si="5"/>
        <v>118.61666666666667</v>
      </c>
      <c r="AF114">
        <v>117.2</v>
      </c>
      <c r="AG114">
        <v>123.8</v>
      </c>
    </row>
    <row r="115" spans="1:33" x14ac:dyDescent="0.25">
      <c r="A115" t="s">
        <v>34</v>
      </c>
      <c r="B115">
        <v>2016</v>
      </c>
      <c r="C115" t="s">
        <v>35</v>
      </c>
      <c r="D115" s="2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10">
        <f t="shared" si="3"/>
        <v>129.08461538461538</v>
      </c>
      <c r="R115">
        <v>135.9</v>
      </c>
      <c r="S115">
        <v>130.9</v>
      </c>
      <c r="T115">
        <v>125.8</v>
      </c>
      <c r="U115">
        <v>130.19999999999999</v>
      </c>
      <c r="V115" s="10">
        <f t="shared" si="4"/>
        <v>128.96666666666667</v>
      </c>
      <c r="W115">
        <v>124.4</v>
      </c>
      <c r="X115">
        <v>123.1</v>
      </c>
      <c r="Y115">
        <v>124.6</v>
      </c>
      <c r="Z115">
        <v>122.5</v>
      </c>
      <c r="AA115">
        <v>111.4</v>
      </c>
      <c r="AB115">
        <v>120.3</v>
      </c>
      <c r="AC115">
        <v>126.6</v>
      </c>
      <c r="AD115">
        <v>116.6</v>
      </c>
      <c r="AE115" s="10">
        <f t="shared" si="5"/>
        <v>120.33333333333333</v>
      </c>
      <c r="AF115">
        <v>119.1</v>
      </c>
      <c r="AG115">
        <v>126</v>
      </c>
    </row>
    <row r="116" spans="1:33" x14ac:dyDescent="0.25">
      <c r="A116" t="s">
        <v>30</v>
      </c>
      <c r="B116">
        <v>2016</v>
      </c>
      <c r="C116" t="s">
        <v>36</v>
      </c>
      <c r="D116" s="2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10">
        <f t="shared" si="3"/>
        <v>129.43846153846155</v>
      </c>
      <c r="R116">
        <v>135</v>
      </c>
      <c r="S116">
        <v>134.4</v>
      </c>
      <c r="T116">
        <v>130.19999999999999</v>
      </c>
      <c r="U116">
        <v>133.80000000000001</v>
      </c>
      <c r="V116" s="10">
        <f t="shared" si="4"/>
        <v>132.80000000000001</v>
      </c>
      <c r="W116" t="s">
        <v>32</v>
      </c>
      <c r="X116">
        <v>127</v>
      </c>
      <c r="Y116">
        <v>127.7</v>
      </c>
      <c r="Z116">
        <v>124.8</v>
      </c>
      <c r="AA116">
        <v>113.6</v>
      </c>
      <c r="AB116">
        <v>122.5</v>
      </c>
      <c r="AC116">
        <v>127.5</v>
      </c>
      <c r="AD116">
        <v>117.4</v>
      </c>
      <c r="AE116" s="10">
        <f t="shared" si="5"/>
        <v>122.25</v>
      </c>
      <c r="AF116">
        <v>121.1</v>
      </c>
      <c r="AG116">
        <v>128</v>
      </c>
    </row>
    <row r="117" spans="1:33" x14ac:dyDescent="0.25">
      <c r="A117" t="s">
        <v>33</v>
      </c>
      <c r="B117">
        <v>2016</v>
      </c>
      <c r="C117" t="s">
        <v>36</v>
      </c>
      <c r="D117" s="2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10">
        <f t="shared" si="3"/>
        <v>128.27692307692308</v>
      </c>
      <c r="R117">
        <v>140.6</v>
      </c>
      <c r="S117">
        <v>126.4</v>
      </c>
      <c r="T117">
        <v>120.3</v>
      </c>
      <c r="U117">
        <v>125.5</v>
      </c>
      <c r="V117" s="10">
        <f t="shared" si="4"/>
        <v>124.06666666666666</v>
      </c>
      <c r="W117">
        <v>124.9</v>
      </c>
      <c r="X117">
        <v>114.8</v>
      </c>
      <c r="Y117">
        <v>122.3</v>
      </c>
      <c r="Z117">
        <v>119.7</v>
      </c>
      <c r="AA117">
        <v>108.5</v>
      </c>
      <c r="AB117">
        <v>119.1</v>
      </c>
      <c r="AC117">
        <v>126.4</v>
      </c>
      <c r="AD117">
        <v>117.1</v>
      </c>
      <c r="AE117" s="10">
        <f t="shared" si="5"/>
        <v>118.85000000000001</v>
      </c>
      <c r="AF117">
        <v>117.3</v>
      </c>
      <c r="AG117">
        <v>123.8</v>
      </c>
    </row>
    <row r="118" spans="1:33" x14ac:dyDescent="0.25">
      <c r="A118" t="s">
        <v>34</v>
      </c>
      <c r="B118">
        <v>2016</v>
      </c>
      <c r="C118" t="s">
        <v>36</v>
      </c>
      <c r="D118" s="2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10">
        <f t="shared" si="3"/>
        <v>128.86153846153846</v>
      </c>
      <c r="R118">
        <v>136.5</v>
      </c>
      <c r="S118">
        <v>131.30000000000001</v>
      </c>
      <c r="T118">
        <v>126.1</v>
      </c>
      <c r="U118">
        <v>130.5</v>
      </c>
      <c r="V118" s="10">
        <f t="shared" si="4"/>
        <v>129.29999999999998</v>
      </c>
      <c r="W118">
        <v>124.9</v>
      </c>
      <c r="X118">
        <v>122.4</v>
      </c>
      <c r="Y118">
        <v>125.1</v>
      </c>
      <c r="Z118">
        <v>122.9</v>
      </c>
      <c r="AA118">
        <v>110.9</v>
      </c>
      <c r="AB118">
        <v>120.6</v>
      </c>
      <c r="AC118">
        <v>126.9</v>
      </c>
      <c r="AD118">
        <v>117.3</v>
      </c>
      <c r="AE118" s="10">
        <f t="shared" si="5"/>
        <v>120.61666666666666</v>
      </c>
      <c r="AF118">
        <v>119.3</v>
      </c>
      <c r="AG118">
        <v>126</v>
      </c>
    </row>
    <row r="119" spans="1:33" x14ac:dyDescent="0.25">
      <c r="A119" t="s">
        <v>30</v>
      </c>
      <c r="B119">
        <v>2016</v>
      </c>
      <c r="C119" t="s">
        <v>37</v>
      </c>
      <c r="D119" s="2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10">
        <f t="shared" si="3"/>
        <v>130.89230769230772</v>
      </c>
      <c r="R119">
        <v>135.5</v>
      </c>
      <c r="S119">
        <v>135</v>
      </c>
      <c r="T119">
        <v>130.6</v>
      </c>
      <c r="U119">
        <v>134.4</v>
      </c>
      <c r="V119" s="10">
        <f t="shared" si="4"/>
        <v>133.33333333333334</v>
      </c>
      <c r="W119" t="s">
        <v>32</v>
      </c>
      <c r="X119">
        <v>127</v>
      </c>
      <c r="Y119">
        <v>128</v>
      </c>
      <c r="Z119">
        <v>125.2</v>
      </c>
      <c r="AA119">
        <v>114.4</v>
      </c>
      <c r="AB119">
        <v>123.2</v>
      </c>
      <c r="AC119">
        <v>127.9</v>
      </c>
      <c r="AD119">
        <v>118.4</v>
      </c>
      <c r="AE119" s="10">
        <f t="shared" si="5"/>
        <v>122.85000000000001</v>
      </c>
      <c r="AF119">
        <v>121.7</v>
      </c>
      <c r="AG119">
        <v>129</v>
      </c>
    </row>
    <row r="120" spans="1:33" x14ac:dyDescent="0.25">
      <c r="A120" t="s">
        <v>33</v>
      </c>
      <c r="B120">
        <v>2016</v>
      </c>
      <c r="C120" t="s">
        <v>37</v>
      </c>
      <c r="D120" s="2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10">
        <f t="shared" si="3"/>
        <v>131.25384615384615</v>
      </c>
      <c r="R120">
        <v>141.5</v>
      </c>
      <c r="S120">
        <v>126.8</v>
      </c>
      <c r="T120">
        <v>120.5</v>
      </c>
      <c r="U120">
        <v>125.8</v>
      </c>
      <c r="V120" s="10">
        <f t="shared" si="4"/>
        <v>124.36666666666667</v>
      </c>
      <c r="W120">
        <v>125.6</v>
      </c>
      <c r="X120">
        <v>114.6</v>
      </c>
      <c r="Y120">
        <v>122.8</v>
      </c>
      <c r="Z120">
        <v>120</v>
      </c>
      <c r="AA120">
        <v>110</v>
      </c>
      <c r="AB120">
        <v>119.5</v>
      </c>
      <c r="AC120">
        <v>127.6</v>
      </c>
      <c r="AD120">
        <v>117.6</v>
      </c>
      <c r="AE120" s="10">
        <f t="shared" si="5"/>
        <v>119.58333333333333</v>
      </c>
      <c r="AF120">
        <v>118.2</v>
      </c>
      <c r="AG120">
        <v>125.3</v>
      </c>
    </row>
    <row r="121" spans="1:33" x14ac:dyDescent="0.25">
      <c r="A121" t="s">
        <v>34</v>
      </c>
      <c r="B121">
        <v>2016</v>
      </c>
      <c r="C121" t="s">
        <v>37</v>
      </c>
      <c r="D121" s="2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10">
        <f t="shared" si="3"/>
        <v>130.86923076923077</v>
      </c>
      <c r="R121">
        <v>137.1</v>
      </c>
      <c r="S121">
        <v>131.80000000000001</v>
      </c>
      <c r="T121">
        <v>126.4</v>
      </c>
      <c r="U121">
        <v>131</v>
      </c>
      <c r="V121" s="10">
        <f t="shared" si="4"/>
        <v>129.73333333333335</v>
      </c>
      <c r="W121">
        <v>125.6</v>
      </c>
      <c r="X121">
        <v>122.3</v>
      </c>
      <c r="Y121">
        <v>125.5</v>
      </c>
      <c r="Z121">
        <v>123.2</v>
      </c>
      <c r="AA121">
        <v>112.1</v>
      </c>
      <c r="AB121">
        <v>121.1</v>
      </c>
      <c r="AC121">
        <v>127.7</v>
      </c>
      <c r="AD121">
        <v>118.1</v>
      </c>
      <c r="AE121" s="10">
        <f t="shared" si="5"/>
        <v>121.28333333333335</v>
      </c>
      <c r="AF121">
        <v>120</v>
      </c>
      <c r="AG121">
        <v>127.3</v>
      </c>
    </row>
    <row r="122" spans="1:33" x14ac:dyDescent="0.25">
      <c r="A122" t="s">
        <v>30</v>
      </c>
      <c r="B122">
        <v>2016</v>
      </c>
      <c r="C122" t="s">
        <v>38</v>
      </c>
      <c r="D122" s="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10">
        <f t="shared" si="3"/>
        <v>132.59230769230768</v>
      </c>
      <c r="R122">
        <v>136</v>
      </c>
      <c r="S122">
        <v>135.4</v>
      </c>
      <c r="T122">
        <v>131.1</v>
      </c>
      <c r="U122">
        <v>134.80000000000001</v>
      </c>
      <c r="V122" s="10">
        <f t="shared" si="4"/>
        <v>133.76666666666668</v>
      </c>
      <c r="W122" t="s">
        <v>32</v>
      </c>
      <c r="X122">
        <v>127.4</v>
      </c>
      <c r="Y122">
        <v>128.5</v>
      </c>
      <c r="Z122">
        <v>125.8</v>
      </c>
      <c r="AA122">
        <v>115.1</v>
      </c>
      <c r="AB122">
        <v>123.6</v>
      </c>
      <c r="AC122">
        <v>129.1</v>
      </c>
      <c r="AD122">
        <v>119.7</v>
      </c>
      <c r="AE122" s="10">
        <f t="shared" si="5"/>
        <v>123.63333333333334</v>
      </c>
      <c r="AF122">
        <v>122.5</v>
      </c>
      <c r="AG122">
        <v>130.30000000000001</v>
      </c>
    </row>
    <row r="123" spans="1:33" x14ac:dyDescent="0.25">
      <c r="A123" t="s">
        <v>33</v>
      </c>
      <c r="B123">
        <v>2016</v>
      </c>
      <c r="C123" t="s">
        <v>38</v>
      </c>
      <c r="D123" s="2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10">
        <f t="shared" si="3"/>
        <v>134.36923076923074</v>
      </c>
      <c r="R123">
        <v>142.19999999999999</v>
      </c>
      <c r="S123">
        <v>127.2</v>
      </c>
      <c r="T123">
        <v>120.7</v>
      </c>
      <c r="U123">
        <v>126.2</v>
      </c>
      <c r="V123" s="10">
        <f t="shared" si="4"/>
        <v>124.7</v>
      </c>
      <c r="W123">
        <v>126</v>
      </c>
      <c r="X123">
        <v>115</v>
      </c>
      <c r="Y123">
        <v>123.2</v>
      </c>
      <c r="Z123">
        <v>120.3</v>
      </c>
      <c r="AA123">
        <v>110.7</v>
      </c>
      <c r="AB123">
        <v>119.8</v>
      </c>
      <c r="AC123">
        <v>128</v>
      </c>
      <c r="AD123">
        <v>118.5</v>
      </c>
      <c r="AE123" s="10">
        <f t="shared" si="5"/>
        <v>120.08333333333333</v>
      </c>
      <c r="AF123">
        <v>118.7</v>
      </c>
      <c r="AG123">
        <v>126.6</v>
      </c>
    </row>
    <row r="124" spans="1:33" x14ac:dyDescent="0.25">
      <c r="A124" t="s">
        <v>34</v>
      </c>
      <c r="B124">
        <v>2016</v>
      </c>
      <c r="C124" t="s">
        <v>38</v>
      </c>
      <c r="D124" s="2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10">
        <f t="shared" si="3"/>
        <v>133.1076923076923</v>
      </c>
      <c r="R124">
        <v>137.69999999999999</v>
      </c>
      <c r="S124">
        <v>132.19999999999999</v>
      </c>
      <c r="T124">
        <v>126.8</v>
      </c>
      <c r="U124">
        <v>131.4</v>
      </c>
      <c r="V124" s="10">
        <f t="shared" si="4"/>
        <v>130.13333333333333</v>
      </c>
      <c r="W124">
        <v>126</v>
      </c>
      <c r="X124">
        <v>122.7</v>
      </c>
      <c r="Y124">
        <v>126</v>
      </c>
      <c r="Z124">
        <v>123.7</v>
      </c>
      <c r="AA124">
        <v>112.8</v>
      </c>
      <c r="AB124">
        <v>121.5</v>
      </c>
      <c r="AC124">
        <v>128.5</v>
      </c>
      <c r="AD124">
        <v>119.2</v>
      </c>
      <c r="AE124" s="10">
        <f t="shared" si="5"/>
        <v>121.95</v>
      </c>
      <c r="AF124">
        <v>120.7</v>
      </c>
      <c r="AG124">
        <v>128.6</v>
      </c>
    </row>
    <row r="125" spans="1:33" x14ac:dyDescent="0.25">
      <c r="A125" t="s">
        <v>30</v>
      </c>
      <c r="B125">
        <v>2016</v>
      </c>
      <c r="C125" t="s">
        <v>39</v>
      </c>
      <c r="D125" s="2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10">
        <f t="shared" si="3"/>
        <v>134.50769230769231</v>
      </c>
      <c r="R125">
        <v>137.19999999999999</v>
      </c>
      <c r="S125">
        <v>136.30000000000001</v>
      </c>
      <c r="T125">
        <v>131.6</v>
      </c>
      <c r="U125">
        <v>135.6</v>
      </c>
      <c r="V125" s="10">
        <f t="shared" si="4"/>
        <v>134.5</v>
      </c>
      <c r="W125" t="s">
        <v>32</v>
      </c>
      <c r="X125">
        <v>128</v>
      </c>
      <c r="Y125">
        <v>129.30000000000001</v>
      </c>
      <c r="Z125">
        <v>126.2</v>
      </c>
      <c r="AA125">
        <v>116.3</v>
      </c>
      <c r="AB125">
        <v>124.1</v>
      </c>
      <c r="AC125">
        <v>130.19999999999999</v>
      </c>
      <c r="AD125">
        <v>119.9</v>
      </c>
      <c r="AE125" s="10">
        <f t="shared" si="5"/>
        <v>124.33333333333331</v>
      </c>
      <c r="AF125">
        <v>123.3</v>
      </c>
      <c r="AG125">
        <v>131.9</v>
      </c>
    </row>
    <row r="126" spans="1:33" x14ac:dyDescent="0.25">
      <c r="A126" t="s">
        <v>33</v>
      </c>
      <c r="B126">
        <v>2016</v>
      </c>
      <c r="C126" t="s">
        <v>39</v>
      </c>
      <c r="D126" s="2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10">
        <f t="shared" si="3"/>
        <v>137.46153846153848</v>
      </c>
      <c r="R126">
        <v>142.69999999999999</v>
      </c>
      <c r="S126">
        <v>127.6</v>
      </c>
      <c r="T126">
        <v>121.1</v>
      </c>
      <c r="U126">
        <v>126.6</v>
      </c>
      <c r="V126" s="10">
        <f t="shared" si="4"/>
        <v>125.09999999999998</v>
      </c>
      <c r="W126">
        <v>125.5</v>
      </c>
      <c r="X126">
        <v>115.5</v>
      </c>
      <c r="Y126">
        <v>123.2</v>
      </c>
      <c r="Z126">
        <v>120.6</v>
      </c>
      <c r="AA126">
        <v>112.3</v>
      </c>
      <c r="AB126">
        <v>119.9</v>
      </c>
      <c r="AC126">
        <v>129.30000000000001</v>
      </c>
      <c r="AD126">
        <v>118.8</v>
      </c>
      <c r="AE126" s="10">
        <f t="shared" si="5"/>
        <v>120.68333333333332</v>
      </c>
      <c r="AF126">
        <v>119.6</v>
      </c>
      <c r="AG126">
        <v>128.1</v>
      </c>
    </row>
    <row r="127" spans="1:33" x14ac:dyDescent="0.25">
      <c r="A127" t="s">
        <v>34</v>
      </c>
      <c r="B127">
        <v>2016</v>
      </c>
      <c r="C127" t="s">
        <v>39</v>
      </c>
      <c r="D127" s="2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10">
        <f t="shared" si="3"/>
        <v>135.43076923076922</v>
      </c>
      <c r="R127">
        <v>138.69999999999999</v>
      </c>
      <c r="S127">
        <v>132.9</v>
      </c>
      <c r="T127">
        <v>127.2</v>
      </c>
      <c r="U127">
        <v>132</v>
      </c>
      <c r="V127" s="10">
        <f t="shared" si="4"/>
        <v>130.70000000000002</v>
      </c>
      <c r="W127">
        <v>125.5</v>
      </c>
      <c r="X127">
        <v>123.3</v>
      </c>
      <c r="Y127">
        <v>126.4</v>
      </c>
      <c r="Z127">
        <v>124.1</v>
      </c>
      <c r="AA127">
        <v>114.2</v>
      </c>
      <c r="AB127">
        <v>121.7</v>
      </c>
      <c r="AC127">
        <v>129.69999999999999</v>
      </c>
      <c r="AD127">
        <v>119.4</v>
      </c>
      <c r="AE127" s="10">
        <f t="shared" si="5"/>
        <v>122.58333333333331</v>
      </c>
      <c r="AF127">
        <v>121.5</v>
      </c>
      <c r="AG127">
        <v>130.1</v>
      </c>
    </row>
    <row r="128" spans="1:33" x14ac:dyDescent="0.25">
      <c r="A128" t="s">
        <v>30</v>
      </c>
      <c r="B128">
        <v>2016</v>
      </c>
      <c r="C128" t="s">
        <v>40</v>
      </c>
      <c r="D128" s="2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10">
        <f t="shared" si="3"/>
        <v>136.17692307692306</v>
      </c>
      <c r="R128">
        <v>138</v>
      </c>
      <c r="S128">
        <v>137.19999999999999</v>
      </c>
      <c r="T128">
        <v>132.19999999999999</v>
      </c>
      <c r="U128">
        <v>136.5</v>
      </c>
      <c r="V128" s="10">
        <f t="shared" si="4"/>
        <v>135.29999999999998</v>
      </c>
      <c r="W128" t="s">
        <v>32</v>
      </c>
      <c r="X128">
        <v>128.19999999999999</v>
      </c>
      <c r="Y128">
        <v>130</v>
      </c>
      <c r="Z128">
        <v>126.7</v>
      </c>
      <c r="AA128">
        <v>116.4</v>
      </c>
      <c r="AB128">
        <v>125.2</v>
      </c>
      <c r="AC128">
        <v>130.80000000000001</v>
      </c>
      <c r="AD128">
        <v>120.9</v>
      </c>
      <c r="AE128" s="10">
        <f t="shared" si="5"/>
        <v>125</v>
      </c>
      <c r="AF128">
        <v>123.8</v>
      </c>
      <c r="AG128">
        <v>133</v>
      </c>
    </row>
    <row r="129" spans="1:33" x14ac:dyDescent="0.25">
      <c r="A129" t="s">
        <v>33</v>
      </c>
      <c r="B129">
        <v>2016</v>
      </c>
      <c r="C129" t="s">
        <v>40</v>
      </c>
      <c r="D129" s="2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10">
        <f t="shared" si="3"/>
        <v>139.34615384615387</v>
      </c>
      <c r="R129">
        <v>142.9</v>
      </c>
      <c r="S129">
        <v>127.9</v>
      </c>
      <c r="T129">
        <v>121.1</v>
      </c>
      <c r="U129">
        <v>126.9</v>
      </c>
      <c r="V129" s="10">
        <f t="shared" si="4"/>
        <v>125.3</v>
      </c>
      <c r="W129">
        <v>126.4</v>
      </c>
      <c r="X129">
        <v>115.5</v>
      </c>
      <c r="Y129">
        <v>123.5</v>
      </c>
      <c r="Z129">
        <v>120.9</v>
      </c>
      <c r="AA129">
        <v>111.7</v>
      </c>
      <c r="AB129">
        <v>120.3</v>
      </c>
      <c r="AC129">
        <v>130.80000000000001</v>
      </c>
      <c r="AD129">
        <v>120</v>
      </c>
      <c r="AE129" s="10">
        <f t="shared" si="5"/>
        <v>121.2</v>
      </c>
      <c r="AF129">
        <v>119.9</v>
      </c>
      <c r="AG129">
        <v>129</v>
      </c>
    </row>
    <row r="130" spans="1:33" x14ac:dyDescent="0.25">
      <c r="A130" t="s">
        <v>34</v>
      </c>
      <c r="B130">
        <v>2016</v>
      </c>
      <c r="C130" t="s">
        <v>40</v>
      </c>
      <c r="D130" s="2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10">
        <f t="shared" si="3"/>
        <v>137.19230769230768</v>
      </c>
      <c r="R130">
        <v>139.30000000000001</v>
      </c>
      <c r="S130">
        <v>133.5</v>
      </c>
      <c r="T130">
        <v>127.6</v>
      </c>
      <c r="U130">
        <v>132.69999999999999</v>
      </c>
      <c r="V130" s="10">
        <f t="shared" si="4"/>
        <v>131.26666666666668</v>
      </c>
      <c r="W130">
        <v>126.4</v>
      </c>
      <c r="X130">
        <v>123.4</v>
      </c>
      <c r="Y130">
        <v>126.9</v>
      </c>
      <c r="Z130">
        <v>124.5</v>
      </c>
      <c r="AA130">
        <v>113.9</v>
      </c>
      <c r="AB130">
        <v>122.4</v>
      </c>
      <c r="AC130">
        <v>130.80000000000001</v>
      </c>
      <c r="AD130">
        <v>120.5</v>
      </c>
      <c r="AE130" s="10">
        <f t="shared" si="5"/>
        <v>123.16666666666667</v>
      </c>
      <c r="AF130">
        <v>121.9</v>
      </c>
      <c r="AG130">
        <v>131.1</v>
      </c>
    </row>
    <row r="131" spans="1:33" x14ac:dyDescent="0.25">
      <c r="A131" t="s">
        <v>30</v>
      </c>
      <c r="B131">
        <v>2016</v>
      </c>
      <c r="C131" t="s">
        <v>41</v>
      </c>
      <c r="D131" s="2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10">
        <f t="shared" ref="Q131:Q194" si="6">AVERAGE(D131:P131)</f>
        <v>136.73076923076923</v>
      </c>
      <c r="R131">
        <v>138.9</v>
      </c>
      <c r="S131">
        <v>137.80000000000001</v>
      </c>
      <c r="T131">
        <v>133</v>
      </c>
      <c r="U131">
        <v>137.1</v>
      </c>
      <c r="V131" s="10">
        <f t="shared" ref="V131:V194" si="7">AVERAGE(S131:U131)</f>
        <v>135.96666666666667</v>
      </c>
      <c r="W131" t="s">
        <v>32</v>
      </c>
      <c r="X131">
        <v>129.1</v>
      </c>
      <c r="Y131">
        <v>130.6</v>
      </c>
      <c r="Z131">
        <v>127</v>
      </c>
      <c r="AA131">
        <v>116</v>
      </c>
      <c r="AB131">
        <v>125.5</v>
      </c>
      <c r="AC131">
        <v>131.9</v>
      </c>
      <c r="AD131">
        <v>122</v>
      </c>
      <c r="AE131" s="10">
        <f t="shared" ref="AE131:AE194" si="8">AVERAGE(Y131:AD131)</f>
        <v>125.5</v>
      </c>
      <c r="AF131">
        <v>124.2</v>
      </c>
      <c r="AG131">
        <v>133.5</v>
      </c>
    </row>
    <row r="132" spans="1:33" x14ac:dyDescent="0.25">
      <c r="A132" t="s">
        <v>33</v>
      </c>
      <c r="B132">
        <v>2016</v>
      </c>
      <c r="C132" t="s">
        <v>41</v>
      </c>
      <c r="D132" s="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10">
        <f t="shared" si="6"/>
        <v>137.2307692307692</v>
      </c>
      <c r="R132">
        <v>143.6</v>
      </c>
      <c r="S132">
        <v>128.30000000000001</v>
      </c>
      <c r="T132">
        <v>121.4</v>
      </c>
      <c r="U132">
        <v>127.3</v>
      </c>
      <c r="V132" s="10">
        <f t="shared" si="7"/>
        <v>125.66666666666667</v>
      </c>
      <c r="W132">
        <v>127.3</v>
      </c>
      <c r="X132">
        <v>114.7</v>
      </c>
      <c r="Y132">
        <v>123.9</v>
      </c>
      <c r="Z132">
        <v>121.2</v>
      </c>
      <c r="AA132">
        <v>110.4</v>
      </c>
      <c r="AB132">
        <v>120.6</v>
      </c>
      <c r="AC132">
        <v>131.5</v>
      </c>
      <c r="AD132">
        <v>120.9</v>
      </c>
      <c r="AE132" s="10">
        <f t="shared" si="8"/>
        <v>121.41666666666667</v>
      </c>
      <c r="AF132">
        <v>119.9</v>
      </c>
      <c r="AG132">
        <v>128.4</v>
      </c>
    </row>
    <row r="133" spans="1:33" x14ac:dyDescent="0.25">
      <c r="A133" t="s">
        <v>34</v>
      </c>
      <c r="B133">
        <v>2016</v>
      </c>
      <c r="C133" t="s">
        <v>41</v>
      </c>
      <c r="D133" s="2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10">
        <f t="shared" si="6"/>
        <v>136.76153846153846</v>
      </c>
      <c r="R133">
        <v>140.19999999999999</v>
      </c>
      <c r="S133">
        <v>134.1</v>
      </c>
      <c r="T133">
        <v>128.19999999999999</v>
      </c>
      <c r="U133">
        <v>133.19999999999999</v>
      </c>
      <c r="V133" s="10">
        <f t="shared" si="7"/>
        <v>131.83333333333331</v>
      </c>
      <c r="W133">
        <v>127.3</v>
      </c>
      <c r="X133">
        <v>123.6</v>
      </c>
      <c r="Y133">
        <v>127.4</v>
      </c>
      <c r="Z133">
        <v>124.8</v>
      </c>
      <c r="AA133">
        <v>113.1</v>
      </c>
      <c r="AB133">
        <v>122.7</v>
      </c>
      <c r="AC133">
        <v>131.69999999999999</v>
      </c>
      <c r="AD133">
        <v>121.5</v>
      </c>
      <c r="AE133" s="10">
        <f t="shared" si="8"/>
        <v>123.53333333333332</v>
      </c>
      <c r="AF133">
        <v>122.1</v>
      </c>
      <c r="AG133">
        <v>131.1</v>
      </c>
    </row>
    <row r="134" spans="1:33" x14ac:dyDescent="0.25">
      <c r="A134" t="s">
        <v>30</v>
      </c>
      <c r="B134">
        <v>2016</v>
      </c>
      <c r="C134" t="s">
        <v>42</v>
      </c>
      <c r="D134" s="2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10">
        <f t="shared" si="6"/>
        <v>136.2076923076923</v>
      </c>
      <c r="R134">
        <v>139.9</v>
      </c>
      <c r="S134">
        <v>138.5</v>
      </c>
      <c r="T134">
        <v>133.5</v>
      </c>
      <c r="U134">
        <v>137.80000000000001</v>
      </c>
      <c r="V134" s="10">
        <f t="shared" si="7"/>
        <v>136.6</v>
      </c>
      <c r="W134" t="s">
        <v>32</v>
      </c>
      <c r="X134">
        <v>129.69999999999999</v>
      </c>
      <c r="Y134">
        <v>131.1</v>
      </c>
      <c r="Z134">
        <v>127.8</v>
      </c>
      <c r="AA134">
        <v>117</v>
      </c>
      <c r="AB134">
        <v>125.7</v>
      </c>
      <c r="AC134">
        <v>132.19999999999999</v>
      </c>
      <c r="AD134">
        <v>122.8</v>
      </c>
      <c r="AE134" s="10">
        <f t="shared" si="8"/>
        <v>126.09999999999998</v>
      </c>
      <c r="AF134">
        <v>124.9</v>
      </c>
      <c r="AG134">
        <v>133.4</v>
      </c>
    </row>
    <row r="135" spans="1:33" x14ac:dyDescent="0.25">
      <c r="A135" t="s">
        <v>33</v>
      </c>
      <c r="B135">
        <v>2016</v>
      </c>
      <c r="C135" t="s">
        <v>42</v>
      </c>
      <c r="D135" s="2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10">
        <f t="shared" si="6"/>
        <v>135.10769230769228</v>
      </c>
      <c r="R135">
        <v>143.9</v>
      </c>
      <c r="S135">
        <v>128.69999999999999</v>
      </c>
      <c r="T135">
        <v>121.6</v>
      </c>
      <c r="U135">
        <v>127.7</v>
      </c>
      <c r="V135" s="10">
        <f t="shared" si="7"/>
        <v>126</v>
      </c>
      <c r="W135">
        <v>127.9</v>
      </c>
      <c r="X135">
        <v>114.8</v>
      </c>
      <c r="Y135">
        <v>124.3</v>
      </c>
      <c r="Z135">
        <v>121.4</v>
      </c>
      <c r="AA135">
        <v>111.8</v>
      </c>
      <c r="AB135">
        <v>120.8</v>
      </c>
      <c r="AC135">
        <v>131.6</v>
      </c>
      <c r="AD135">
        <v>121.2</v>
      </c>
      <c r="AE135" s="10">
        <f t="shared" si="8"/>
        <v>121.85000000000001</v>
      </c>
      <c r="AF135">
        <v>120.5</v>
      </c>
      <c r="AG135">
        <v>128</v>
      </c>
    </row>
    <row r="136" spans="1:33" x14ac:dyDescent="0.25">
      <c r="A136" t="s">
        <v>34</v>
      </c>
      <c r="B136">
        <v>2016</v>
      </c>
      <c r="C136" t="s">
        <v>42</v>
      </c>
      <c r="D136" s="2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10">
        <f t="shared" si="6"/>
        <v>135.66923076923075</v>
      </c>
      <c r="R136">
        <v>141</v>
      </c>
      <c r="S136">
        <v>134.6</v>
      </c>
      <c r="T136">
        <v>128.6</v>
      </c>
      <c r="U136">
        <v>133.80000000000001</v>
      </c>
      <c r="V136" s="10">
        <f t="shared" si="7"/>
        <v>132.33333333333334</v>
      </c>
      <c r="W136">
        <v>127.9</v>
      </c>
      <c r="X136">
        <v>124.1</v>
      </c>
      <c r="Y136">
        <v>127.9</v>
      </c>
      <c r="Z136">
        <v>125.4</v>
      </c>
      <c r="AA136">
        <v>114.3</v>
      </c>
      <c r="AB136">
        <v>122.9</v>
      </c>
      <c r="AC136">
        <v>131.80000000000001</v>
      </c>
      <c r="AD136">
        <v>122.1</v>
      </c>
      <c r="AE136" s="10">
        <f t="shared" si="8"/>
        <v>124.06666666666666</v>
      </c>
      <c r="AF136">
        <v>122.8</v>
      </c>
      <c r="AG136">
        <v>130.9</v>
      </c>
    </row>
    <row r="137" spans="1:33" x14ac:dyDescent="0.25">
      <c r="A137" t="s">
        <v>30</v>
      </c>
      <c r="B137">
        <v>2016</v>
      </c>
      <c r="C137" t="s">
        <v>43</v>
      </c>
      <c r="D137" s="2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10">
        <f t="shared" si="6"/>
        <v>136.2923076923077</v>
      </c>
      <c r="R137">
        <v>140.9</v>
      </c>
      <c r="S137">
        <v>139.6</v>
      </c>
      <c r="T137">
        <v>134.30000000000001</v>
      </c>
      <c r="U137">
        <v>138.80000000000001</v>
      </c>
      <c r="V137" s="10">
        <f t="shared" si="7"/>
        <v>137.56666666666666</v>
      </c>
      <c r="W137" t="s">
        <v>32</v>
      </c>
      <c r="X137">
        <v>129.80000000000001</v>
      </c>
      <c r="Y137">
        <v>131.80000000000001</v>
      </c>
      <c r="Z137">
        <v>128.69999999999999</v>
      </c>
      <c r="AA137">
        <v>117.8</v>
      </c>
      <c r="AB137">
        <v>126.5</v>
      </c>
      <c r="AC137">
        <v>133</v>
      </c>
      <c r="AD137">
        <v>123</v>
      </c>
      <c r="AE137" s="10">
        <f t="shared" si="8"/>
        <v>126.8</v>
      </c>
      <c r="AF137">
        <v>125.7</v>
      </c>
      <c r="AG137">
        <v>133.80000000000001</v>
      </c>
    </row>
    <row r="138" spans="1:33" x14ac:dyDescent="0.25">
      <c r="A138" t="s">
        <v>33</v>
      </c>
      <c r="B138">
        <v>2016</v>
      </c>
      <c r="C138" t="s">
        <v>43</v>
      </c>
      <c r="D138" s="2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10">
        <f t="shared" si="6"/>
        <v>135.6076923076923</v>
      </c>
      <c r="R138">
        <v>144.30000000000001</v>
      </c>
      <c r="S138">
        <v>129.1</v>
      </c>
      <c r="T138">
        <v>121.9</v>
      </c>
      <c r="U138">
        <v>128</v>
      </c>
      <c r="V138" s="10">
        <f t="shared" si="7"/>
        <v>126.33333333333333</v>
      </c>
      <c r="W138">
        <v>128.69999999999999</v>
      </c>
      <c r="X138">
        <v>115.2</v>
      </c>
      <c r="Y138">
        <v>124.5</v>
      </c>
      <c r="Z138">
        <v>121.8</v>
      </c>
      <c r="AA138">
        <v>112.8</v>
      </c>
      <c r="AB138">
        <v>121.2</v>
      </c>
      <c r="AC138">
        <v>131.9</v>
      </c>
      <c r="AD138">
        <v>120.8</v>
      </c>
      <c r="AE138" s="10">
        <f t="shared" si="8"/>
        <v>122.16666666666667</v>
      </c>
      <c r="AF138">
        <v>120.9</v>
      </c>
      <c r="AG138">
        <v>128.6</v>
      </c>
    </row>
    <row r="139" spans="1:33" x14ac:dyDescent="0.25">
      <c r="A139" t="s">
        <v>34</v>
      </c>
      <c r="B139">
        <v>2016</v>
      </c>
      <c r="C139" t="s">
        <v>43</v>
      </c>
      <c r="D139" s="2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10">
        <f t="shared" si="6"/>
        <v>135.90769230769226</v>
      </c>
      <c r="R139">
        <v>141.80000000000001</v>
      </c>
      <c r="S139">
        <v>135.5</v>
      </c>
      <c r="T139">
        <v>129.1</v>
      </c>
      <c r="U139">
        <v>134.5</v>
      </c>
      <c r="V139" s="10">
        <f t="shared" si="7"/>
        <v>133.03333333333333</v>
      </c>
      <c r="W139">
        <v>128.69999999999999</v>
      </c>
      <c r="X139">
        <v>124.3</v>
      </c>
      <c r="Y139">
        <v>128.4</v>
      </c>
      <c r="Z139">
        <v>126.1</v>
      </c>
      <c r="AA139">
        <v>115.2</v>
      </c>
      <c r="AB139">
        <v>123.5</v>
      </c>
      <c r="AC139">
        <v>132.4</v>
      </c>
      <c r="AD139">
        <v>122.1</v>
      </c>
      <c r="AE139" s="10">
        <f t="shared" si="8"/>
        <v>124.61666666666667</v>
      </c>
      <c r="AF139">
        <v>123.4</v>
      </c>
      <c r="AG139">
        <v>131.4</v>
      </c>
    </row>
    <row r="140" spans="1:33" x14ac:dyDescent="0.25">
      <c r="A140" t="s">
        <v>30</v>
      </c>
      <c r="B140">
        <v>2016</v>
      </c>
      <c r="C140" t="s">
        <v>45</v>
      </c>
      <c r="D140" s="2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10">
        <f t="shared" si="6"/>
        <v>135.73846153846154</v>
      </c>
      <c r="R140">
        <v>141.19999999999999</v>
      </c>
      <c r="S140">
        <v>139.9</v>
      </c>
      <c r="T140">
        <v>134.5</v>
      </c>
      <c r="U140">
        <v>139.19999999999999</v>
      </c>
      <c r="V140" s="10">
        <f t="shared" si="7"/>
        <v>137.86666666666665</v>
      </c>
      <c r="W140" t="s">
        <v>32</v>
      </c>
      <c r="X140">
        <v>130.30000000000001</v>
      </c>
      <c r="Y140">
        <v>132.1</v>
      </c>
      <c r="Z140">
        <v>129.1</v>
      </c>
      <c r="AA140">
        <v>118.2</v>
      </c>
      <c r="AB140">
        <v>126.9</v>
      </c>
      <c r="AC140">
        <v>133.69999999999999</v>
      </c>
      <c r="AD140">
        <v>123.5</v>
      </c>
      <c r="AE140" s="10">
        <f t="shared" si="8"/>
        <v>127.25</v>
      </c>
      <c r="AF140">
        <v>126.1</v>
      </c>
      <c r="AG140">
        <v>133.6</v>
      </c>
    </row>
    <row r="141" spans="1:33" x14ac:dyDescent="0.25">
      <c r="A141" t="s">
        <v>33</v>
      </c>
      <c r="B141">
        <v>2016</v>
      </c>
      <c r="C141" t="s">
        <v>45</v>
      </c>
      <c r="D141" s="2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10">
        <f t="shared" si="6"/>
        <v>135.01538461538462</v>
      </c>
      <c r="R141">
        <v>144.30000000000001</v>
      </c>
      <c r="S141">
        <v>129.6</v>
      </c>
      <c r="T141">
        <v>122.1</v>
      </c>
      <c r="U141">
        <v>128.5</v>
      </c>
      <c r="V141" s="10">
        <f t="shared" si="7"/>
        <v>126.73333333333333</v>
      </c>
      <c r="W141">
        <v>129.1</v>
      </c>
      <c r="X141">
        <v>116.2</v>
      </c>
      <c r="Y141">
        <v>124.7</v>
      </c>
      <c r="Z141">
        <v>122.1</v>
      </c>
      <c r="AA141">
        <v>113.4</v>
      </c>
      <c r="AB141">
        <v>121.7</v>
      </c>
      <c r="AC141">
        <v>132.1</v>
      </c>
      <c r="AD141">
        <v>121.3</v>
      </c>
      <c r="AE141" s="10">
        <f t="shared" si="8"/>
        <v>122.55</v>
      </c>
      <c r="AF141">
        <v>121.3</v>
      </c>
      <c r="AG141">
        <v>128.5</v>
      </c>
    </row>
    <row r="142" spans="1:33" x14ac:dyDescent="0.25">
      <c r="A142" t="s">
        <v>34</v>
      </c>
      <c r="B142">
        <v>2016</v>
      </c>
      <c r="C142" t="s">
        <v>45</v>
      </c>
      <c r="D142" s="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10">
        <f t="shared" si="6"/>
        <v>135.36923076923077</v>
      </c>
      <c r="R142">
        <v>142</v>
      </c>
      <c r="S142">
        <v>135.80000000000001</v>
      </c>
      <c r="T142">
        <v>129.30000000000001</v>
      </c>
      <c r="U142">
        <v>135</v>
      </c>
      <c r="V142" s="10">
        <f t="shared" si="7"/>
        <v>133.36666666666667</v>
      </c>
      <c r="W142">
        <v>129.1</v>
      </c>
      <c r="X142">
        <v>125</v>
      </c>
      <c r="Y142">
        <v>128.6</v>
      </c>
      <c r="Z142">
        <v>126.4</v>
      </c>
      <c r="AA142">
        <v>115.7</v>
      </c>
      <c r="AB142">
        <v>124</v>
      </c>
      <c r="AC142">
        <v>132.80000000000001</v>
      </c>
      <c r="AD142">
        <v>122.6</v>
      </c>
      <c r="AE142" s="10">
        <f t="shared" si="8"/>
        <v>125.01666666666667</v>
      </c>
      <c r="AF142">
        <v>123.8</v>
      </c>
      <c r="AG142">
        <v>131.19999999999999</v>
      </c>
    </row>
    <row r="143" spans="1:33" x14ac:dyDescent="0.25">
      <c r="A143" t="s">
        <v>30</v>
      </c>
      <c r="B143">
        <v>2016</v>
      </c>
      <c r="C143" t="s">
        <v>46</v>
      </c>
      <c r="D143" s="2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10">
        <f t="shared" si="6"/>
        <v>134.54615384615383</v>
      </c>
      <c r="R143">
        <v>142.4</v>
      </c>
      <c r="S143">
        <v>140.4</v>
      </c>
      <c r="T143">
        <v>135.19999999999999</v>
      </c>
      <c r="U143">
        <v>139.69999999999999</v>
      </c>
      <c r="V143" s="10">
        <f t="shared" si="7"/>
        <v>138.43333333333334</v>
      </c>
      <c r="W143" t="s">
        <v>32</v>
      </c>
      <c r="X143">
        <v>132</v>
      </c>
      <c r="Y143">
        <v>132.9</v>
      </c>
      <c r="Z143">
        <v>129.69999999999999</v>
      </c>
      <c r="AA143">
        <v>118.6</v>
      </c>
      <c r="AB143">
        <v>127.3</v>
      </c>
      <c r="AC143">
        <v>134.19999999999999</v>
      </c>
      <c r="AD143">
        <v>121.9</v>
      </c>
      <c r="AE143" s="10">
        <f t="shared" si="8"/>
        <v>127.43333333333334</v>
      </c>
      <c r="AF143">
        <v>126.3</v>
      </c>
      <c r="AG143">
        <v>132.80000000000001</v>
      </c>
    </row>
    <row r="144" spans="1:33" x14ac:dyDescent="0.25">
      <c r="A144" t="s">
        <v>33</v>
      </c>
      <c r="B144">
        <v>2016</v>
      </c>
      <c r="C144" t="s">
        <v>46</v>
      </c>
      <c r="D144" s="2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10">
        <f t="shared" si="6"/>
        <v>133.06153846153845</v>
      </c>
      <c r="R144">
        <v>145</v>
      </c>
      <c r="S144">
        <v>130</v>
      </c>
      <c r="T144">
        <v>122.2</v>
      </c>
      <c r="U144">
        <v>128.80000000000001</v>
      </c>
      <c r="V144" s="10">
        <f t="shared" si="7"/>
        <v>127</v>
      </c>
      <c r="W144">
        <v>128.5</v>
      </c>
      <c r="X144">
        <v>117.8</v>
      </c>
      <c r="Y144">
        <v>125</v>
      </c>
      <c r="Z144">
        <v>122.3</v>
      </c>
      <c r="AA144">
        <v>113.7</v>
      </c>
      <c r="AB144">
        <v>121.8</v>
      </c>
      <c r="AC144">
        <v>132.30000000000001</v>
      </c>
      <c r="AD144">
        <v>119.9</v>
      </c>
      <c r="AE144" s="10">
        <f t="shared" si="8"/>
        <v>122.5</v>
      </c>
      <c r="AF144">
        <v>121.4</v>
      </c>
      <c r="AG144">
        <v>127.6</v>
      </c>
    </row>
    <row r="145" spans="1:33" x14ac:dyDescent="0.25">
      <c r="A145" t="s">
        <v>34</v>
      </c>
      <c r="B145">
        <v>2016</v>
      </c>
      <c r="C145" t="s">
        <v>46</v>
      </c>
      <c r="D145" s="2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10">
        <f t="shared" si="6"/>
        <v>133.9</v>
      </c>
      <c r="R145">
        <v>143.1</v>
      </c>
      <c r="S145">
        <v>136.30000000000001</v>
      </c>
      <c r="T145">
        <v>129.80000000000001</v>
      </c>
      <c r="U145">
        <v>135.4</v>
      </c>
      <c r="V145" s="10">
        <f t="shared" si="7"/>
        <v>133.83333333333334</v>
      </c>
      <c r="W145">
        <v>128.5</v>
      </c>
      <c r="X145">
        <v>126.6</v>
      </c>
      <c r="Y145">
        <v>129.19999999999999</v>
      </c>
      <c r="Z145">
        <v>126.9</v>
      </c>
      <c r="AA145">
        <v>116</v>
      </c>
      <c r="AB145">
        <v>124.2</v>
      </c>
      <c r="AC145">
        <v>133.1</v>
      </c>
      <c r="AD145">
        <v>121.1</v>
      </c>
      <c r="AE145" s="10">
        <f t="shared" si="8"/>
        <v>125.08333333333333</v>
      </c>
      <c r="AF145">
        <v>123.9</v>
      </c>
      <c r="AG145">
        <v>130.4</v>
      </c>
    </row>
    <row r="146" spans="1:33" x14ac:dyDescent="0.25">
      <c r="A146" t="s">
        <v>30</v>
      </c>
      <c r="B146">
        <v>2017</v>
      </c>
      <c r="C146" t="s">
        <v>31</v>
      </c>
      <c r="D146" s="2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10">
        <f t="shared" si="6"/>
        <v>133.63846153846154</v>
      </c>
      <c r="R146">
        <v>143.1</v>
      </c>
      <c r="S146">
        <v>140.69999999999999</v>
      </c>
      <c r="T146">
        <v>135.80000000000001</v>
      </c>
      <c r="U146">
        <v>140</v>
      </c>
      <c r="V146" s="10">
        <f t="shared" si="7"/>
        <v>138.83333333333334</v>
      </c>
      <c r="W146" t="s">
        <v>32</v>
      </c>
      <c r="X146">
        <v>132.1</v>
      </c>
      <c r="Y146">
        <v>133.19999999999999</v>
      </c>
      <c r="Z146">
        <v>129.9</v>
      </c>
      <c r="AA146">
        <v>119.1</v>
      </c>
      <c r="AB146">
        <v>127</v>
      </c>
      <c r="AC146">
        <v>134.6</v>
      </c>
      <c r="AD146">
        <v>122.3</v>
      </c>
      <c r="AE146" s="10">
        <f t="shared" si="8"/>
        <v>127.68333333333334</v>
      </c>
      <c r="AF146">
        <v>126.6</v>
      </c>
      <c r="AG146">
        <v>132.4</v>
      </c>
    </row>
    <row r="147" spans="1:33" x14ac:dyDescent="0.25">
      <c r="A147" t="s">
        <v>33</v>
      </c>
      <c r="B147">
        <v>2017</v>
      </c>
      <c r="C147" t="s">
        <v>31</v>
      </c>
      <c r="D147" s="2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10">
        <f t="shared" si="6"/>
        <v>131.78461538461539</v>
      </c>
      <c r="R147">
        <v>145.6</v>
      </c>
      <c r="S147">
        <v>130.19999999999999</v>
      </c>
      <c r="T147">
        <v>122.3</v>
      </c>
      <c r="U147">
        <v>129</v>
      </c>
      <c r="V147" s="10">
        <f t="shared" si="7"/>
        <v>127.16666666666667</v>
      </c>
      <c r="W147">
        <v>129.6</v>
      </c>
      <c r="X147">
        <v>118</v>
      </c>
      <c r="Y147">
        <v>125.1</v>
      </c>
      <c r="Z147">
        <v>122.6</v>
      </c>
      <c r="AA147">
        <v>115.2</v>
      </c>
      <c r="AB147">
        <v>122</v>
      </c>
      <c r="AC147">
        <v>132.4</v>
      </c>
      <c r="AD147">
        <v>120.9</v>
      </c>
      <c r="AE147" s="10">
        <f t="shared" si="8"/>
        <v>123.03333333333332</v>
      </c>
      <c r="AF147">
        <v>122.1</v>
      </c>
      <c r="AG147">
        <v>127.8</v>
      </c>
    </row>
    <row r="148" spans="1:33" x14ac:dyDescent="0.25">
      <c r="A148" t="s">
        <v>34</v>
      </c>
      <c r="B148">
        <v>2017</v>
      </c>
      <c r="C148" t="s">
        <v>31</v>
      </c>
      <c r="D148" s="2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10">
        <f t="shared" si="6"/>
        <v>132.86923076923074</v>
      </c>
      <c r="R148">
        <v>143.80000000000001</v>
      </c>
      <c r="S148">
        <v>136.6</v>
      </c>
      <c r="T148">
        <v>130.19999999999999</v>
      </c>
      <c r="U148">
        <v>135.6</v>
      </c>
      <c r="V148" s="10">
        <f t="shared" si="7"/>
        <v>134.13333333333333</v>
      </c>
      <c r="W148">
        <v>129.6</v>
      </c>
      <c r="X148">
        <v>126.8</v>
      </c>
      <c r="Y148">
        <v>129.4</v>
      </c>
      <c r="Z148">
        <v>127.1</v>
      </c>
      <c r="AA148">
        <v>117</v>
      </c>
      <c r="AB148">
        <v>124.2</v>
      </c>
      <c r="AC148">
        <v>133.30000000000001</v>
      </c>
      <c r="AD148">
        <v>121.7</v>
      </c>
      <c r="AE148" s="10">
        <f t="shared" si="8"/>
        <v>125.45</v>
      </c>
      <c r="AF148">
        <v>124.4</v>
      </c>
      <c r="AG148">
        <v>130.30000000000001</v>
      </c>
    </row>
    <row r="149" spans="1:33" x14ac:dyDescent="0.25">
      <c r="A149" t="s">
        <v>30</v>
      </c>
      <c r="B149">
        <v>2017</v>
      </c>
      <c r="C149" t="s">
        <v>35</v>
      </c>
      <c r="D149" s="2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10">
        <f t="shared" si="6"/>
        <v>133.42307692307693</v>
      </c>
      <c r="R149">
        <v>143.69999999999999</v>
      </c>
      <c r="S149">
        <v>140.9</v>
      </c>
      <c r="T149">
        <v>135.80000000000001</v>
      </c>
      <c r="U149">
        <v>140.19999999999999</v>
      </c>
      <c r="V149" s="10">
        <f t="shared" si="7"/>
        <v>138.96666666666667</v>
      </c>
      <c r="W149" t="s">
        <v>32</v>
      </c>
      <c r="X149">
        <v>133.19999999999999</v>
      </c>
      <c r="Y149">
        <v>133.6</v>
      </c>
      <c r="Z149">
        <v>130.1</v>
      </c>
      <c r="AA149">
        <v>119.5</v>
      </c>
      <c r="AB149">
        <v>127.7</v>
      </c>
      <c r="AC149">
        <v>134.9</v>
      </c>
      <c r="AD149">
        <v>123.2</v>
      </c>
      <c r="AE149" s="10">
        <f t="shared" si="8"/>
        <v>128.16666666666666</v>
      </c>
      <c r="AF149">
        <v>127</v>
      </c>
      <c r="AG149">
        <v>132.6</v>
      </c>
    </row>
    <row r="150" spans="1:33" x14ac:dyDescent="0.25">
      <c r="A150" t="s">
        <v>33</v>
      </c>
      <c r="B150">
        <v>2017</v>
      </c>
      <c r="C150" t="s">
        <v>35</v>
      </c>
      <c r="D150" s="2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10">
        <f t="shared" si="6"/>
        <v>131.17692307692309</v>
      </c>
      <c r="R150">
        <v>146.30000000000001</v>
      </c>
      <c r="S150">
        <v>130.5</v>
      </c>
      <c r="T150">
        <v>122.5</v>
      </c>
      <c r="U150">
        <v>129.30000000000001</v>
      </c>
      <c r="V150" s="10">
        <f t="shared" si="7"/>
        <v>127.43333333333334</v>
      </c>
      <c r="W150">
        <v>130.5</v>
      </c>
      <c r="X150">
        <v>119.2</v>
      </c>
      <c r="Y150">
        <v>125.3</v>
      </c>
      <c r="Z150">
        <v>122.9</v>
      </c>
      <c r="AA150">
        <v>115.5</v>
      </c>
      <c r="AB150">
        <v>122.2</v>
      </c>
      <c r="AC150">
        <v>132.4</v>
      </c>
      <c r="AD150">
        <v>121.7</v>
      </c>
      <c r="AE150" s="10">
        <f t="shared" si="8"/>
        <v>123.33333333333333</v>
      </c>
      <c r="AF150">
        <v>122.4</v>
      </c>
      <c r="AG150">
        <v>128.19999999999999</v>
      </c>
    </row>
    <row r="151" spans="1:33" x14ac:dyDescent="0.25">
      <c r="A151" t="s">
        <v>34</v>
      </c>
      <c r="B151">
        <v>2017</v>
      </c>
      <c r="C151" t="s">
        <v>35</v>
      </c>
      <c r="D151" s="2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10">
        <f t="shared" si="6"/>
        <v>132.48461538461541</v>
      </c>
      <c r="R151">
        <v>144.4</v>
      </c>
      <c r="S151">
        <v>136.80000000000001</v>
      </c>
      <c r="T151">
        <v>130.30000000000001</v>
      </c>
      <c r="U151">
        <v>135.9</v>
      </c>
      <c r="V151" s="10">
        <f t="shared" si="7"/>
        <v>134.33333333333334</v>
      </c>
      <c r="W151">
        <v>130.5</v>
      </c>
      <c r="X151">
        <v>127.9</v>
      </c>
      <c r="Y151">
        <v>129.69999999999999</v>
      </c>
      <c r="Z151">
        <v>127.4</v>
      </c>
      <c r="AA151">
        <v>117.4</v>
      </c>
      <c r="AB151">
        <v>124.6</v>
      </c>
      <c r="AC151">
        <v>133.4</v>
      </c>
      <c r="AD151">
        <v>122.6</v>
      </c>
      <c r="AE151" s="10">
        <f t="shared" si="8"/>
        <v>125.85000000000001</v>
      </c>
      <c r="AF151">
        <v>124.8</v>
      </c>
      <c r="AG151">
        <v>130.6</v>
      </c>
    </row>
    <row r="152" spans="1:33" x14ac:dyDescent="0.25">
      <c r="A152" t="s">
        <v>30</v>
      </c>
      <c r="B152">
        <v>2017</v>
      </c>
      <c r="C152" t="s">
        <v>36</v>
      </c>
      <c r="D152" s="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10">
        <f t="shared" si="6"/>
        <v>132.96153846153848</v>
      </c>
      <c r="R152">
        <v>144.19999999999999</v>
      </c>
      <c r="S152">
        <v>141.6</v>
      </c>
      <c r="T152">
        <v>136.19999999999999</v>
      </c>
      <c r="U152">
        <v>140.80000000000001</v>
      </c>
      <c r="V152" s="10">
        <f t="shared" si="7"/>
        <v>139.53333333333333</v>
      </c>
      <c r="W152" t="s">
        <v>32</v>
      </c>
      <c r="X152">
        <v>134.19999999999999</v>
      </c>
      <c r="Y152">
        <v>134.1</v>
      </c>
      <c r="Z152">
        <v>130.6</v>
      </c>
      <c r="AA152">
        <v>119.8</v>
      </c>
      <c r="AB152">
        <v>128.30000000000001</v>
      </c>
      <c r="AC152">
        <v>135.19999999999999</v>
      </c>
      <c r="AD152">
        <v>123.3</v>
      </c>
      <c r="AE152" s="10">
        <f t="shared" si="8"/>
        <v>128.54999999999998</v>
      </c>
      <c r="AF152">
        <v>127.4</v>
      </c>
      <c r="AG152">
        <v>132.80000000000001</v>
      </c>
    </row>
    <row r="153" spans="1:33" x14ac:dyDescent="0.25">
      <c r="A153" t="s">
        <v>33</v>
      </c>
      <c r="B153">
        <v>2017</v>
      </c>
      <c r="C153" t="s">
        <v>36</v>
      </c>
      <c r="D153" s="2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10">
        <f t="shared" si="6"/>
        <v>131.2076923076923</v>
      </c>
      <c r="R153">
        <v>147.5</v>
      </c>
      <c r="S153">
        <v>130.80000000000001</v>
      </c>
      <c r="T153">
        <v>122.8</v>
      </c>
      <c r="U153">
        <v>129.6</v>
      </c>
      <c r="V153" s="10">
        <f t="shared" si="7"/>
        <v>127.73333333333335</v>
      </c>
      <c r="W153">
        <v>131.1</v>
      </c>
      <c r="X153">
        <v>120.8</v>
      </c>
      <c r="Y153">
        <v>125.6</v>
      </c>
      <c r="Z153">
        <v>123.1</v>
      </c>
      <c r="AA153">
        <v>115.6</v>
      </c>
      <c r="AB153">
        <v>122.4</v>
      </c>
      <c r="AC153">
        <v>132.80000000000001</v>
      </c>
      <c r="AD153">
        <v>121.7</v>
      </c>
      <c r="AE153" s="10">
        <f t="shared" si="8"/>
        <v>123.53333333333335</v>
      </c>
      <c r="AF153">
        <v>122.6</v>
      </c>
      <c r="AG153">
        <v>128.69999999999999</v>
      </c>
    </row>
    <row r="154" spans="1:33" x14ac:dyDescent="0.25">
      <c r="A154" t="s">
        <v>34</v>
      </c>
      <c r="B154">
        <v>2017</v>
      </c>
      <c r="C154" t="s">
        <v>36</v>
      </c>
      <c r="D154" s="2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10">
        <f t="shared" si="6"/>
        <v>132.22307692307692</v>
      </c>
      <c r="R154">
        <v>145.1</v>
      </c>
      <c r="S154">
        <v>137.30000000000001</v>
      </c>
      <c r="T154">
        <v>130.6</v>
      </c>
      <c r="U154">
        <v>136.4</v>
      </c>
      <c r="V154" s="10">
        <f t="shared" si="7"/>
        <v>134.76666666666665</v>
      </c>
      <c r="W154">
        <v>131.1</v>
      </c>
      <c r="X154">
        <v>129.1</v>
      </c>
      <c r="Y154">
        <v>130.1</v>
      </c>
      <c r="Z154">
        <v>127.8</v>
      </c>
      <c r="AA154">
        <v>117.6</v>
      </c>
      <c r="AB154">
        <v>125</v>
      </c>
      <c r="AC154">
        <v>133.80000000000001</v>
      </c>
      <c r="AD154">
        <v>122.6</v>
      </c>
      <c r="AE154" s="10">
        <f t="shared" si="8"/>
        <v>126.14999999999999</v>
      </c>
      <c r="AF154">
        <v>125.1</v>
      </c>
      <c r="AG154">
        <v>130.9</v>
      </c>
    </row>
    <row r="155" spans="1:33" x14ac:dyDescent="0.25">
      <c r="A155" t="s">
        <v>30</v>
      </c>
      <c r="B155">
        <v>2017</v>
      </c>
      <c r="C155" t="s">
        <v>37</v>
      </c>
      <c r="D155" s="2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10">
        <f t="shared" si="6"/>
        <v>132.7923076923077</v>
      </c>
      <c r="R155">
        <v>144.4</v>
      </c>
      <c r="S155">
        <v>142.4</v>
      </c>
      <c r="T155">
        <v>136.80000000000001</v>
      </c>
      <c r="U155">
        <v>141.6</v>
      </c>
      <c r="V155" s="10">
        <f t="shared" si="7"/>
        <v>140.26666666666668</v>
      </c>
      <c r="W155" t="s">
        <v>32</v>
      </c>
      <c r="X155">
        <v>135</v>
      </c>
      <c r="Y155">
        <v>134.30000000000001</v>
      </c>
      <c r="Z155">
        <v>131</v>
      </c>
      <c r="AA155">
        <v>119.2</v>
      </c>
      <c r="AB155">
        <v>128.30000000000001</v>
      </c>
      <c r="AC155">
        <v>135.69999999999999</v>
      </c>
      <c r="AD155">
        <v>123.7</v>
      </c>
      <c r="AE155" s="10">
        <f t="shared" si="8"/>
        <v>128.70000000000002</v>
      </c>
      <c r="AF155">
        <v>127.5</v>
      </c>
      <c r="AG155">
        <v>132.9</v>
      </c>
    </row>
    <row r="156" spans="1:33" x14ac:dyDescent="0.25">
      <c r="A156" t="s">
        <v>33</v>
      </c>
      <c r="B156">
        <v>2017</v>
      </c>
      <c r="C156" t="s">
        <v>37</v>
      </c>
      <c r="D156" s="2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10">
        <f t="shared" si="6"/>
        <v>131.3923076923077</v>
      </c>
      <c r="R156">
        <v>148</v>
      </c>
      <c r="S156">
        <v>131.19999999999999</v>
      </c>
      <c r="T156">
        <v>123</v>
      </c>
      <c r="U156">
        <v>130</v>
      </c>
      <c r="V156" s="10">
        <f t="shared" si="7"/>
        <v>128.06666666666666</v>
      </c>
      <c r="W156">
        <v>131.69999999999999</v>
      </c>
      <c r="X156">
        <v>121.4</v>
      </c>
      <c r="Y156">
        <v>126</v>
      </c>
      <c r="Z156">
        <v>123.4</v>
      </c>
      <c r="AA156">
        <v>114.3</v>
      </c>
      <c r="AB156">
        <v>122.6</v>
      </c>
      <c r="AC156">
        <v>133.6</v>
      </c>
      <c r="AD156">
        <v>122.2</v>
      </c>
      <c r="AE156" s="10">
        <f t="shared" si="8"/>
        <v>123.68333333333334</v>
      </c>
      <c r="AF156">
        <v>122.5</v>
      </c>
      <c r="AG156">
        <v>129.1</v>
      </c>
    </row>
    <row r="157" spans="1:33" x14ac:dyDescent="0.25">
      <c r="A157" t="s">
        <v>34</v>
      </c>
      <c r="B157">
        <v>2017</v>
      </c>
      <c r="C157" t="s">
        <v>37</v>
      </c>
      <c r="D157" s="2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10">
        <f t="shared" si="6"/>
        <v>132.1846153846154</v>
      </c>
      <c r="R157">
        <v>145.4</v>
      </c>
      <c r="S157">
        <v>138</v>
      </c>
      <c r="T157">
        <v>131.1</v>
      </c>
      <c r="U157">
        <v>137</v>
      </c>
      <c r="V157" s="10">
        <f t="shared" si="7"/>
        <v>135.36666666666667</v>
      </c>
      <c r="W157">
        <v>131.69999999999999</v>
      </c>
      <c r="X157">
        <v>129.80000000000001</v>
      </c>
      <c r="Y157">
        <v>130.4</v>
      </c>
      <c r="Z157">
        <v>128.1</v>
      </c>
      <c r="AA157">
        <v>116.6</v>
      </c>
      <c r="AB157">
        <v>125.1</v>
      </c>
      <c r="AC157">
        <v>134.5</v>
      </c>
      <c r="AD157">
        <v>123.1</v>
      </c>
      <c r="AE157" s="10">
        <f t="shared" si="8"/>
        <v>126.30000000000001</v>
      </c>
      <c r="AF157">
        <v>125.1</v>
      </c>
      <c r="AG157">
        <v>131.1</v>
      </c>
    </row>
    <row r="158" spans="1:33" x14ac:dyDescent="0.25">
      <c r="A158" t="s">
        <v>30</v>
      </c>
      <c r="B158">
        <v>2017</v>
      </c>
      <c r="C158" t="s">
        <v>38</v>
      </c>
      <c r="D158" s="2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10">
        <f t="shared" si="6"/>
        <v>132.88461538461536</v>
      </c>
      <c r="R158">
        <v>145.5</v>
      </c>
      <c r="S158">
        <v>142.5</v>
      </c>
      <c r="T158">
        <v>137.30000000000001</v>
      </c>
      <c r="U158">
        <v>141.80000000000001</v>
      </c>
      <c r="V158" s="10">
        <f t="shared" si="7"/>
        <v>140.53333333333333</v>
      </c>
      <c r="W158" t="s">
        <v>32</v>
      </c>
      <c r="X158">
        <v>135</v>
      </c>
      <c r="Y158">
        <v>134.9</v>
      </c>
      <c r="Z158">
        <v>131.4</v>
      </c>
      <c r="AA158">
        <v>119.4</v>
      </c>
      <c r="AB158">
        <v>129.4</v>
      </c>
      <c r="AC158">
        <v>136.30000000000001</v>
      </c>
      <c r="AD158">
        <v>123.7</v>
      </c>
      <c r="AE158" s="10">
        <f t="shared" si="8"/>
        <v>129.18333333333337</v>
      </c>
      <c r="AF158">
        <v>127.9</v>
      </c>
      <c r="AG158">
        <v>133.30000000000001</v>
      </c>
    </row>
    <row r="159" spans="1:33" x14ac:dyDescent="0.25">
      <c r="A159" t="s">
        <v>33</v>
      </c>
      <c r="B159">
        <v>2017</v>
      </c>
      <c r="C159" t="s">
        <v>38</v>
      </c>
      <c r="D159" s="2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10">
        <f t="shared" si="6"/>
        <v>131.50769230769231</v>
      </c>
      <c r="R159">
        <v>148.30000000000001</v>
      </c>
      <c r="S159">
        <v>131.5</v>
      </c>
      <c r="T159">
        <v>123.2</v>
      </c>
      <c r="U159">
        <v>130.19999999999999</v>
      </c>
      <c r="V159" s="10">
        <f t="shared" si="7"/>
        <v>128.29999999999998</v>
      </c>
      <c r="W159">
        <v>132.1</v>
      </c>
      <c r="X159">
        <v>120.1</v>
      </c>
      <c r="Y159">
        <v>126.5</v>
      </c>
      <c r="Z159">
        <v>123.6</v>
      </c>
      <c r="AA159">
        <v>114.3</v>
      </c>
      <c r="AB159">
        <v>122.8</v>
      </c>
      <c r="AC159">
        <v>133.80000000000001</v>
      </c>
      <c r="AD159">
        <v>122</v>
      </c>
      <c r="AE159" s="10">
        <f t="shared" si="8"/>
        <v>123.83333333333333</v>
      </c>
      <c r="AF159">
        <v>122.6</v>
      </c>
      <c r="AG159">
        <v>129.30000000000001</v>
      </c>
    </row>
    <row r="160" spans="1:33" x14ac:dyDescent="0.25">
      <c r="A160" t="s">
        <v>34</v>
      </c>
      <c r="B160">
        <v>2017</v>
      </c>
      <c r="C160" t="s">
        <v>38</v>
      </c>
      <c r="D160" s="2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10">
        <f t="shared" si="6"/>
        <v>132.27692307692308</v>
      </c>
      <c r="R160">
        <v>146.19999999999999</v>
      </c>
      <c r="S160">
        <v>138.19999999999999</v>
      </c>
      <c r="T160">
        <v>131.4</v>
      </c>
      <c r="U160">
        <v>137.19999999999999</v>
      </c>
      <c r="V160" s="10">
        <f t="shared" si="7"/>
        <v>135.6</v>
      </c>
      <c r="W160">
        <v>132.1</v>
      </c>
      <c r="X160">
        <v>129.4</v>
      </c>
      <c r="Y160">
        <v>130.9</v>
      </c>
      <c r="Z160">
        <v>128.4</v>
      </c>
      <c r="AA160">
        <v>116.7</v>
      </c>
      <c r="AB160">
        <v>125.7</v>
      </c>
      <c r="AC160">
        <v>134.80000000000001</v>
      </c>
      <c r="AD160">
        <v>123</v>
      </c>
      <c r="AE160" s="10">
        <f t="shared" si="8"/>
        <v>126.58333333333333</v>
      </c>
      <c r="AF160">
        <v>125.3</v>
      </c>
      <c r="AG160">
        <v>131.4</v>
      </c>
    </row>
    <row r="161" spans="1:33" x14ac:dyDescent="0.25">
      <c r="A161" t="s">
        <v>30</v>
      </c>
      <c r="B161">
        <v>2017</v>
      </c>
      <c r="C161" t="s">
        <v>39</v>
      </c>
      <c r="D161" s="2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10">
        <f t="shared" si="6"/>
        <v>133.75384615384615</v>
      </c>
      <c r="R161">
        <v>145.80000000000001</v>
      </c>
      <c r="S161">
        <v>143.1</v>
      </c>
      <c r="T161">
        <v>137.69999999999999</v>
      </c>
      <c r="U161">
        <v>142.30000000000001</v>
      </c>
      <c r="V161" s="10">
        <f t="shared" si="7"/>
        <v>141.03333333333333</v>
      </c>
      <c r="W161" t="s">
        <v>32</v>
      </c>
      <c r="X161">
        <v>134.80000000000001</v>
      </c>
      <c r="Y161">
        <v>135.19999999999999</v>
      </c>
      <c r="Z161">
        <v>131.30000000000001</v>
      </c>
      <c r="AA161">
        <v>119.4</v>
      </c>
      <c r="AB161">
        <v>129.80000000000001</v>
      </c>
      <c r="AC161">
        <v>136.9</v>
      </c>
      <c r="AD161">
        <v>124.1</v>
      </c>
      <c r="AE161" s="10">
        <f t="shared" si="8"/>
        <v>129.45000000000002</v>
      </c>
      <c r="AF161">
        <v>128.1</v>
      </c>
      <c r="AG161">
        <v>133.9</v>
      </c>
    </row>
    <row r="162" spans="1:33" x14ac:dyDescent="0.25">
      <c r="A162" t="s">
        <v>33</v>
      </c>
      <c r="B162">
        <v>2017</v>
      </c>
      <c r="C162" t="s">
        <v>39</v>
      </c>
      <c r="D162" s="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10">
        <f t="shared" si="6"/>
        <v>133.15384615384616</v>
      </c>
      <c r="R162">
        <v>148.6</v>
      </c>
      <c r="S162">
        <v>131.5</v>
      </c>
      <c r="T162">
        <v>123.2</v>
      </c>
      <c r="U162">
        <v>130.19999999999999</v>
      </c>
      <c r="V162" s="10">
        <f t="shared" si="7"/>
        <v>128.29999999999998</v>
      </c>
      <c r="W162">
        <v>131.4</v>
      </c>
      <c r="X162">
        <v>119</v>
      </c>
      <c r="Y162">
        <v>126.8</v>
      </c>
      <c r="Z162">
        <v>123.8</v>
      </c>
      <c r="AA162">
        <v>113.9</v>
      </c>
      <c r="AB162">
        <v>122.9</v>
      </c>
      <c r="AC162">
        <v>134.30000000000001</v>
      </c>
      <c r="AD162">
        <v>122.5</v>
      </c>
      <c r="AE162" s="10">
        <f t="shared" si="8"/>
        <v>124.03333333333335</v>
      </c>
      <c r="AF162">
        <v>122.7</v>
      </c>
      <c r="AG162">
        <v>129.9</v>
      </c>
    </row>
    <row r="163" spans="1:33" x14ac:dyDescent="0.25">
      <c r="A163" t="s">
        <v>34</v>
      </c>
      <c r="B163">
        <v>2017</v>
      </c>
      <c r="C163" t="s">
        <v>39</v>
      </c>
      <c r="D163" s="2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10">
        <f t="shared" si="6"/>
        <v>133.43846153846155</v>
      </c>
      <c r="R163">
        <v>146.5</v>
      </c>
      <c r="S163">
        <v>138.5</v>
      </c>
      <c r="T163">
        <v>131.69999999999999</v>
      </c>
      <c r="U163">
        <v>137.5</v>
      </c>
      <c r="V163" s="10">
        <f t="shared" si="7"/>
        <v>135.9</v>
      </c>
      <c r="W163">
        <v>131.4</v>
      </c>
      <c r="X163">
        <v>128.80000000000001</v>
      </c>
      <c r="Y163">
        <v>131.19999999999999</v>
      </c>
      <c r="Z163">
        <v>128.5</v>
      </c>
      <c r="AA163">
        <v>116.5</v>
      </c>
      <c r="AB163">
        <v>125.9</v>
      </c>
      <c r="AC163">
        <v>135.4</v>
      </c>
      <c r="AD163">
        <v>123.4</v>
      </c>
      <c r="AE163" s="10">
        <f t="shared" si="8"/>
        <v>126.81666666666666</v>
      </c>
      <c r="AF163">
        <v>125.5</v>
      </c>
      <c r="AG163">
        <v>132</v>
      </c>
    </row>
    <row r="164" spans="1:33" x14ac:dyDescent="0.25">
      <c r="A164" t="s">
        <v>30</v>
      </c>
      <c r="B164">
        <v>2017</v>
      </c>
      <c r="C164" t="s">
        <v>40</v>
      </c>
      <c r="D164" s="2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10">
        <f t="shared" si="6"/>
        <v>136.37692307692308</v>
      </c>
      <c r="R164">
        <v>147.4</v>
      </c>
      <c r="S164">
        <v>144.30000000000001</v>
      </c>
      <c r="T164">
        <v>138.1</v>
      </c>
      <c r="U164">
        <v>143.5</v>
      </c>
      <c r="V164" s="10">
        <f t="shared" si="7"/>
        <v>141.96666666666667</v>
      </c>
      <c r="W164" t="s">
        <v>32</v>
      </c>
      <c r="X164">
        <v>135.30000000000001</v>
      </c>
      <c r="Y164">
        <v>136.1</v>
      </c>
      <c r="Z164">
        <v>132.1</v>
      </c>
      <c r="AA164">
        <v>119.1</v>
      </c>
      <c r="AB164">
        <v>130.6</v>
      </c>
      <c r="AC164">
        <v>138.6</v>
      </c>
      <c r="AD164">
        <v>124.4</v>
      </c>
      <c r="AE164" s="10">
        <f t="shared" si="8"/>
        <v>130.15</v>
      </c>
      <c r="AF164">
        <v>128.6</v>
      </c>
      <c r="AG164">
        <v>136.19999999999999</v>
      </c>
    </row>
    <row r="165" spans="1:33" x14ac:dyDescent="0.25">
      <c r="A165" t="s">
        <v>33</v>
      </c>
      <c r="B165">
        <v>2017</v>
      </c>
      <c r="C165" t="s">
        <v>40</v>
      </c>
      <c r="D165" s="2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10">
        <f t="shared" si="6"/>
        <v>136.00769230769231</v>
      </c>
      <c r="R165">
        <v>150.5</v>
      </c>
      <c r="S165">
        <v>131.6</v>
      </c>
      <c r="T165">
        <v>123.7</v>
      </c>
      <c r="U165">
        <v>130.4</v>
      </c>
      <c r="V165" s="10">
        <f t="shared" si="7"/>
        <v>128.56666666666669</v>
      </c>
      <c r="W165">
        <v>132.6</v>
      </c>
      <c r="X165">
        <v>119.7</v>
      </c>
      <c r="Y165">
        <v>127.2</v>
      </c>
      <c r="Z165">
        <v>125</v>
      </c>
      <c r="AA165">
        <v>113.2</v>
      </c>
      <c r="AB165">
        <v>123.5</v>
      </c>
      <c r="AC165">
        <v>135.5</v>
      </c>
      <c r="AD165">
        <v>122.4</v>
      </c>
      <c r="AE165" s="10">
        <f t="shared" si="8"/>
        <v>124.46666666666665</v>
      </c>
      <c r="AF165">
        <v>123</v>
      </c>
      <c r="AG165">
        <v>131.80000000000001</v>
      </c>
    </row>
    <row r="166" spans="1:33" x14ac:dyDescent="0.25">
      <c r="A166" t="s">
        <v>34</v>
      </c>
      <c r="B166">
        <v>2017</v>
      </c>
      <c r="C166" t="s">
        <v>40</v>
      </c>
      <c r="D166" s="2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10">
        <f t="shared" si="6"/>
        <v>136.1076923076923</v>
      </c>
      <c r="R166">
        <v>148.19999999999999</v>
      </c>
      <c r="S166">
        <v>139.30000000000001</v>
      </c>
      <c r="T166">
        <v>132.1</v>
      </c>
      <c r="U166">
        <v>138.30000000000001</v>
      </c>
      <c r="V166" s="10">
        <f t="shared" si="7"/>
        <v>136.56666666666666</v>
      </c>
      <c r="W166">
        <v>132.6</v>
      </c>
      <c r="X166">
        <v>129.4</v>
      </c>
      <c r="Y166">
        <v>131.9</v>
      </c>
      <c r="Z166">
        <v>129.4</v>
      </c>
      <c r="AA166">
        <v>116</v>
      </c>
      <c r="AB166">
        <v>126.6</v>
      </c>
      <c r="AC166">
        <v>136.80000000000001</v>
      </c>
      <c r="AD166">
        <v>123.6</v>
      </c>
      <c r="AE166" s="10">
        <f t="shared" si="8"/>
        <v>127.38333333333334</v>
      </c>
      <c r="AF166">
        <v>125.9</v>
      </c>
      <c r="AG166">
        <v>134.19999999999999</v>
      </c>
    </row>
    <row r="167" spans="1:33" x14ac:dyDescent="0.25">
      <c r="A167" t="s">
        <v>30</v>
      </c>
      <c r="B167">
        <v>2017</v>
      </c>
      <c r="C167" t="s">
        <v>41</v>
      </c>
      <c r="D167" s="2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10">
        <f t="shared" si="6"/>
        <v>137.88461538461536</v>
      </c>
      <c r="R167">
        <v>149</v>
      </c>
      <c r="S167">
        <v>145.30000000000001</v>
      </c>
      <c r="T167">
        <v>139.19999999999999</v>
      </c>
      <c r="U167">
        <v>144.5</v>
      </c>
      <c r="V167" s="10">
        <f t="shared" si="7"/>
        <v>143</v>
      </c>
      <c r="W167" t="s">
        <v>32</v>
      </c>
      <c r="X167">
        <v>136.4</v>
      </c>
      <c r="Y167">
        <v>137.30000000000001</v>
      </c>
      <c r="Z167">
        <v>133</v>
      </c>
      <c r="AA167">
        <v>120.3</v>
      </c>
      <c r="AB167">
        <v>131.5</v>
      </c>
      <c r="AC167">
        <v>140.19999999999999</v>
      </c>
      <c r="AD167">
        <v>125.4</v>
      </c>
      <c r="AE167" s="10">
        <f t="shared" si="8"/>
        <v>131.28333333333333</v>
      </c>
      <c r="AF167">
        <v>129.69999999999999</v>
      </c>
      <c r="AG167">
        <v>137.80000000000001</v>
      </c>
    </row>
    <row r="168" spans="1:33" x14ac:dyDescent="0.25">
      <c r="A168" t="s">
        <v>33</v>
      </c>
      <c r="B168">
        <v>2017</v>
      </c>
      <c r="C168" t="s">
        <v>41</v>
      </c>
      <c r="D168" s="2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10">
        <f t="shared" si="6"/>
        <v>136.38461538461536</v>
      </c>
      <c r="R168">
        <v>152.1</v>
      </c>
      <c r="S168">
        <v>132.69999999999999</v>
      </c>
      <c r="T168">
        <v>124.3</v>
      </c>
      <c r="U168">
        <v>131.4</v>
      </c>
      <c r="V168" s="10">
        <f t="shared" si="7"/>
        <v>129.46666666666667</v>
      </c>
      <c r="W168">
        <v>134.4</v>
      </c>
      <c r="X168">
        <v>118.9</v>
      </c>
      <c r="Y168">
        <v>127.7</v>
      </c>
      <c r="Z168">
        <v>125.7</v>
      </c>
      <c r="AA168">
        <v>114.6</v>
      </c>
      <c r="AB168">
        <v>124.1</v>
      </c>
      <c r="AC168">
        <v>135.69999999999999</v>
      </c>
      <c r="AD168">
        <v>123.3</v>
      </c>
      <c r="AE168" s="10">
        <f t="shared" si="8"/>
        <v>125.18333333333332</v>
      </c>
      <c r="AF168">
        <v>123.8</v>
      </c>
      <c r="AG168">
        <v>132.69999999999999</v>
      </c>
    </row>
    <row r="169" spans="1:33" x14ac:dyDescent="0.25">
      <c r="A169" t="s">
        <v>34</v>
      </c>
      <c r="B169">
        <v>2017</v>
      </c>
      <c r="C169" t="s">
        <v>41</v>
      </c>
      <c r="D169" s="2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10">
        <f t="shared" si="6"/>
        <v>137.21538461538461</v>
      </c>
      <c r="R169">
        <v>149.80000000000001</v>
      </c>
      <c r="S169">
        <v>140.30000000000001</v>
      </c>
      <c r="T169">
        <v>133</v>
      </c>
      <c r="U169">
        <v>139.30000000000001</v>
      </c>
      <c r="V169" s="10">
        <f t="shared" si="7"/>
        <v>137.53333333333333</v>
      </c>
      <c r="W169">
        <v>134.4</v>
      </c>
      <c r="X169">
        <v>129.80000000000001</v>
      </c>
      <c r="Y169">
        <v>132.80000000000001</v>
      </c>
      <c r="Z169">
        <v>130.19999999999999</v>
      </c>
      <c r="AA169">
        <v>117.3</v>
      </c>
      <c r="AB169">
        <v>127.3</v>
      </c>
      <c r="AC169">
        <v>137.6</v>
      </c>
      <c r="AD169">
        <v>124.5</v>
      </c>
      <c r="AE169" s="10">
        <f t="shared" si="8"/>
        <v>128.28333333333333</v>
      </c>
      <c r="AF169">
        <v>126.8</v>
      </c>
      <c r="AG169">
        <v>135.4</v>
      </c>
    </row>
    <row r="170" spans="1:33" x14ac:dyDescent="0.25">
      <c r="A170" t="s">
        <v>30</v>
      </c>
      <c r="B170">
        <v>2017</v>
      </c>
      <c r="C170" t="s">
        <v>42</v>
      </c>
      <c r="D170" s="2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10">
        <f t="shared" si="6"/>
        <v>137.25384615384615</v>
      </c>
      <c r="R170">
        <v>149.80000000000001</v>
      </c>
      <c r="S170">
        <v>146.1</v>
      </c>
      <c r="T170">
        <v>139.69999999999999</v>
      </c>
      <c r="U170">
        <v>145.19999999999999</v>
      </c>
      <c r="V170" s="10">
        <f t="shared" si="7"/>
        <v>143.66666666666666</v>
      </c>
      <c r="W170" t="s">
        <v>32</v>
      </c>
      <c r="X170">
        <v>137.4</v>
      </c>
      <c r="Y170">
        <v>137.9</v>
      </c>
      <c r="Z170">
        <v>133.4</v>
      </c>
      <c r="AA170">
        <v>121.2</v>
      </c>
      <c r="AB170">
        <v>132.30000000000001</v>
      </c>
      <c r="AC170">
        <v>139.6</v>
      </c>
      <c r="AD170">
        <v>126.7</v>
      </c>
      <c r="AE170" s="10">
        <f t="shared" si="8"/>
        <v>131.85</v>
      </c>
      <c r="AF170">
        <v>130.30000000000001</v>
      </c>
      <c r="AG170">
        <v>137.6</v>
      </c>
    </row>
    <row r="171" spans="1:33" x14ac:dyDescent="0.25">
      <c r="A171" t="s">
        <v>33</v>
      </c>
      <c r="B171">
        <v>2017</v>
      </c>
      <c r="C171" t="s">
        <v>42</v>
      </c>
      <c r="D171" s="2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10">
        <f t="shared" si="6"/>
        <v>134.59230769230768</v>
      </c>
      <c r="R171">
        <v>153.6</v>
      </c>
      <c r="S171">
        <v>133.30000000000001</v>
      </c>
      <c r="T171">
        <v>124.6</v>
      </c>
      <c r="U171">
        <v>132</v>
      </c>
      <c r="V171" s="10">
        <f t="shared" si="7"/>
        <v>129.96666666666667</v>
      </c>
      <c r="W171">
        <v>135.69999999999999</v>
      </c>
      <c r="X171">
        <v>120.6</v>
      </c>
      <c r="Y171">
        <v>128.1</v>
      </c>
      <c r="Z171">
        <v>126.1</v>
      </c>
      <c r="AA171">
        <v>115.7</v>
      </c>
      <c r="AB171">
        <v>124.5</v>
      </c>
      <c r="AC171">
        <v>135.9</v>
      </c>
      <c r="AD171">
        <v>124.4</v>
      </c>
      <c r="AE171" s="10">
        <f t="shared" si="8"/>
        <v>125.78333333333332</v>
      </c>
      <c r="AF171">
        <v>124.5</v>
      </c>
      <c r="AG171">
        <v>132.4</v>
      </c>
    </row>
    <row r="172" spans="1:33" x14ac:dyDescent="0.25">
      <c r="A172" t="s">
        <v>34</v>
      </c>
      <c r="B172">
        <v>2017</v>
      </c>
      <c r="C172" t="s">
        <v>42</v>
      </c>
      <c r="D172" s="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10">
        <f t="shared" si="6"/>
        <v>136.15384615384613</v>
      </c>
      <c r="R172">
        <v>150.80000000000001</v>
      </c>
      <c r="S172">
        <v>141.1</v>
      </c>
      <c r="T172">
        <v>133.4</v>
      </c>
      <c r="U172">
        <v>140</v>
      </c>
      <c r="V172" s="10">
        <f t="shared" si="7"/>
        <v>138.16666666666666</v>
      </c>
      <c r="W172">
        <v>135.69999999999999</v>
      </c>
      <c r="X172">
        <v>131</v>
      </c>
      <c r="Y172">
        <v>133.30000000000001</v>
      </c>
      <c r="Z172">
        <v>130.6</v>
      </c>
      <c r="AA172">
        <v>118.3</v>
      </c>
      <c r="AB172">
        <v>127.9</v>
      </c>
      <c r="AC172">
        <v>137.4</v>
      </c>
      <c r="AD172">
        <v>125.7</v>
      </c>
      <c r="AE172" s="10">
        <f t="shared" si="8"/>
        <v>128.86666666666667</v>
      </c>
      <c r="AF172">
        <v>127.5</v>
      </c>
      <c r="AG172">
        <v>135.19999999999999</v>
      </c>
    </row>
    <row r="173" spans="1:33" x14ac:dyDescent="0.25">
      <c r="A173" t="s">
        <v>30</v>
      </c>
      <c r="B173">
        <v>2017</v>
      </c>
      <c r="C173" t="s">
        <v>43</v>
      </c>
      <c r="D173" s="2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10">
        <f t="shared" si="6"/>
        <v>137.76153846153846</v>
      </c>
      <c r="R173">
        <v>150.5</v>
      </c>
      <c r="S173">
        <v>147.19999999999999</v>
      </c>
      <c r="T173">
        <v>140.6</v>
      </c>
      <c r="U173">
        <v>146.19999999999999</v>
      </c>
      <c r="V173" s="10">
        <f t="shared" si="7"/>
        <v>144.66666666666666</v>
      </c>
      <c r="W173" t="s">
        <v>32</v>
      </c>
      <c r="X173">
        <v>138.1</v>
      </c>
      <c r="Y173">
        <v>138.4</v>
      </c>
      <c r="Z173">
        <v>134.19999999999999</v>
      </c>
      <c r="AA173">
        <v>121</v>
      </c>
      <c r="AB173">
        <v>133</v>
      </c>
      <c r="AC173">
        <v>140.1</v>
      </c>
      <c r="AD173">
        <v>127.4</v>
      </c>
      <c r="AE173" s="10">
        <f t="shared" si="8"/>
        <v>132.35</v>
      </c>
      <c r="AF173">
        <v>130.69999999999999</v>
      </c>
      <c r="AG173">
        <v>138.30000000000001</v>
      </c>
    </row>
    <row r="174" spans="1:33" x14ac:dyDescent="0.25">
      <c r="A174" t="s">
        <v>33</v>
      </c>
      <c r="B174">
        <v>2017</v>
      </c>
      <c r="C174" t="s">
        <v>43</v>
      </c>
      <c r="D174" s="2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10">
        <f t="shared" si="6"/>
        <v>135.82307692307691</v>
      </c>
      <c r="R174">
        <v>154.6</v>
      </c>
      <c r="S174">
        <v>134</v>
      </c>
      <c r="T174">
        <v>124.9</v>
      </c>
      <c r="U174">
        <v>132.6</v>
      </c>
      <c r="V174" s="10">
        <f t="shared" si="7"/>
        <v>130.5</v>
      </c>
      <c r="W174">
        <v>137.30000000000001</v>
      </c>
      <c r="X174">
        <v>122.6</v>
      </c>
      <c r="Y174">
        <v>128.30000000000001</v>
      </c>
      <c r="Z174">
        <v>126.6</v>
      </c>
      <c r="AA174">
        <v>115</v>
      </c>
      <c r="AB174">
        <v>124.8</v>
      </c>
      <c r="AC174">
        <v>136.30000000000001</v>
      </c>
      <c r="AD174">
        <v>124.6</v>
      </c>
      <c r="AE174" s="10">
        <f t="shared" si="8"/>
        <v>125.93333333333334</v>
      </c>
      <c r="AF174">
        <v>124.5</v>
      </c>
      <c r="AG174">
        <v>133.5</v>
      </c>
    </row>
    <row r="175" spans="1:33" x14ac:dyDescent="0.25">
      <c r="A175" t="s">
        <v>34</v>
      </c>
      <c r="B175">
        <v>2017</v>
      </c>
      <c r="C175" t="s">
        <v>43</v>
      </c>
      <c r="D175" s="2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10">
        <f t="shared" si="6"/>
        <v>136.89999999999998</v>
      </c>
      <c r="R175">
        <v>151.6</v>
      </c>
      <c r="S175">
        <v>142</v>
      </c>
      <c r="T175">
        <v>134.1</v>
      </c>
      <c r="U175">
        <v>140.80000000000001</v>
      </c>
      <c r="V175" s="10">
        <f t="shared" si="7"/>
        <v>138.96666666666667</v>
      </c>
      <c r="W175">
        <v>137.30000000000001</v>
      </c>
      <c r="X175">
        <v>132.19999999999999</v>
      </c>
      <c r="Y175">
        <v>133.6</v>
      </c>
      <c r="Z175">
        <v>131.30000000000001</v>
      </c>
      <c r="AA175">
        <v>117.8</v>
      </c>
      <c r="AB175">
        <v>128.4</v>
      </c>
      <c r="AC175">
        <v>137.9</v>
      </c>
      <c r="AD175">
        <v>126.2</v>
      </c>
      <c r="AE175" s="10">
        <f t="shared" si="8"/>
        <v>129.20000000000002</v>
      </c>
      <c r="AF175">
        <v>127.7</v>
      </c>
      <c r="AG175">
        <v>136.1</v>
      </c>
    </row>
    <row r="176" spans="1:33" x14ac:dyDescent="0.25">
      <c r="A176" t="s">
        <v>30</v>
      </c>
      <c r="B176">
        <v>2017</v>
      </c>
      <c r="C176" t="s">
        <v>45</v>
      </c>
      <c r="D176" s="2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10">
        <f t="shared" si="6"/>
        <v>139.82307692307694</v>
      </c>
      <c r="R176">
        <v>152.1</v>
      </c>
      <c r="S176">
        <v>148.19999999999999</v>
      </c>
      <c r="T176">
        <v>141.5</v>
      </c>
      <c r="U176">
        <v>147.30000000000001</v>
      </c>
      <c r="V176" s="10">
        <f t="shared" si="7"/>
        <v>145.66666666666666</v>
      </c>
      <c r="W176" t="s">
        <v>32</v>
      </c>
      <c r="X176">
        <v>141.1</v>
      </c>
      <c r="Y176">
        <v>139.4</v>
      </c>
      <c r="Z176">
        <v>135.80000000000001</v>
      </c>
      <c r="AA176">
        <v>121.6</v>
      </c>
      <c r="AB176">
        <v>133.69999999999999</v>
      </c>
      <c r="AC176">
        <v>141.5</v>
      </c>
      <c r="AD176">
        <v>128.1</v>
      </c>
      <c r="AE176" s="10">
        <f t="shared" si="8"/>
        <v>133.35</v>
      </c>
      <c r="AF176">
        <v>131.69999999999999</v>
      </c>
      <c r="AG176">
        <v>140</v>
      </c>
    </row>
    <row r="177" spans="1:33" x14ac:dyDescent="0.25">
      <c r="A177" t="s">
        <v>33</v>
      </c>
      <c r="B177">
        <v>2017</v>
      </c>
      <c r="C177" t="s">
        <v>45</v>
      </c>
      <c r="D177" s="2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10">
        <f t="shared" si="6"/>
        <v>138.2076923076923</v>
      </c>
      <c r="R177">
        <v>156.19999999999999</v>
      </c>
      <c r="S177">
        <v>135</v>
      </c>
      <c r="T177">
        <v>125.4</v>
      </c>
      <c r="U177">
        <v>133.5</v>
      </c>
      <c r="V177" s="10">
        <f t="shared" si="7"/>
        <v>131.29999999999998</v>
      </c>
      <c r="W177">
        <v>138.6</v>
      </c>
      <c r="X177">
        <v>125.7</v>
      </c>
      <c r="Y177">
        <v>128.80000000000001</v>
      </c>
      <c r="Z177">
        <v>127.4</v>
      </c>
      <c r="AA177">
        <v>115.3</v>
      </c>
      <c r="AB177">
        <v>125.1</v>
      </c>
      <c r="AC177">
        <v>136.6</v>
      </c>
      <c r="AD177">
        <v>124.9</v>
      </c>
      <c r="AE177" s="10">
        <f t="shared" si="8"/>
        <v>126.35000000000001</v>
      </c>
      <c r="AF177">
        <v>124.9</v>
      </c>
      <c r="AG177">
        <v>134.80000000000001</v>
      </c>
    </row>
    <row r="178" spans="1:33" x14ac:dyDescent="0.25">
      <c r="A178" t="s">
        <v>34</v>
      </c>
      <c r="B178">
        <v>2017</v>
      </c>
      <c r="C178" t="s">
        <v>45</v>
      </c>
      <c r="D178" s="2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10">
        <f t="shared" si="6"/>
        <v>139.09230769230768</v>
      </c>
      <c r="R178">
        <v>153.19999999999999</v>
      </c>
      <c r="S178">
        <v>143</v>
      </c>
      <c r="T178">
        <v>134.80000000000001</v>
      </c>
      <c r="U178">
        <v>141.80000000000001</v>
      </c>
      <c r="V178" s="10">
        <f t="shared" si="7"/>
        <v>139.86666666666667</v>
      </c>
      <c r="W178">
        <v>138.6</v>
      </c>
      <c r="X178">
        <v>135.30000000000001</v>
      </c>
      <c r="Y178">
        <v>134.4</v>
      </c>
      <c r="Z178">
        <v>132.6</v>
      </c>
      <c r="AA178">
        <v>118.3</v>
      </c>
      <c r="AB178">
        <v>128.9</v>
      </c>
      <c r="AC178">
        <v>138.6</v>
      </c>
      <c r="AD178">
        <v>126.8</v>
      </c>
      <c r="AE178" s="10">
        <f t="shared" si="8"/>
        <v>129.93333333333334</v>
      </c>
      <c r="AF178">
        <v>128.4</v>
      </c>
      <c r="AG178">
        <v>137.6</v>
      </c>
    </row>
    <row r="179" spans="1:33" x14ac:dyDescent="0.25">
      <c r="A179" t="s">
        <v>30</v>
      </c>
      <c r="B179">
        <v>2017</v>
      </c>
      <c r="C179" t="s">
        <v>46</v>
      </c>
      <c r="D179" s="2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10">
        <f t="shared" si="6"/>
        <v>139.50769230769231</v>
      </c>
      <c r="R179">
        <v>153.19999999999999</v>
      </c>
      <c r="S179">
        <v>148</v>
      </c>
      <c r="T179">
        <v>141.9</v>
      </c>
      <c r="U179">
        <v>147.19999999999999</v>
      </c>
      <c r="V179" s="10">
        <f t="shared" si="7"/>
        <v>145.69999999999999</v>
      </c>
      <c r="W179" t="s">
        <v>32</v>
      </c>
      <c r="X179">
        <v>142.6</v>
      </c>
      <c r="Y179">
        <v>139.5</v>
      </c>
      <c r="Z179">
        <v>136.1</v>
      </c>
      <c r="AA179">
        <v>122</v>
      </c>
      <c r="AB179">
        <v>133.4</v>
      </c>
      <c r="AC179">
        <v>141.1</v>
      </c>
      <c r="AD179">
        <v>127.8</v>
      </c>
      <c r="AE179" s="10">
        <f t="shared" si="8"/>
        <v>133.31666666666666</v>
      </c>
      <c r="AF179">
        <v>131.9</v>
      </c>
      <c r="AG179">
        <v>139.80000000000001</v>
      </c>
    </row>
    <row r="180" spans="1:33" x14ac:dyDescent="0.25">
      <c r="A180" t="s">
        <v>33</v>
      </c>
      <c r="B180">
        <v>2017</v>
      </c>
      <c r="C180" t="s">
        <v>46</v>
      </c>
      <c r="D180" s="2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10">
        <f t="shared" si="6"/>
        <v>135.96153846153845</v>
      </c>
      <c r="R180">
        <v>157</v>
      </c>
      <c r="S180">
        <v>135.6</v>
      </c>
      <c r="T180">
        <v>125.6</v>
      </c>
      <c r="U180">
        <v>134</v>
      </c>
      <c r="V180" s="10">
        <f t="shared" si="7"/>
        <v>131.73333333333332</v>
      </c>
      <c r="W180">
        <v>139.1</v>
      </c>
      <c r="X180">
        <v>126.8</v>
      </c>
      <c r="Y180">
        <v>129.30000000000001</v>
      </c>
      <c r="Z180">
        <v>128.19999999999999</v>
      </c>
      <c r="AA180">
        <v>115.3</v>
      </c>
      <c r="AB180">
        <v>125.6</v>
      </c>
      <c r="AC180">
        <v>136.69999999999999</v>
      </c>
      <c r="AD180">
        <v>124.6</v>
      </c>
      <c r="AE180" s="10">
        <f t="shared" si="8"/>
        <v>126.61666666666666</v>
      </c>
      <c r="AF180">
        <v>125.1</v>
      </c>
      <c r="AG180">
        <v>134.1</v>
      </c>
    </row>
    <row r="181" spans="1:33" x14ac:dyDescent="0.25">
      <c r="A181" t="s">
        <v>34</v>
      </c>
      <c r="B181">
        <v>2017</v>
      </c>
      <c r="C181" t="s">
        <v>46</v>
      </c>
      <c r="D181" s="2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10">
        <f t="shared" si="6"/>
        <v>138.07692307692307</v>
      </c>
      <c r="R181">
        <v>154.19999999999999</v>
      </c>
      <c r="S181">
        <v>143.1</v>
      </c>
      <c r="T181">
        <v>135.1</v>
      </c>
      <c r="U181">
        <v>142</v>
      </c>
      <c r="V181" s="10">
        <f t="shared" si="7"/>
        <v>140.06666666666666</v>
      </c>
      <c r="W181">
        <v>139.1</v>
      </c>
      <c r="X181">
        <v>136.6</v>
      </c>
      <c r="Y181">
        <v>134.69999999999999</v>
      </c>
      <c r="Z181">
        <v>133.1</v>
      </c>
      <c r="AA181">
        <v>118.5</v>
      </c>
      <c r="AB181">
        <v>129</v>
      </c>
      <c r="AC181">
        <v>138.5</v>
      </c>
      <c r="AD181">
        <v>126.5</v>
      </c>
      <c r="AE181" s="10">
        <f t="shared" si="8"/>
        <v>130.04999999999998</v>
      </c>
      <c r="AF181">
        <v>128.6</v>
      </c>
      <c r="AG181">
        <v>137.19999999999999</v>
      </c>
    </row>
    <row r="182" spans="1:33" x14ac:dyDescent="0.25">
      <c r="A182" t="s">
        <v>30</v>
      </c>
      <c r="B182">
        <v>2018</v>
      </c>
      <c r="C182" t="s">
        <v>31</v>
      </c>
      <c r="D182" s="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10">
        <f t="shared" si="6"/>
        <v>138.51538461538462</v>
      </c>
      <c r="R182">
        <v>153.6</v>
      </c>
      <c r="S182">
        <v>148.30000000000001</v>
      </c>
      <c r="T182">
        <v>142.30000000000001</v>
      </c>
      <c r="U182">
        <v>147.5</v>
      </c>
      <c r="V182" s="10">
        <f t="shared" si="7"/>
        <v>146.03333333333333</v>
      </c>
      <c r="W182" t="s">
        <v>32</v>
      </c>
      <c r="X182">
        <v>142.30000000000001</v>
      </c>
      <c r="Y182">
        <v>139.80000000000001</v>
      </c>
      <c r="Z182">
        <v>136</v>
      </c>
      <c r="AA182">
        <v>122.7</v>
      </c>
      <c r="AB182">
        <v>134.30000000000001</v>
      </c>
      <c r="AC182">
        <v>141.6</v>
      </c>
      <c r="AD182">
        <v>128.6</v>
      </c>
      <c r="AE182" s="10">
        <f t="shared" si="8"/>
        <v>133.83333333333334</v>
      </c>
      <c r="AF182">
        <v>132.30000000000001</v>
      </c>
      <c r="AG182">
        <v>139.30000000000001</v>
      </c>
    </row>
    <row r="183" spans="1:33" x14ac:dyDescent="0.25">
      <c r="A183" t="s">
        <v>33</v>
      </c>
      <c r="B183">
        <v>2018</v>
      </c>
      <c r="C183" t="s">
        <v>31</v>
      </c>
      <c r="D183" s="2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10">
        <f t="shared" si="6"/>
        <v>134.48461538461541</v>
      </c>
      <c r="R183">
        <v>157.69999999999999</v>
      </c>
      <c r="S183">
        <v>136</v>
      </c>
      <c r="T183">
        <v>125.9</v>
      </c>
      <c r="U183">
        <v>134.4</v>
      </c>
      <c r="V183" s="10">
        <f t="shared" si="7"/>
        <v>132.1</v>
      </c>
      <c r="W183">
        <v>140.4</v>
      </c>
      <c r="X183">
        <v>127.3</v>
      </c>
      <c r="Y183">
        <v>129.5</v>
      </c>
      <c r="Z183">
        <v>129</v>
      </c>
      <c r="AA183">
        <v>116.3</v>
      </c>
      <c r="AB183">
        <v>126.2</v>
      </c>
      <c r="AC183">
        <v>137.1</v>
      </c>
      <c r="AD183">
        <v>125.5</v>
      </c>
      <c r="AE183" s="10">
        <f t="shared" si="8"/>
        <v>127.26666666666667</v>
      </c>
      <c r="AF183">
        <v>125.8</v>
      </c>
      <c r="AG183">
        <v>134.1</v>
      </c>
    </row>
    <row r="184" spans="1:33" x14ac:dyDescent="0.25">
      <c r="A184" t="s">
        <v>34</v>
      </c>
      <c r="B184">
        <v>2018</v>
      </c>
      <c r="C184" t="s">
        <v>31</v>
      </c>
      <c r="D184" s="2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10">
        <f t="shared" si="6"/>
        <v>136.91538461538462</v>
      </c>
      <c r="R184">
        <v>154.69999999999999</v>
      </c>
      <c r="S184">
        <v>143.5</v>
      </c>
      <c r="T184">
        <v>135.5</v>
      </c>
      <c r="U184">
        <v>142.30000000000001</v>
      </c>
      <c r="V184" s="10">
        <f t="shared" si="7"/>
        <v>140.43333333333334</v>
      </c>
      <c r="W184">
        <v>140.4</v>
      </c>
      <c r="X184">
        <v>136.6</v>
      </c>
      <c r="Y184">
        <v>134.9</v>
      </c>
      <c r="Z184">
        <v>133.30000000000001</v>
      </c>
      <c r="AA184">
        <v>119.3</v>
      </c>
      <c r="AB184">
        <v>129.69999999999999</v>
      </c>
      <c r="AC184">
        <v>139</v>
      </c>
      <c r="AD184">
        <v>127.3</v>
      </c>
      <c r="AE184" s="10">
        <f t="shared" si="8"/>
        <v>130.58333333333334</v>
      </c>
      <c r="AF184">
        <v>129.1</v>
      </c>
      <c r="AG184">
        <v>136.9</v>
      </c>
    </row>
    <row r="185" spans="1:33" x14ac:dyDescent="0.25">
      <c r="A185" t="s">
        <v>30</v>
      </c>
      <c r="B185">
        <v>2018</v>
      </c>
      <c r="C185" t="s">
        <v>35</v>
      </c>
      <c r="D185" s="2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10">
        <f t="shared" si="6"/>
        <v>137.03846153846155</v>
      </c>
      <c r="R185">
        <v>153.30000000000001</v>
      </c>
      <c r="S185">
        <v>148.69999999999999</v>
      </c>
      <c r="T185">
        <v>142.4</v>
      </c>
      <c r="U185">
        <v>147.80000000000001</v>
      </c>
      <c r="V185" s="10">
        <f t="shared" si="7"/>
        <v>146.30000000000001</v>
      </c>
      <c r="W185" t="s">
        <v>32</v>
      </c>
      <c r="X185">
        <v>142.4</v>
      </c>
      <c r="Y185">
        <v>139.9</v>
      </c>
      <c r="Z185">
        <v>136.19999999999999</v>
      </c>
      <c r="AA185">
        <v>123.3</v>
      </c>
      <c r="AB185">
        <v>134.30000000000001</v>
      </c>
      <c r="AC185">
        <v>141.5</v>
      </c>
      <c r="AD185">
        <v>128.80000000000001</v>
      </c>
      <c r="AE185" s="10">
        <f t="shared" si="8"/>
        <v>134</v>
      </c>
      <c r="AF185">
        <v>132.5</v>
      </c>
      <c r="AG185">
        <v>138.5</v>
      </c>
    </row>
    <row r="186" spans="1:33" x14ac:dyDescent="0.25">
      <c r="A186" t="s">
        <v>33</v>
      </c>
      <c r="B186">
        <v>2018</v>
      </c>
      <c r="C186" t="s">
        <v>35</v>
      </c>
      <c r="D186" s="2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10">
        <f t="shared" si="6"/>
        <v>132.91538461538462</v>
      </c>
      <c r="R186">
        <v>159.30000000000001</v>
      </c>
      <c r="S186">
        <v>136.30000000000001</v>
      </c>
      <c r="T186">
        <v>126.1</v>
      </c>
      <c r="U186">
        <v>134.69999999999999</v>
      </c>
      <c r="V186" s="10">
        <f t="shared" si="7"/>
        <v>132.36666666666665</v>
      </c>
      <c r="W186">
        <v>141.30000000000001</v>
      </c>
      <c r="X186">
        <v>127.3</v>
      </c>
      <c r="Y186">
        <v>129.9</v>
      </c>
      <c r="Z186">
        <v>129.80000000000001</v>
      </c>
      <c r="AA186">
        <v>117.4</v>
      </c>
      <c r="AB186">
        <v>126.5</v>
      </c>
      <c r="AC186">
        <v>137.19999999999999</v>
      </c>
      <c r="AD186">
        <v>126.2</v>
      </c>
      <c r="AE186" s="10">
        <f t="shared" si="8"/>
        <v>127.83333333333333</v>
      </c>
      <c r="AF186">
        <v>126.5</v>
      </c>
      <c r="AG186">
        <v>134</v>
      </c>
    </row>
    <row r="187" spans="1:33" x14ac:dyDescent="0.25">
      <c r="A187" t="s">
        <v>34</v>
      </c>
      <c r="B187">
        <v>2018</v>
      </c>
      <c r="C187" t="s">
        <v>35</v>
      </c>
      <c r="D187" s="2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10">
        <f t="shared" si="6"/>
        <v>135.4153846153846</v>
      </c>
      <c r="R187">
        <v>154.9</v>
      </c>
      <c r="S187">
        <v>143.80000000000001</v>
      </c>
      <c r="T187">
        <v>135.6</v>
      </c>
      <c r="U187">
        <v>142.6</v>
      </c>
      <c r="V187" s="10">
        <f t="shared" si="7"/>
        <v>140.66666666666666</v>
      </c>
      <c r="W187">
        <v>141.30000000000001</v>
      </c>
      <c r="X187">
        <v>136.69999999999999</v>
      </c>
      <c r="Y187">
        <v>135.19999999999999</v>
      </c>
      <c r="Z187">
        <v>133.80000000000001</v>
      </c>
      <c r="AA187">
        <v>120.2</v>
      </c>
      <c r="AB187">
        <v>129.9</v>
      </c>
      <c r="AC187">
        <v>139</v>
      </c>
      <c r="AD187">
        <v>127.7</v>
      </c>
      <c r="AE187" s="10">
        <f t="shared" si="8"/>
        <v>130.96666666666667</v>
      </c>
      <c r="AF187">
        <v>129.6</v>
      </c>
      <c r="AG187">
        <v>136.4</v>
      </c>
    </row>
    <row r="188" spans="1:33" x14ac:dyDescent="0.25">
      <c r="A188" t="s">
        <v>30</v>
      </c>
      <c r="B188">
        <v>2018</v>
      </c>
      <c r="C188" t="s">
        <v>36</v>
      </c>
      <c r="D188" s="2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10">
        <f t="shared" si="6"/>
        <v>137.07692307692307</v>
      </c>
      <c r="R188">
        <v>155.1</v>
      </c>
      <c r="S188">
        <v>149.19999999999999</v>
      </c>
      <c r="T188">
        <v>143</v>
      </c>
      <c r="U188">
        <v>148.30000000000001</v>
      </c>
      <c r="V188" s="10">
        <f t="shared" si="7"/>
        <v>146.83333333333334</v>
      </c>
      <c r="W188" t="s">
        <v>32</v>
      </c>
      <c r="X188">
        <v>142.6</v>
      </c>
      <c r="Y188">
        <v>139.9</v>
      </c>
      <c r="Z188">
        <v>136.69999999999999</v>
      </c>
      <c r="AA188">
        <v>124.6</v>
      </c>
      <c r="AB188">
        <v>135.1</v>
      </c>
      <c r="AC188">
        <v>142.69999999999999</v>
      </c>
      <c r="AD188">
        <v>129.30000000000001</v>
      </c>
      <c r="AE188" s="10">
        <f t="shared" si="8"/>
        <v>134.71666666666667</v>
      </c>
      <c r="AF188">
        <v>133.30000000000001</v>
      </c>
      <c r="AG188">
        <v>138.69999999999999</v>
      </c>
    </row>
    <row r="189" spans="1:33" x14ac:dyDescent="0.25">
      <c r="A189" t="s">
        <v>33</v>
      </c>
      <c r="B189">
        <v>2018</v>
      </c>
      <c r="C189" t="s">
        <v>36</v>
      </c>
      <c r="D189" s="2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10">
        <f t="shared" si="6"/>
        <v>131.96153846153845</v>
      </c>
      <c r="R189">
        <v>159.69999999999999</v>
      </c>
      <c r="S189">
        <v>136.69999999999999</v>
      </c>
      <c r="T189">
        <v>126.7</v>
      </c>
      <c r="U189">
        <v>135.19999999999999</v>
      </c>
      <c r="V189" s="10">
        <f t="shared" si="7"/>
        <v>132.86666666666665</v>
      </c>
      <c r="W189">
        <v>142</v>
      </c>
      <c r="X189">
        <v>126.4</v>
      </c>
      <c r="Y189">
        <v>130.80000000000001</v>
      </c>
      <c r="Z189">
        <v>130.5</v>
      </c>
      <c r="AA189">
        <v>117.8</v>
      </c>
      <c r="AB189">
        <v>126.8</v>
      </c>
      <c r="AC189">
        <v>137.80000000000001</v>
      </c>
      <c r="AD189">
        <v>126.7</v>
      </c>
      <c r="AE189" s="10">
        <f t="shared" si="8"/>
        <v>128.4</v>
      </c>
      <c r="AF189">
        <v>127.1</v>
      </c>
      <c r="AG189">
        <v>134</v>
      </c>
    </row>
    <row r="190" spans="1:33" x14ac:dyDescent="0.25">
      <c r="A190" t="s">
        <v>34</v>
      </c>
      <c r="B190">
        <v>2018</v>
      </c>
      <c r="C190" t="s">
        <v>36</v>
      </c>
      <c r="D190" s="2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10">
        <f t="shared" si="6"/>
        <v>135.07692307692307</v>
      </c>
      <c r="R190">
        <v>156.30000000000001</v>
      </c>
      <c r="S190">
        <v>144.30000000000001</v>
      </c>
      <c r="T190">
        <v>136.19999999999999</v>
      </c>
      <c r="U190">
        <v>143.1</v>
      </c>
      <c r="V190" s="10">
        <f t="shared" si="7"/>
        <v>141.20000000000002</v>
      </c>
      <c r="W190">
        <v>142</v>
      </c>
      <c r="X190">
        <v>136.5</v>
      </c>
      <c r="Y190">
        <v>135.6</v>
      </c>
      <c r="Z190">
        <v>134.30000000000001</v>
      </c>
      <c r="AA190">
        <v>121</v>
      </c>
      <c r="AB190">
        <v>130.4</v>
      </c>
      <c r="AC190">
        <v>139.80000000000001</v>
      </c>
      <c r="AD190">
        <v>128.19999999999999</v>
      </c>
      <c r="AE190" s="10">
        <f t="shared" si="8"/>
        <v>131.54999999999998</v>
      </c>
      <c r="AF190">
        <v>130.30000000000001</v>
      </c>
      <c r="AG190">
        <v>136.5</v>
      </c>
    </row>
    <row r="191" spans="1:33" x14ac:dyDescent="0.25">
      <c r="A191" t="s">
        <v>30</v>
      </c>
      <c r="B191">
        <v>2018</v>
      </c>
      <c r="C191" t="s">
        <v>37</v>
      </c>
      <c r="D191" s="2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10">
        <f t="shared" si="6"/>
        <v>136.92307692307693</v>
      </c>
      <c r="R191">
        <v>156.1</v>
      </c>
      <c r="S191">
        <v>150.1</v>
      </c>
      <c r="T191">
        <v>143.30000000000001</v>
      </c>
      <c r="U191">
        <v>149.1</v>
      </c>
      <c r="V191" s="10">
        <f t="shared" si="7"/>
        <v>147.5</v>
      </c>
      <c r="W191" t="s">
        <v>32</v>
      </c>
      <c r="X191">
        <v>143.80000000000001</v>
      </c>
      <c r="Y191">
        <v>140.9</v>
      </c>
      <c r="Z191">
        <v>137.6</v>
      </c>
      <c r="AA191">
        <v>125.3</v>
      </c>
      <c r="AB191">
        <v>136</v>
      </c>
      <c r="AC191">
        <v>143.69999999999999</v>
      </c>
      <c r="AD191">
        <v>130.4</v>
      </c>
      <c r="AE191" s="10">
        <f t="shared" si="8"/>
        <v>135.65</v>
      </c>
      <c r="AF191">
        <v>134.19999999999999</v>
      </c>
      <c r="AG191">
        <v>139.1</v>
      </c>
    </row>
    <row r="192" spans="1:33" x14ac:dyDescent="0.25">
      <c r="A192" t="s">
        <v>33</v>
      </c>
      <c r="B192">
        <v>2018</v>
      </c>
      <c r="C192" t="s">
        <v>37</v>
      </c>
      <c r="D192" s="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10">
        <f t="shared" si="6"/>
        <v>132.30769230769232</v>
      </c>
      <c r="R192">
        <v>159.19999999999999</v>
      </c>
      <c r="S192">
        <v>137.80000000000001</v>
      </c>
      <c r="T192">
        <v>127.4</v>
      </c>
      <c r="U192">
        <v>136.19999999999999</v>
      </c>
      <c r="V192" s="10">
        <f t="shared" si="7"/>
        <v>133.80000000000001</v>
      </c>
      <c r="W192">
        <v>142.9</v>
      </c>
      <c r="X192">
        <v>124.6</v>
      </c>
      <c r="Y192">
        <v>131.80000000000001</v>
      </c>
      <c r="Z192">
        <v>131.30000000000001</v>
      </c>
      <c r="AA192">
        <v>118.9</v>
      </c>
      <c r="AB192">
        <v>127.6</v>
      </c>
      <c r="AC192">
        <v>139.69999999999999</v>
      </c>
      <c r="AD192">
        <v>127.6</v>
      </c>
      <c r="AE192" s="10">
        <f t="shared" si="8"/>
        <v>129.48333333333332</v>
      </c>
      <c r="AF192">
        <v>128.19999999999999</v>
      </c>
      <c r="AG192">
        <v>134.80000000000001</v>
      </c>
    </row>
    <row r="193" spans="1:33" x14ac:dyDescent="0.25">
      <c r="A193" t="s">
        <v>34</v>
      </c>
      <c r="B193">
        <v>2018</v>
      </c>
      <c r="C193" t="s">
        <v>37</v>
      </c>
      <c r="D193" s="2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10">
        <f t="shared" si="6"/>
        <v>135.16153846153847</v>
      </c>
      <c r="R193">
        <v>156.9</v>
      </c>
      <c r="S193">
        <v>145.30000000000001</v>
      </c>
      <c r="T193">
        <v>136.69999999999999</v>
      </c>
      <c r="U193">
        <v>144</v>
      </c>
      <c r="V193" s="10">
        <f t="shared" si="7"/>
        <v>142</v>
      </c>
      <c r="W193">
        <v>142.9</v>
      </c>
      <c r="X193">
        <v>136.5</v>
      </c>
      <c r="Y193">
        <v>136.6</v>
      </c>
      <c r="Z193">
        <v>135.19999999999999</v>
      </c>
      <c r="AA193">
        <v>121.9</v>
      </c>
      <c r="AB193">
        <v>131.30000000000001</v>
      </c>
      <c r="AC193">
        <v>141.4</v>
      </c>
      <c r="AD193">
        <v>129.19999999999999</v>
      </c>
      <c r="AE193" s="10">
        <f t="shared" si="8"/>
        <v>132.6</v>
      </c>
      <c r="AF193">
        <v>131.30000000000001</v>
      </c>
      <c r="AG193">
        <v>137.1</v>
      </c>
    </row>
    <row r="194" spans="1:33" x14ac:dyDescent="0.25">
      <c r="A194" t="s">
        <v>30</v>
      </c>
      <c r="B194">
        <v>2018</v>
      </c>
      <c r="C194" t="s">
        <v>38</v>
      </c>
      <c r="D194" s="2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10">
        <f t="shared" si="6"/>
        <v>137.1076923076923</v>
      </c>
      <c r="R194">
        <v>157</v>
      </c>
      <c r="S194">
        <v>150.80000000000001</v>
      </c>
      <c r="T194">
        <v>144.1</v>
      </c>
      <c r="U194">
        <v>149.80000000000001</v>
      </c>
      <c r="V194" s="10">
        <f t="shared" si="7"/>
        <v>148.23333333333332</v>
      </c>
      <c r="W194" t="s">
        <v>32</v>
      </c>
      <c r="X194">
        <v>144.30000000000001</v>
      </c>
      <c r="Y194">
        <v>141.80000000000001</v>
      </c>
      <c r="Z194">
        <v>138.4</v>
      </c>
      <c r="AA194">
        <v>126.4</v>
      </c>
      <c r="AB194">
        <v>136.80000000000001</v>
      </c>
      <c r="AC194">
        <v>144.4</v>
      </c>
      <c r="AD194">
        <v>131.19999999999999</v>
      </c>
      <c r="AE194" s="10">
        <f t="shared" si="8"/>
        <v>136.5</v>
      </c>
      <c r="AF194">
        <v>135.1</v>
      </c>
      <c r="AG194">
        <v>139.80000000000001</v>
      </c>
    </row>
    <row r="195" spans="1:33" x14ac:dyDescent="0.25">
      <c r="A195" t="s">
        <v>33</v>
      </c>
      <c r="B195">
        <v>2018</v>
      </c>
      <c r="C195" t="s">
        <v>38</v>
      </c>
      <c r="D195" s="2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10">
        <f t="shared" ref="Q195:Q258" si="9">AVERAGE(D195:P195)</f>
        <v>132.53076923076921</v>
      </c>
      <c r="R195">
        <v>160.30000000000001</v>
      </c>
      <c r="S195">
        <v>138.6</v>
      </c>
      <c r="T195">
        <v>127.9</v>
      </c>
      <c r="U195">
        <v>137</v>
      </c>
      <c r="V195" s="10">
        <f t="shared" ref="V195:V258" si="10">AVERAGE(S195:U195)</f>
        <v>134.5</v>
      </c>
      <c r="W195">
        <v>143.19999999999999</v>
      </c>
      <c r="X195">
        <v>124.7</v>
      </c>
      <c r="Y195">
        <v>132.5</v>
      </c>
      <c r="Z195">
        <v>132</v>
      </c>
      <c r="AA195">
        <v>119.8</v>
      </c>
      <c r="AB195">
        <v>128</v>
      </c>
      <c r="AC195">
        <v>140.4</v>
      </c>
      <c r="AD195">
        <v>128.1</v>
      </c>
      <c r="AE195" s="10">
        <f t="shared" ref="AE195:AE258" si="11">AVERAGE(Y195:AD195)</f>
        <v>130.13333333333333</v>
      </c>
      <c r="AF195">
        <v>128.9</v>
      </c>
      <c r="AG195">
        <v>135.4</v>
      </c>
    </row>
    <row r="196" spans="1:33" x14ac:dyDescent="0.25">
      <c r="A196" t="s">
        <v>34</v>
      </c>
      <c r="B196">
        <v>2018</v>
      </c>
      <c r="C196" t="s">
        <v>38</v>
      </c>
      <c r="D196" s="2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10">
        <f t="shared" si="9"/>
        <v>135.36923076923077</v>
      </c>
      <c r="R196">
        <v>157.9</v>
      </c>
      <c r="S196">
        <v>146</v>
      </c>
      <c r="T196">
        <v>137.4</v>
      </c>
      <c r="U196">
        <v>144.69999999999999</v>
      </c>
      <c r="V196" s="10">
        <f t="shared" si="10"/>
        <v>142.69999999999999</v>
      </c>
      <c r="W196">
        <v>143.19999999999999</v>
      </c>
      <c r="X196">
        <v>136.9</v>
      </c>
      <c r="Y196">
        <v>137.4</v>
      </c>
      <c r="Z196">
        <v>136</v>
      </c>
      <c r="AA196">
        <v>122.9</v>
      </c>
      <c r="AB196">
        <v>131.80000000000001</v>
      </c>
      <c r="AC196">
        <v>142.1</v>
      </c>
      <c r="AD196">
        <v>129.9</v>
      </c>
      <c r="AE196" s="10">
        <f t="shared" si="11"/>
        <v>133.35</v>
      </c>
      <c r="AF196">
        <v>132.1</v>
      </c>
      <c r="AG196">
        <v>137.80000000000001</v>
      </c>
    </row>
    <row r="197" spans="1:33" x14ac:dyDescent="0.25">
      <c r="A197" t="s">
        <v>30</v>
      </c>
      <c r="B197">
        <v>2018</v>
      </c>
      <c r="C197" t="s">
        <v>39</v>
      </c>
      <c r="D197" s="2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10">
        <f t="shared" si="9"/>
        <v>137.71538461538461</v>
      </c>
      <c r="R197">
        <v>157.30000000000001</v>
      </c>
      <c r="S197">
        <v>151.30000000000001</v>
      </c>
      <c r="T197">
        <v>144.69999999999999</v>
      </c>
      <c r="U197">
        <v>150.30000000000001</v>
      </c>
      <c r="V197" s="10">
        <f t="shared" si="10"/>
        <v>148.76666666666668</v>
      </c>
      <c r="W197" t="s">
        <v>32</v>
      </c>
      <c r="X197">
        <v>145.1</v>
      </c>
      <c r="Y197">
        <v>142.19999999999999</v>
      </c>
      <c r="Z197">
        <v>138.4</v>
      </c>
      <c r="AA197">
        <v>127.4</v>
      </c>
      <c r="AB197">
        <v>137.80000000000001</v>
      </c>
      <c r="AC197">
        <v>145.1</v>
      </c>
      <c r="AD197">
        <v>131.4</v>
      </c>
      <c r="AE197" s="10">
        <f t="shared" si="11"/>
        <v>137.04999999999998</v>
      </c>
      <c r="AF197">
        <v>135.6</v>
      </c>
      <c r="AG197">
        <v>140.5</v>
      </c>
    </row>
    <row r="198" spans="1:33" x14ac:dyDescent="0.25">
      <c r="A198" t="s">
        <v>33</v>
      </c>
      <c r="B198">
        <v>2018</v>
      </c>
      <c r="C198" t="s">
        <v>39</v>
      </c>
      <c r="D198" s="2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10">
        <f t="shared" si="9"/>
        <v>134.40769230769232</v>
      </c>
      <c r="R198">
        <v>161</v>
      </c>
      <c r="S198">
        <v>138.9</v>
      </c>
      <c r="T198">
        <v>128.69999999999999</v>
      </c>
      <c r="U198">
        <v>137.4</v>
      </c>
      <c r="V198" s="10">
        <f t="shared" si="10"/>
        <v>135</v>
      </c>
      <c r="W198">
        <v>142.5</v>
      </c>
      <c r="X198">
        <v>126.5</v>
      </c>
      <c r="Y198">
        <v>133.1</v>
      </c>
      <c r="Z198">
        <v>132.6</v>
      </c>
      <c r="AA198">
        <v>120.4</v>
      </c>
      <c r="AB198">
        <v>128.5</v>
      </c>
      <c r="AC198">
        <v>141.19999999999999</v>
      </c>
      <c r="AD198">
        <v>128.19999999999999</v>
      </c>
      <c r="AE198" s="10">
        <f t="shared" si="11"/>
        <v>130.66666666666666</v>
      </c>
      <c r="AF198">
        <v>129.5</v>
      </c>
      <c r="AG198">
        <v>136.19999999999999</v>
      </c>
    </row>
    <row r="199" spans="1:33" x14ac:dyDescent="0.25">
      <c r="A199" t="s">
        <v>34</v>
      </c>
      <c r="B199">
        <v>2018</v>
      </c>
      <c r="C199" t="s">
        <v>39</v>
      </c>
      <c r="D199" s="2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10">
        <f t="shared" si="9"/>
        <v>136.46923076923079</v>
      </c>
      <c r="R199">
        <v>158.30000000000001</v>
      </c>
      <c r="S199">
        <v>146.4</v>
      </c>
      <c r="T199">
        <v>138.1</v>
      </c>
      <c r="U199">
        <v>145.19999999999999</v>
      </c>
      <c r="V199" s="10">
        <f t="shared" si="10"/>
        <v>143.23333333333332</v>
      </c>
      <c r="W199">
        <v>142.5</v>
      </c>
      <c r="X199">
        <v>138.1</v>
      </c>
      <c r="Y199">
        <v>137.9</v>
      </c>
      <c r="Z199">
        <v>136.19999999999999</v>
      </c>
      <c r="AA199">
        <v>123.7</v>
      </c>
      <c r="AB199">
        <v>132.6</v>
      </c>
      <c r="AC199">
        <v>142.80000000000001</v>
      </c>
      <c r="AD199">
        <v>130.1</v>
      </c>
      <c r="AE199" s="10">
        <f t="shared" si="11"/>
        <v>133.88333333333335</v>
      </c>
      <c r="AF199">
        <v>132.6</v>
      </c>
      <c r="AG199">
        <v>138.5</v>
      </c>
    </row>
    <row r="200" spans="1:33" x14ac:dyDescent="0.25">
      <c r="A200" t="s">
        <v>30</v>
      </c>
      <c r="B200">
        <v>2018</v>
      </c>
      <c r="C200" t="s">
        <v>40</v>
      </c>
      <c r="D200" s="2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10">
        <f t="shared" si="9"/>
        <v>139.26923076923077</v>
      </c>
      <c r="R200">
        <v>156.1</v>
      </c>
      <c r="S200">
        <v>151.5</v>
      </c>
      <c r="T200">
        <v>145.1</v>
      </c>
      <c r="U200">
        <v>150.6</v>
      </c>
      <c r="V200" s="10">
        <f t="shared" si="10"/>
        <v>149.06666666666669</v>
      </c>
      <c r="W200" t="s">
        <v>32</v>
      </c>
      <c r="X200">
        <v>146.80000000000001</v>
      </c>
      <c r="Y200">
        <v>143.1</v>
      </c>
      <c r="Z200">
        <v>139</v>
      </c>
      <c r="AA200">
        <v>127.5</v>
      </c>
      <c r="AB200">
        <v>138.4</v>
      </c>
      <c r="AC200">
        <v>145.80000000000001</v>
      </c>
      <c r="AD200">
        <v>131.4</v>
      </c>
      <c r="AE200" s="10">
        <f t="shared" si="11"/>
        <v>137.53333333333333</v>
      </c>
      <c r="AF200">
        <v>136</v>
      </c>
      <c r="AG200">
        <v>141.80000000000001</v>
      </c>
    </row>
    <row r="201" spans="1:33" x14ac:dyDescent="0.25">
      <c r="A201" t="s">
        <v>33</v>
      </c>
      <c r="B201">
        <v>2018</v>
      </c>
      <c r="C201" t="s">
        <v>40</v>
      </c>
      <c r="D201" s="2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10">
        <f t="shared" si="9"/>
        <v>136.23846153846154</v>
      </c>
      <c r="R201">
        <v>161.4</v>
      </c>
      <c r="S201">
        <v>139.6</v>
      </c>
      <c r="T201">
        <v>128.9</v>
      </c>
      <c r="U201">
        <v>137.9</v>
      </c>
      <c r="V201" s="10">
        <f t="shared" si="10"/>
        <v>135.46666666666667</v>
      </c>
      <c r="W201">
        <v>143.6</v>
      </c>
      <c r="X201">
        <v>128.1</v>
      </c>
      <c r="Y201">
        <v>133.6</v>
      </c>
      <c r="Z201">
        <v>133.6</v>
      </c>
      <c r="AA201">
        <v>120.1</v>
      </c>
      <c r="AB201">
        <v>129</v>
      </c>
      <c r="AC201">
        <v>144</v>
      </c>
      <c r="AD201">
        <v>128.19999999999999</v>
      </c>
      <c r="AE201" s="10">
        <f t="shared" si="11"/>
        <v>131.41666666666666</v>
      </c>
      <c r="AF201">
        <v>130.19999999999999</v>
      </c>
      <c r="AG201">
        <v>137.5</v>
      </c>
    </row>
    <row r="202" spans="1:33" x14ac:dyDescent="0.25">
      <c r="A202" t="s">
        <v>34</v>
      </c>
      <c r="B202">
        <v>2018</v>
      </c>
      <c r="C202" t="s">
        <v>40</v>
      </c>
      <c r="D202" s="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10">
        <f t="shared" si="9"/>
        <v>138.1</v>
      </c>
      <c r="R202">
        <v>157.5</v>
      </c>
      <c r="S202">
        <v>146.80000000000001</v>
      </c>
      <c r="T202">
        <v>138.4</v>
      </c>
      <c r="U202">
        <v>145.6</v>
      </c>
      <c r="V202" s="10">
        <f t="shared" si="10"/>
        <v>143.60000000000002</v>
      </c>
      <c r="W202">
        <v>143.6</v>
      </c>
      <c r="X202">
        <v>139.69999999999999</v>
      </c>
      <c r="Y202">
        <v>138.6</v>
      </c>
      <c r="Z202">
        <v>137</v>
      </c>
      <c r="AA202">
        <v>123.6</v>
      </c>
      <c r="AB202">
        <v>133.1</v>
      </c>
      <c r="AC202">
        <v>144.69999999999999</v>
      </c>
      <c r="AD202">
        <v>130.1</v>
      </c>
      <c r="AE202" s="10">
        <f t="shared" si="11"/>
        <v>134.51666666666668</v>
      </c>
      <c r="AF202">
        <v>133.19999999999999</v>
      </c>
      <c r="AG202">
        <v>139.80000000000001</v>
      </c>
    </row>
    <row r="203" spans="1:33" x14ac:dyDescent="0.25">
      <c r="A203" t="s">
        <v>30</v>
      </c>
      <c r="B203">
        <v>2018</v>
      </c>
      <c r="C203" t="s">
        <v>41</v>
      </c>
      <c r="D203" s="2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10">
        <f t="shared" si="9"/>
        <v>139.90769230769232</v>
      </c>
      <c r="R203">
        <v>156.4</v>
      </c>
      <c r="S203">
        <v>152.1</v>
      </c>
      <c r="T203">
        <v>145.80000000000001</v>
      </c>
      <c r="U203">
        <v>151.30000000000001</v>
      </c>
      <c r="V203" s="10">
        <f t="shared" si="10"/>
        <v>149.73333333333332</v>
      </c>
      <c r="W203" t="s">
        <v>32</v>
      </c>
      <c r="X203">
        <v>147.69999999999999</v>
      </c>
      <c r="Y203">
        <v>143.80000000000001</v>
      </c>
      <c r="Z203">
        <v>139.4</v>
      </c>
      <c r="AA203">
        <v>128.30000000000001</v>
      </c>
      <c r="AB203">
        <v>138.6</v>
      </c>
      <c r="AC203">
        <v>146.9</v>
      </c>
      <c r="AD203">
        <v>131.30000000000001</v>
      </c>
      <c r="AE203" s="10">
        <f t="shared" si="11"/>
        <v>138.04999999999998</v>
      </c>
      <c r="AF203">
        <v>136.6</v>
      </c>
      <c r="AG203">
        <v>142.5</v>
      </c>
    </row>
    <row r="204" spans="1:33" x14ac:dyDescent="0.25">
      <c r="A204" t="s">
        <v>33</v>
      </c>
      <c r="B204">
        <v>2018</v>
      </c>
      <c r="C204" t="s">
        <v>41</v>
      </c>
      <c r="D204" s="2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10">
        <f t="shared" si="9"/>
        <v>135.96923076923076</v>
      </c>
      <c r="R204">
        <v>162.1</v>
      </c>
      <c r="S204">
        <v>140</v>
      </c>
      <c r="T204">
        <v>129</v>
      </c>
      <c r="U204">
        <v>138.30000000000001</v>
      </c>
      <c r="V204" s="10">
        <f t="shared" si="10"/>
        <v>135.76666666666668</v>
      </c>
      <c r="W204">
        <v>144.6</v>
      </c>
      <c r="X204">
        <v>129.80000000000001</v>
      </c>
      <c r="Y204">
        <v>134.4</v>
      </c>
      <c r="Z204">
        <v>134.9</v>
      </c>
      <c r="AA204">
        <v>120.7</v>
      </c>
      <c r="AB204">
        <v>129.80000000000001</v>
      </c>
      <c r="AC204">
        <v>145.30000000000001</v>
      </c>
      <c r="AD204">
        <v>128.30000000000001</v>
      </c>
      <c r="AE204" s="10">
        <f t="shared" si="11"/>
        <v>132.23333333333332</v>
      </c>
      <c r="AF204">
        <v>131</v>
      </c>
      <c r="AG204">
        <v>138</v>
      </c>
    </row>
    <row r="205" spans="1:33" x14ac:dyDescent="0.25">
      <c r="A205" t="s">
        <v>34</v>
      </c>
      <c r="B205">
        <v>2018</v>
      </c>
      <c r="C205" t="s">
        <v>41</v>
      </c>
      <c r="D205" s="2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10">
        <f t="shared" si="9"/>
        <v>138.36153846153849</v>
      </c>
      <c r="R205">
        <v>157.9</v>
      </c>
      <c r="S205">
        <v>147.30000000000001</v>
      </c>
      <c r="T205">
        <v>138.80000000000001</v>
      </c>
      <c r="U205">
        <v>146.1</v>
      </c>
      <c r="V205" s="10">
        <f t="shared" si="10"/>
        <v>144.06666666666669</v>
      </c>
      <c r="W205">
        <v>144.6</v>
      </c>
      <c r="X205">
        <v>140.9</v>
      </c>
      <c r="Y205">
        <v>139.4</v>
      </c>
      <c r="Z205">
        <v>137.69999999999999</v>
      </c>
      <c r="AA205">
        <v>124.3</v>
      </c>
      <c r="AB205">
        <v>133.6</v>
      </c>
      <c r="AC205">
        <v>146</v>
      </c>
      <c r="AD205">
        <v>130.1</v>
      </c>
      <c r="AE205" s="10">
        <f t="shared" si="11"/>
        <v>135.18333333333334</v>
      </c>
      <c r="AF205">
        <v>133.9</v>
      </c>
      <c r="AG205">
        <v>140.4</v>
      </c>
    </row>
    <row r="206" spans="1:33" x14ac:dyDescent="0.25">
      <c r="A206" t="s">
        <v>30</v>
      </c>
      <c r="B206">
        <v>2018</v>
      </c>
      <c r="C206" t="s">
        <v>42</v>
      </c>
      <c r="D206" s="2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10">
        <f t="shared" si="9"/>
        <v>138.44615384615386</v>
      </c>
      <c r="R206">
        <v>157.69999999999999</v>
      </c>
      <c r="S206">
        <v>152.1</v>
      </c>
      <c r="T206">
        <v>146.1</v>
      </c>
      <c r="U206">
        <v>151.30000000000001</v>
      </c>
      <c r="V206" s="10">
        <f t="shared" si="10"/>
        <v>149.83333333333334</v>
      </c>
      <c r="W206" t="s">
        <v>32</v>
      </c>
      <c r="X206">
        <v>149</v>
      </c>
      <c r="Y206">
        <v>144</v>
      </c>
      <c r="Z206">
        <v>140</v>
      </c>
      <c r="AA206">
        <v>129.9</v>
      </c>
      <c r="AB206">
        <v>140</v>
      </c>
      <c r="AC206">
        <v>147.6</v>
      </c>
      <c r="AD206">
        <v>132</v>
      </c>
      <c r="AE206" s="10">
        <f t="shared" si="11"/>
        <v>138.91666666666666</v>
      </c>
      <c r="AF206">
        <v>137.4</v>
      </c>
      <c r="AG206">
        <v>142.1</v>
      </c>
    </row>
    <row r="207" spans="1:33" x14ac:dyDescent="0.25">
      <c r="A207" t="s">
        <v>33</v>
      </c>
      <c r="B207">
        <v>2018</v>
      </c>
      <c r="C207" t="s">
        <v>42</v>
      </c>
      <c r="D207" s="2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10">
        <f t="shared" si="9"/>
        <v>134.49230769230769</v>
      </c>
      <c r="R207">
        <v>163.30000000000001</v>
      </c>
      <c r="S207">
        <v>140.80000000000001</v>
      </c>
      <c r="T207">
        <v>129.30000000000001</v>
      </c>
      <c r="U207">
        <v>139.1</v>
      </c>
      <c r="V207" s="10">
        <f t="shared" si="10"/>
        <v>136.4</v>
      </c>
      <c r="W207">
        <v>145.30000000000001</v>
      </c>
      <c r="X207">
        <v>131.19999999999999</v>
      </c>
      <c r="Y207">
        <v>134.9</v>
      </c>
      <c r="Z207">
        <v>135.69999999999999</v>
      </c>
      <c r="AA207">
        <v>122.5</v>
      </c>
      <c r="AB207">
        <v>130.19999999999999</v>
      </c>
      <c r="AC207">
        <v>145.19999999999999</v>
      </c>
      <c r="AD207">
        <v>129.30000000000001</v>
      </c>
      <c r="AE207" s="10">
        <f t="shared" si="11"/>
        <v>132.96666666666667</v>
      </c>
      <c r="AF207">
        <v>131.9</v>
      </c>
      <c r="AG207">
        <v>138.1</v>
      </c>
    </row>
    <row r="208" spans="1:33" x14ac:dyDescent="0.25">
      <c r="A208" t="s">
        <v>34</v>
      </c>
      <c r="B208">
        <v>2018</v>
      </c>
      <c r="C208" t="s">
        <v>42</v>
      </c>
      <c r="D208" s="2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10">
        <f t="shared" si="9"/>
        <v>136.88461538461539</v>
      </c>
      <c r="R208">
        <v>159.19999999999999</v>
      </c>
      <c r="S208">
        <v>147.69999999999999</v>
      </c>
      <c r="T208">
        <v>139.1</v>
      </c>
      <c r="U208">
        <v>146.5</v>
      </c>
      <c r="V208" s="10">
        <f t="shared" si="10"/>
        <v>144.43333333333331</v>
      </c>
      <c r="W208">
        <v>145.30000000000001</v>
      </c>
      <c r="X208">
        <v>142.30000000000001</v>
      </c>
      <c r="Y208">
        <v>139.69999999999999</v>
      </c>
      <c r="Z208">
        <v>138.4</v>
      </c>
      <c r="AA208">
        <v>126</v>
      </c>
      <c r="AB208">
        <v>134.5</v>
      </c>
      <c r="AC208">
        <v>146.19999999999999</v>
      </c>
      <c r="AD208">
        <v>130.9</v>
      </c>
      <c r="AE208" s="10">
        <f t="shared" si="11"/>
        <v>135.94999999999999</v>
      </c>
      <c r="AF208">
        <v>134.69999999999999</v>
      </c>
      <c r="AG208">
        <v>140.19999999999999</v>
      </c>
    </row>
    <row r="209" spans="1:33" x14ac:dyDescent="0.25">
      <c r="A209" t="s">
        <v>30</v>
      </c>
      <c r="B209">
        <v>2018</v>
      </c>
      <c r="C209" t="s">
        <v>43</v>
      </c>
      <c r="D209" s="2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10">
        <f t="shared" si="9"/>
        <v>137.09230769230768</v>
      </c>
      <c r="R209">
        <v>159.6</v>
      </c>
      <c r="S209">
        <v>150.69999999999999</v>
      </c>
      <c r="T209">
        <v>144.5</v>
      </c>
      <c r="U209">
        <v>149.80000000000001</v>
      </c>
      <c r="V209" s="10">
        <f t="shared" si="10"/>
        <v>148.33333333333334</v>
      </c>
      <c r="W209" t="s">
        <v>32</v>
      </c>
      <c r="X209">
        <v>149.69999999999999</v>
      </c>
      <c r="Y209">
        <v>147.5</v>
      </c>
      <c r="Z209">
        <v>144.80000000000001</v>
      </c>
      <c r="AA209">
        <v>130.80000000000001</v>
      </c>
      <c r="AB209">
        <v>140.1</v>
      </c>
      <c r="AC209">
        <v>148</v>
      </c>
      <c r="AD209">
        <v>134.4</v>
      </c>
      <c r="AE209" s="10">
        <f t="shared" si="11"/>
        <v>140.93333333333334</v>
      </c>
      <c r="AF209">
        <v>139.80000000000001</v>
      </c>
      <c r="AG209">
        <v>142.19999999999999</v>
      </c>
    </row>
    <row r="210" spans="1:33" x14ac:dyDescent="0.25">
      <c r="A210" t="s">
        <v>33</v>
      </c>
      <c r="B210">
        <v>2018</v>
      </c>
      <c r="C210" t="s">
        <v>43</v>
      </c>
      <c r="D210" s="2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10">
        <f t="shared" si="9"/>
        <v>134.93076923076922</v>
      </c>
      <c r="R210">
        <v>164</v>
      </c>
      <c r="S210">
        <v>141.5</v>
      </c>
      <c r="T210">
        <v>129.80000000000001</v>
      </c>
      <c r="U210">
        <v>139.69999999999999</v>
      </c>
      <c r="V210" s="10">
        <f t="shared" si="10"/>
        <v>137</v>
      </c>
      <c r="W210">
        <v>146.30000000000001</v>
      </c>
      <c r="X210">
        <v>133.4</v>
      </c>
      <c r="Y210">
        <v>135.1</v>
      </c>
      <c r="Z210">
        <v>136.19999999999999</v>
      </c>
      <c r="AA210">
        <v>123.3</v>
      </c>
      <c r="AB210">
        <v>130.69999999999999</v>
      </c>
      <c r="AC210">
        <v>145.5</v>
      </c>
      <c r="AD210">
        <v>130.4</v>
      </c>
      <c r="AE210" s="10">
        <f t="shared" si="11"/>
        <v>133.53333333333333</v>
      </c>
      <c r="AF210">
        <v>132.5</v>
      </c>
      <c r="AG210">
        <v>138.9</v>
      </c>
    </row>
    <row r="211" spans="1:33" x14ac:dyDescent="0.25">
      <c r="A211" t="s">
        <v>34</v>
      </c>
      <c r="B211">
        <v>2018</v>
      </c>
      <c r="C211" t="s">
        <v>43</v>
      </c>
      <c r="D211" s="2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10">
        <f t="shared" si="9"/>
        <v>136.63076923076923</v>
      </c>
      <c r="R211">
        <v>162.6</v>
      </c>
      <c r="S211">
        <v>148</v>
      </c>
      <c r="T211">
        <v>139.19999999999999</v>
      </c>
      <c r="U211">
        <v>146.80000000000001</v>
      </c>
      <c r="V211" s="10">
        <f t="shared" si="10"/>
        <v>144.66666666666666</v>
      </c>
      <c r="W211">
        <v>146.9</v>
      </c>
      <c r="X211">
        <v>145.30000000000001</v>
      </c>
      <c r="Y211">
        <v>142.19999999999999</v>
      </c>
      <c r="Z211">
        <v>142.1</v>
      </c>
      <c r="AA211">
        <v>125.5</v>
      </c>
      <c r="AB211">
        <v>136.5</v>
      </c>
      <c r="AC211">
        <v>147.80000000000001</v>
      </c>
      <c r="AD211">
        <v>132</v>
      </c>
      <c r="AE211" s="10">
        <f t="shared" si="11"/>
        <v>137.68333333333331</v>
      </c>
      <c r="AF211">
        <v>136.30000000000001</v>
      </c>
      <c r="AG211">
        <v>140.80000000000001</v>
      </c>
    </row>
    <row r="212" spans="1:33" x14ac:dyDescent="0.25">
      <c r="A212" t="s">
        <v>30</v>
      </c>
      <c r="B212">
        <v>2018</v>
      </c>
      <c r="C212" t="s">
        <v>45</v>
      </c>
      <c r="D212" s="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10">
        <f t="shared" si="9"/>
        <v>137.49999999999997</v>
      </c>
      <c r="R212">
        <v>161.9</v>
      </c>
      <c r="S212">
        <v>151.69999999999999</v>
      </c>
      <c r="T212">
        <v>145.5</v>
      </c>
      <c r="U212">
        <v>150.80000000000001</v>
      </c>
      <c r="V212" s="10">
        <f t="shared" si="10"/>
        <v>149.33333333333334</v>
      </c>
      <c r="W212" t="s">
        <v>32</v>
      </c>
      <c r="X212">
        <v>150.30000000000001</v>
      </c>
      <c r="Y212">
        <v>148</v>
      </c>
      <c r="Z212">
        <v>145.4</v>
      </c>
      <c r="AA212">
        <v>130.30000000000001</v>
      </c>
      <c r="AB212">
        <v>143.1</v>
      </c>
      <c r="AC212">
        <v>150.19999999999999</v>
      </c>
      <c r="AD212">
        <v>133.1</v>
      </c>
      <c r="AE212" s="10">
        <f t="shared" si="11"/>
        <v>141.68333333333334</v>
      </c>
      <c r="AF212">
        <v>140.1</v>
      </c>
      <c r="AG212">
        <v>142.4</v>
      </c>
    </row>
    <row r="213" spans="1:33" x14ac:dyDescent="0.25">
      <c r="A213" t="s">
        <v>33</v>
      </c>
      <c r="B213">
        <v>2018</v>
      </c>
      <c r="C213" t="s">
        <v>45</v>
      </c>
      <c r="D213" s="2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10">
        <f t="shared" si="9"/>
        <v>135.19230769230768</v>
      </c>
      <c r="R213">
        <v>164.4</v>
      </c>
      <c r="S213">
        <v>142.4</v>
      </c>
      <c r="T213">
        <v>130.19999999999999</v>
      </c>
      <c r="U213">
        <v>140.5</v>
      </c>
      <c r="V213" s="10">
        <f t="shared" si="10"/>
        <v>137.70000000000002</v>
      </c>
      <c r="W213">
        <v>146.9</v>
      </c>
      <c r="X213">
        <v>136.69999999999999</v>
      </c>
      <c r="Y213">
        <v>135.80000000000001</v>
      </c>
      <c r="Z213">
        <v>136.80000000000001</v>
      </c>
      <c r="AA213">
        <v>121.2</v>
      </c>
      <c r="AB213">
        <v>131.30000000000001</v>
      </c>
      <c r="AC213">
        <v>146.1</v>
      </c>
      <c r="AD213">
        <v>130.5</v>
      </c>
      <c r="AE213" s="10">
        <f t="shared" si="11"/>
        <v>133.61666666666667</v>
      </c>
      <c r="AF213">
        <v>132.19999999999999</v>
      </c>
      <c r="AG213">
        <v>139</v>
      </c>
    </row>
    <row r="214" spans="1:33" x14ac:dyDescent="0.25">
      <c r="A214" t="s">
        <v>34</v>
      </c>
      <c r="B214">
        <v>2018</v>
      </c>
      <c r="C214" t="s">
        <v>45</v>
      </c>
      <c r="D214" s="2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10">
        <f t="shared" si="9"/>
        <v>136.59230769230771</v>
      </c>
      <c r="R214">
        <v>162.6</v>
      </c>
      <c r="S214">
        <v>148</v>
      </c>
      <c r="T214">
        <v>139.1</v>
      </c>
      <c r="U214">
        <v>146.69999999999999</v>
      </c>
      <c r="V214" s="10">
        <f t="shared" si="10"/>
        <v>144.6</v>
      </c>
      <c r="W214">
        <v>146.9</v>
      </c>
      <c r="X214">
        <v>145.1</v>
      </c>
      <c r="Y214">
        <v>142.19999999999999</v>
      </c>
      <c r="Z214">
        <v>142.1</v>
      </c>
      <c r="AA214">
        <v>125.5</v>
      </c>
      <c r="AB214">
        <v>136.5</v>
      </c>
      <c r="AC214">
        <v>147.80000000000001</v>
      </c>
      <c r="AD214">
        <v>132</v>
      </c>
      <c r="AE214" s="10">
        <f t="shared" si="11"/>
        <v>137.68333333333331</v>
      </c>
      <c r="AF214">
        <v>136.30000000000001</v>
      </c>
      <c r="AG214">
        <v>140.80000000000001</v>
      </c>
    </row>
    <row r="215" spans="1:33" x14ac:dyDescent="0.25">
      <c r="A215" t="s">
        <v>30</v>
      </c>
      <c r="B215">
        <v>2018</v>
      </c>
      <c r="C215" t="s">
        <v>46</v>
      </c>
      <c r="D215" s="2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10">
        <f t="shared" si="9"/>
        <v>136.3923076923077</v>
      </c>
      <c r="R215">
        <v>162.4</v>
      </c>
      <c r="S215">
        <v>151.6</v>
      </c>
      <c r="T215">
        <v>145.9</v>
      </c>
      <c r="U215">
        <v>150.80000000000001</v>
      </c>
      <c r="V215" s="10">
        <f t="shared" si="10"/>
        <v>149.43333333333334</v>
      </c>
      <c r="W215" t="s">
        <v>32</v>
      </c>
      <c r="X215">
        <v>149</v>
      </c>
      <c r="Y215">
        <v>149.5</v>
      </c>
      <c r="Z215">
        <v>149.6</v>
      </c>
      <c r="AA215">
        <v>128.9</v>
      </c>
      <c r="AB215">
        <v>143.30000000000001</v>
      </c>
      <c r="AC215">
        <v>155.1</v>
      </c>
      <c r="AD215">
        <v>133.19999999999999</v>
      </c>
      <c r="AE215" s="10">
        <f t="shared" si="11"/>
        <v>143.26666666666665</v>
      </c>
      <c r="AF215">
        <v>141.6</v>
      </c>
      <c r="AG215">
        <v>141.9</v>
      </c>
    </row>
    <row r="216" spans="1:33" x14ac:dyDescent="0.25">
      <c r="A216" t="s">
        <v>33</v>
      </c>
      <c r="B216">
        <v>2018</v>
      </c>
      <c r="C216" t="s">
        <v>46</v>
      </c>
      <c r="D216" s="2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10">
        <f t="shared" si="9"/>
        <v>134.35384615384615</v>
      </c>
      <c r="R216">
        <v>164.6</v>
      </c>
      <c r="S216">
        <v>142.69999999999999</v>
      </c>
      <c r="T216">
        <v>130.30000000000001</v>
      </c>
      <c r="U216">
        <v>140.80000000000001</v>
      </c>
      <c r="V216" s="10">
        <f t="shared" si="10"/>
        <v>137.93333333333334</v>
      </c>
      <c r="W216">
        <v>146.5</v>
      </c>
      <c r="X216">
        <v>132.4</v>
      </c>
      <c r="Y216">
        <v>136.19999999999999</v>
      </c>
      <c r="Z216">
        <v>137.30000000000001</v>
      </c>
      <c r="AA216">
        <v>118.8</v>
      </c>
      <c r="AB216">
        <v>131.69999999999999</v>
      </c>
      <c r="AC216">
        <v>146.5</v>
      </c>
      <c r="AD216">
        <v>130.80000000000001</v>
      </c>
      <c r="AE216" s="10">
        <f t="shared" si="11"/>
        <v>133.54999999999998</v>
      </c>
      <c r="AF216">
        <v>131.69999999999999</v>
      </c>
      <c r="AG216">
        <v>138</v>
      </c>
    </row>
    <row r="217" spans="1:33" x14ac:dyDescent="0.25">
      <c r="A217" t="s">
        <v>34</v>
      </c>
      <c r="B217">
        <v>2018</v>
      </c>
      <c r="C217" t="s">
        <v>46</v>
      </c>
      <c r="D217" s="2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10">
        <f t="shared" si="9"/>
        <v>135.59999999999997</v>
      </c>
      <c r="R217">
        <v>163</v>
      </c>
      <c r="S217">
        <v>148.1</v>
      </c>
      <c r="T217">
        <v>139.4</v>
      </c>
      <c r="U217">
        <v>146.80000000000001</v>
      </c>
      <c r="V217" s="10">
        <f t="shared" si="10"/>
        <v>144.76666666666668</v>
      </c>
      <c r="W217">
        <v>146.5</v>
      </c>
      <c r="X217">
        <v>142.69999999999999</v>
      </c>
      <c r="Y217">
        <v>143.19999999999999</v>
      </c>
      <c r="Z217">
        <v>144.9</v>
      </c>
      <c r="AA217">
        <v>123.6</v>
      </c>
      <c r="AB217">
        <v>136.80000000000001</v>
      </c>
      <c r="AC217">
        <v>150.1</v>
      </c>
      <c r="AD217">
        <v>132.19999999999999</v>
      </c>
      <c r="AE217" s="10">
        <f t="shared" si="11"/>
        <v>138.46666666666667</v>
      </c>
      <c r="AF217">
        <v>136.80000000000001</v>
      </c>
      <c r="AG217">
        <v>140.1</v>
      </c>
    </row>
    <row r="218" spans="1:33" x14ac:dyDescent="0.25">
      <c r="A218" t="s">
        <v>30</v>
      </c>
      <c r="B218">
        <v>2019</v>
      </c>
      <c r="C218" t="s">
        <v>31</v>
      </c>
      <c r="D218" s="2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10">
        <f t="shared" si="9"/>
        <v>135.35384615384618</v>
      </c>
      <c r="R218">
        <v>162.69999999999999</v>
      </c>
      <c r="S218">
        <v>150.6</v>
      </c>
      <c r="T218">
        <v>145.1</v>
      </c>
      <c r="U218">
        <v>149.9</v>
      </c>
      <c r="V218" s="10">
        <f t="shared" si="10"/>
        <v>148.53333333333333</v>
      </c>
      <c r="W218" t="s">
        <v>32</v>
      </c>
      <c r="X218">
        <v>146.19999999999999</v>
      </c>
      <c r="Y218">
        <v>150.1</v>
      </c>
      <c r="Z218">
        <v>149.6</v>
      </c>
      <c r="AA218">
        <v>128.6</v>
      </c>
      <c r="AB218">
        <v>142.9</v>
      </c>
      <c r="AC218">
        <v>155.19999999999999</v>
      </c>
      <c r="AD218">
        <v>133.5</v>
      </c>
      <c r="AE218" s="10">
        <f t="shared" si="11"/>
        <v>143.31666666666663</v>
      </c>
      <c r="AF218">
        <v>141.69999999999999</v>
      </c>
      <c r="AG218">
        <v>141</v>
      </c>
    </row>
    <row r="219" spans="1:33" x14ac:dyDescent="0.25">
      <c r="A219" t="s">
        <v>33</v>
      </c>
      <c r="B219">
        <v>2019</v>
      </c>
      <c r="C219" t="s">
        <v>31</v>
      </c>
      <c r="D219" s="2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10">
        <f t="shared" si="9"/>
        <v>134.17692307692309</v>
      </c>
      <c r="R219">
        <v>164.7</v>
      </c>
      <c r="S219">
        <v>143</v>
      </c>
      <c r="T219">
        <v>130.4</v>
      </c>
      <c r="U219">
        <v>141.1</v>
      </c>
      <c r="V219" s="10">
        <f t="shared" si="10"/>
        <v>138.16666666666666</v>
      </c>
      <c r="W219">
        <v>147.69999999999999</v>
      </c>
      <c r="X219">
        <v>128.6</v>
      </c>
      <c r="Y219">
        <v>136.30000000000001</v>
      </c>
      <c r="Z219">
        <v>137.80000000000001</v>
      </c>
      <c r="AA219">
        <v>118.6</v>
      </c>
      <c r="AB219">
        <v>131.9</v>
      </c>
      <c r="AC219">
        <v>146.6</v>
      </c>
      <c r="AD219">
        <v>131.69999999999999</v>
      </c>
      <c r="AE219" s="10">
        <f t="shared" si="11"/>
        <v>133.81666666666669</v>
      </c>
      <c r="AF219">
        <v>131.80000000000001</v>
      </c>
      <c r="AG219">
        <v>138</v>
      </c>
    </row>
    <row r="220" spans="1:33" x14ac:dyDescent="0.25">
      <c r="A220" t="s">
        <v>34</v>
      </c>
      <c r="B220">
        <v>2019</v>
      </c>
      <c r="C220" t="s">
        <v>31</v>
      </c>
      <c r="D220" s="2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10">
        <f t="shared" si="9"/>
        <v>134.87692307692308</v>
      </c>
      <c r="R220">
        <v>163.19999999999999</v>
      </c>
      <c r="S220">
        <v>147.6</v>
      </c>
      <c r="T220">
        <v>139</v>
      </c>
      <c r="U220">
        <v>146.4</v>
      </c>
      <c r="V220" s="10">
        <f t="shared" si="10"/>
        <v>144.33333333333334</v>
      </c>
      <c r="W220">
        <v>147.69999999999999</v>
      </c>
      <c r="X220">
        <v>139.5</v>
      </c>
      <c r="Y220">
        <v>143.6</v>
      </c>
      <c r="Z220">
        <v>145.1</v>
      </c>
      <c r="AA220">
        <v>123.3</v>
      </c>
      <c r="AB220">
        <v>136.69999999999999</v>
      </c>
      <c r="AC220">
        <v>150.19999999999999</v>
      </c>
      <c r="AD220">
        <v>132.80000000000001</v>
      </c>
      <c r="AE220" s="10">
        <f t="shared" si="11"/>
        <v>138.61666666666667</v>
      </c>
      <c r="AF220">
        <v>136.9</v>
      </c>
      <c r="AG220">
        <v>139.6</v>
      </c>
    </row>
    <row r="221" spans="1:33" x14ac:dyDescent="0.25">
      <c r="A221" t="s">
        <v>30</v>
      </c>
      <c r="B221">
        <v>2019</v>
      </c>
      <c r="C221" t="s">
        <v>35</v>
      </c>
      <c r="D221" s="2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10">
        <f t="shared" si="9"/>
        <v>135.3692307692308</v>
      </c>
      <c r="R221">
        <v>162.80000000000001</v>
      </c>
      <c r="S221">
        <v>150.5</v>
      </c>
      <c r="T221">
        <v>146.1</v>
      </c>
      <c r="U221">
        <v>149.9</v>
      </c>
      <c r="V221" s="10">
        <f t="shared" si="10"/>
        <v>148.83333333333334</v>
      </c>
      <c r="W221" t="s">
        <v>32</v>
      </c>
      <c r="X221">
        <v>145.30000000000001</v>
      </c>
      <c r="Y221">
        <v>150.1</v>
      </c>
      <c r="Z221">
        <v>149.9</v>
      </c>
      <c r="AA221">
        <v>129.19999999999999</v>
      </c>
      <c r="AB221">
        <v>143.4</v>
      </c>
      <c r="AC221">
        <v>155.5</v>
      </c>
      <c r="AD221">
        <v>134.9</v>
      </c>
      <c r="AE221" s="10">
        <f t="shared" si="11"/>
        <v>143.83333333333334</v>
      </c>
      <c r="AF221">
        <v>142.19999999999999</v>
      </c>
      <c r="AG221">
        <v>141</v>
      </c>
    </row>
    <row r="222" spans="1:33" x14ac:dyDescent="0.25">
      <c r="A222" t="s">
        <v>33</v>
      </c>
      <c r="B222">
        <v>2019</v>
      </c>
      <c r="C222" t="s">
        <v>35</v>
      </c>
      <c r="D222" s="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10">
        <f t="shared" si="9"/>
        <v>134.95384615384617</v>
      </c>
      <c r="R222">
        <v>164.9</v>
      </c>
      <c r="S222">
        <v>143.30000000000001</v>
      </c>
      <c r="T222">
        <v>130.80000000000001</v>
      </c>
      <c r="U222">
        <v>141.4</v>
      </c>
      <c r="V222" s="10">
        <f t="shared" si="10"/>
        <v>138.5</v>
      </c>
      <c r="W222">
        <v>148.5</v>
      </c>
      <c r="X222">
        <v>127.1</v>
      </c>
      <c r="Y222">
        <v>136.6</v>
      </c>
      <c r="Z222">
        <v>138.5</v>
      </c>
      <c r="AA222">
        <v>119.2</v>
      </c>
      <c r="AB222">
        <v>132.19999999999999</v>
      </c>
      <c r="AC222">
        <v>146.6</v>
      </c>
      <c r="AD222">
        <v>133</v>
      </c>
      <c r="AE222" s="10">
        <f t="shared" si="11"/>
        <v>134.35</v>
      </c>
      <c r="AF222">
        <v>132.4</v>
      </c>
      <c r="AG222">
        <v>138.6</v>
      </c>
    </row>
    <row r="223" spans="1:33" x14ac:dyDescent="0.25">
      <c r="A223" t="s">
        <v>34</v>
      </c>
      <c r="B223">
        <v>2019</v>
      </c>
      <c r="C223" t="s">
        <v>35</v>
      </c>
      <c r="D223" s="2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10">
        <f t="shared" si="9"/>
        <v>135.16153846153844</v>
      </c>
      <c r="R223">
        <v>163.4</v>
      </c>
      <c r="S223">
        <v>147.69999999999999</v>
      </c>
      <c r="T223">
        <v>139.69999999999999</v>
      </c>
      <c r="U223">
        <v>146.5</v>
      </c>
      <c r="V223" s="10">
        <f t="shared" si="10"/>
        <v>144.63333333333333</v>
      </c>
      <c r="W223">
        <v>148.5</v>
      </c>
      <c r="X223">
        <v>138.4</v>
      </c>
      <c r="Y223">
        <v>143.69999999999999</v>
      </c>
      <c r="Z223">
        <v>145.6</v>
      </c>
      <c r="AA223">
        <v>123.9</v>
      </c>
      <c r="AB223">
        <v>137.1</v>
      </c>
      <c r="AC223">
        <v>150.30000000000001</v>
      </c>
      <c r="AD223">
        <v>134.1</v>
      </c>
      <c r="AE223" s="10">
        <f t="shared" si="11"/>
        <v>139.11666666666665</v>
      </c>
      <c r="AF223">
        <v>137.4</v>
      </c>
      <c r="AG223">
        <v>139.9</v>
      </c>
    </row>
    <row r="224" spans="1:33" x14ac:dyDescent="0.25">
      <c r="A224" t="s">
        <v>30</v>
      </c>
      <c r="B224">
        <v>2019</v>
      </c>
      <c r="C224" t="s">
        <v>36</v>
      </c>
      <c r="D224" s="2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10">
        <f t="shared" si="9"/>
        <v>135.4769230769231</v>
      </c>
      <c r="R224">
        <v>162.9</v>
      </c>
      <c r="S224">
        <v>150.80000000000001</v>
      </c>
      <c r="T224">
        <v>146.1</v>
      </c>
      <c r="U224">
        <v>150.1</v>
      </c>
      <c r="V224" s="10">
        <f t="shared" si="10"/>
        <v>149</v>
      </c>
      <c r="W224" t="s">
        <v>32</v>
      </c>
      <c r="X224">
        <v>146.4</v>
      </c>
      <c r="Y224">
        <v>150</v>
      </c>
      <c r="Z224">
        <v>150.4</v>
      </c>
      <c r="AA224">
        <v>129.9</v>
      </c>
      <c r="AB224">
        <v>143.80000000000001</v>
      </c>
      <c r="AC224">
        <v>155.5</v>
      </c>
      <c r="AD224">
        <v>134</v>
      </c>
      <c r="AE224" s="10">
        <f t="shared" si="11"/>
        <v>143.93333333333331</v>
      </c>
      <c r="AF224">
        <v>142.4</v>
      </c>
      <c r="AG224">
        <v>141.19999999999999</v>
      </c>
    </row>
    <row r="225" spans="1:33" x14ac:dyDescent="0.25">
      <c r="A225" t="s">
        <v>33</v>
      </c>
      <c r="B225">
        <v>2019</v>
      </c>
      <c r="C225" t="s">
        <v>36</v>
      </c>
      <c r="D225" s="2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10">
        <f t="shared" si="9"/>
        <v>136.03076923076924</v>
      </c>
      <c r="R225">
        <v>165.3</v>
      </c>
      <c r="S225">
        <v>143.5</v>
      </c>
      <c r="T225">
        <v>131.19999999999999</v>
      </c>
      <c r="U225">
        <v>141.6</v>
      </c>
      <c r="V225" s="10">
        <f t="shared" si="10"/>
        <v>138.76666666666665</v>
      </c>
      <c r="W225">
        <v>149</v>
      </c>
      <c r="X225">
        <v>128.80000000000001</v>
      </c>
      <c r="Y225">
        <v>136.80000000000001</v>
      </c>
      <c r="Z225">
        <v>139.19999999999999</v>
      </c>
      <c r="AA225">
        <v>119.9</v>
      </c>
      <c r="AB225">
        <v>133</v>
      </c>
      <c r="AC225">
        <v>146.69999999999999</v>
      </c>
      <c r="AD225">
        <v>132.5</v>
      </c>
      <c r="AE225" s="10">
        <f t="shared" si="11"/>
        <v>134.68333333333331</v>
      </c>
      <c r="AF225">
        <v>132.80000000000001</v>
      </c>
      <c r="AG225">
        <v>139.5</v>
      </c>
    </row>
    <row r="226" spans="1:33" x14ac:dyDescent="0.25">
      <c r="A226" t="s">
        <v>34</v>
      </c>
      <c r="B226">
        <v>2019</v>
      </c>
      <c r="C226" t="s">
        <v>36</v>
      </c>
      <c r="D226" s="2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10">
        <f t="shared" si="9"/>
        <v>135.6076923076923</v>
      </c>
      <c r="R226">
        <v>163.5</v>
      </c>
      <c r="S226">
        <v>147.9</v>
      </c>
      <c r="T226">
        <v>139.9</v>
      </c>
      <c r="U226">
        <v>146.69999999999999</v>
      </c>
      <c r="V226" s="10">
        <f t="shared" si="10"/>
        <v>144.83333333333334</v>
      </c>
      <c r="W226">
        <v>149</v>
      </c>
      <c r="X226">
        <v>139.69999999999999</v>
      </c>
      <c r="Y226">
        <v>143.80000000000001</v>
      </c>
      <c r="Z226">
        <v>146.19999999999999</v>
      </c>
      <c r="AA226">
        <v>124.6</v>
      </c>
      <c r="AB226">
        <v>137.69999999999999</v>
      </c>
      <c r="AC226">
        <v>150.30000000000001</v>
      </c>
      <c r="AD226">
        <v>133.4</v>
      </c>
      <c r="AE226" s="10">
        <f t="shared" si="11"/>
        <v>139.33333333333331</v>
      </c>
      <c r="AF226">
        <v>137.69999999999999</v>
      </c>
      <c r="AG226">
        <v>140.4</v>
      </c>
    </row>
    <row r="227" spans="1:33" x14ac:dyDescent="0.25">
      <c r="A227" t="s">
        <v>30</v>
      </c>
      <c r="B227">
        <v>2019</v>
      </c>
      <c r="C227" t="s">
        <v>37</v>
      </c>
      <c r="D227" s="11">
        <v>136.76666666666665</v>
      </c>
      <c r="E227" s="10">
        <v>153.20000000000002</v>
      </c>
      <c r="F227" s="10">
        <v>138.66666666666666</v>
      </c>
      <c r="G227" s="10">
        <v>142.46666666666667</v>
      </c>
      <c r="H227" s="10">
        <v>124.03333333333335</v>
      </c>
      <c r="I227" s="10">
        <v>135.79999999999998</v>
      </c>
      <c r="J227" s="10">
        <v>129.53333333333333</v>
      </c>
      <c r="K227" s="10">
        <v>121.7</v>
      </c>
      <c r="L227" s="10">
        <v>108.33333333333333</v>
      </c>
      <c r="M227" s="10">
        <v>139</v>
      </c>
      <c r="N227" s="10">
        <v>137.26666666666665</v>
      </c>
      <c r="O227" s="10">
        <v>156.13333333333333</v>
      </c>
      <c r="P227" s="10">
        <v>137.30000000000001</v>
      </c>
      <c r="Q227" s="10">
        <f t="shared" si="9"/>
        <v>135.39999999999998</v>
      </c>
      <c r="R227" s="10">
        <v>162.79999999999998</v>
      </c>
      <c r="S227" s="10">
        <v>150.63333333333335</v>
      </c>
      <c r="T227" s="10">
        <v>145.76666666666665</v>
      </c>
      <c r="U227" s="10">
        <v>149.96666666666667</v>
      </c>
      <c r="V227" s="10">
        <f t="shared" si="10"/>
        <v>148.78888888888889</v>
      </c>
      <c r="W227" s="10" t="s">
        <v>32</v>
      </c>
      <c r="X227" s="10">
        <v>145.96666666666667</v>
      </c>
      <c r="Y227" s="10">
        <v>150.06666666666666</v>
      </c>
      <c r="Z227" s="10">
        <v>149.96666666666667</v>
      </c>
      <c r="AA227" s="10">
        <v>129.23333333333332</v>
      </c>
      <c r="AB227" s="10">
        <v>143.36666666666667</v>
      </c>
      <c r="AC227" s="10">
        <v>155.4</v>
      </c>
      <c r="AD227" s="10">
        <v>134.13333333333333</v>
      </c>
      <c r="AE227" s="10">
        <f t="shared" si="11"/>
        <v>143.69444444444443</v>
      </c>
      <c r="AF227" s="10">
        <v>142.1</v>
      </c>
      <c r="AG227" s="10">
        <v>141.06666666666666</v>
      </c>
    </row>
    <row r="228" spans="1:33" x14ac:dyDescent="0.25">
      <c r="A228" t="s">
        <v>33</v>
      </c>
      <c r="B228">
        <v>2019</v>
      </c>
      <c r="C228" t="s">
        <v>37</v>
      </c>
      <c r="D228" s="11">
        <f t="shared" ref="D228:P228" si="12">AVERAGE(D219:D225)</f>
        <v>137.97142857142856</v>
      </c>
      <c r="E228" s="11">
        <f t="shared" si="12"/>
        <v>151.58571428571426</v>
      </c>
      <c r="F228" s="11">
        <f t="shared" si="12"/>
        <v>141.6</v>
      </c>
      <c r="G228" s="11">
        <f t="shared" si="12"/>
        <v>142.08571428571429</v>
      </c>
      <c r="H228" s="11">
        <f t="shared" si="12"/>
        <v>120.98571428571428</v>
      </c>
      <c r="I228" s="11">
        <f t="shared" si="12"/>
        <v>136.47142857142859</v>
      </c>
      <c r="J228" s="11">
        <f t="shared" si="12"/>
        <v>131.6</v>
      </c>
      <c r="K228" s="11">
        <f t="shared" si="12"/>
        <v>120.55714285714285</v>
      </c>
      <c r="L228" s="11">
        <f t="shared" si="12"/>
        <v>109.41428571428571</v>
      </c>
      <c r="M228" s="11">
        <f t="shared" si="12"/>
        <v>139.87142857142857</v>
      </c>
      <c r="N228" s="11">
        <f t="shared" si="12"/>
        <v>132.37142857142857</v>
      </c>
      <c r="O228" s="11">
        <f t="shared" si="12"/>
        <v>154.67142857142858</v>
      </c>
      <c r="P228" s="11">
        <f t="shared" si="12"/>
        <v>137.75714285714287</v>
      </c>
      <c r="Q228" s="10">
        <f t="shared" si="9"/>
        <v>135.14945054945059</v>
      </c>
      <c r="R228" s="11">
        <f t="shared" ref="R228:U229" si="13">AVERAGE(R219:R225)</f>
        <v>163.8857142857143</v>
      </c>
      <c r="S228" s="11">
        <f t="shared" si="13"/>
        <v>146.62857142857143</v>
      </c>
      <c r="T228" s="11">
        <f t="shared" si="13"/>
        <v>137.6142857142857</v>
      </c>
      <c r="U228" s="11">
        <f t="shared" si="13"/>
        <v>145.28571428571428</v>
      </c>
      <c r="V228" s="10">
        <f t="shared" si="10"/>
        <v>143.17619047619047</v>
      </c>
      <c r="W228" s="11">
        <f t="shared" ref="W228:AD229" si="14">AVERAGE(W219:W225)</f>
        <v>148.28</v>
      </c>
      <c r="X228" s="11">
        <f t="shared" si="14"/>
        <v>136.29999999999998</v>
      </c>
      <c r="Y228" s="11">
        <f t="shared" si="14"/>
        <v>142.44285714285712</v>
      </c>
      <c r="Z228" s="11">
        <f t="shared" si="14"/>
        <v>143.78571428571428</v>
      </c>
      <c r="AA228" s="11">
        <f t="shared" si="14"/>
        <v>123.42857142857142</v>
      </c>
      <c r="AB228" s="11">
        <f t="shared" si="14"/>
        <v>136.87142857142859</v>
      </c>
      <c r="AC228" s="11">
        <f t="shared" si="14"/>
        <v>150.20000000000002</v>
      </c>
      <c r="AD228" s="11">
        <f t="shared" si="14"/>
        <v>133.28571428571428</v>
      </c>
      <c r="AE228" s="10">
        <f t="shared" si="11"/>
        <v>138.33571428571429</v>
      </c>
      <c r="AF228" s="11">
        <f>AVERAGE(AF219:AF225)</f>
        <v>136.55714285714288</v>
      </c>
      <c r="AG228" s="11">
        <f>AVERAGE(AG219:AG225)</f>
        <v>139.68571428571428</v>
      </c>
    </row>
    <row r="229" spans="1:33" x14ac:dyDescent="0.25">
      <c r="A229" t="s">
        <v>34</v>
      </c>
      <c r="B229">
        <v>2019</v>
      </c>
      <c r="C229" t="s">
        <v>37</v>
      </c>
      <c r="D229" s="11">
        <f t="shared" ref="D229:P229" si="15">AVERAGE(D220:D226)</f>
        <v>137.9</v>
      </c>
      <c r="E229" s="11">
        <f t="shared" si="15"/>
        <v>152.1</v>
      </c>
      <c r="F229" s="11">
        <f t="shared" si="15"/>
        <v>141.14285714285714</v>
      </c>
      <c r="G229" s="11">
        <f t="shared" si="15"/>
        <v>142.17142857142858</v>
      </c>
      <c r="H229" s="11">
        <f t="shared" si="15"/>
        <v>121.54285714285713</v>
      </c>
      <c r="I229" s="11">
        <f t="shared" si="15"/>
        <v>136.81428571428572</v>
      </c>
      <c r="J229" s="11">
        <f t="shared" si="15"/>
        <v>131.9</v>
      </c>
      <c r="K229" s="11">
        <f t="shared" si="15"/>
        <v>121.07142857142857</v>
      </c>
      <c r="L229" s="11">
        <f t="shared" si="15"/>
        <v>109.21428571428569</v>
      </c>
      <c r="M229" s="11">
        <f t="shared" si="15"/>
        <v>139.74285714285716</v>
      </c>
      <c r="N229" s="11">
        <f t="shared" si="15"/>
        <v>133.17142857142858</v>
      </c>
      <c r="O229" s="11">
        <f t="shared" si="15"/>
        <v>154.95714285714283</v>
      </c>
      <c r="P229" s="11">
        <f t="shared" si="15"/>
        <v>137.87142857142859</v>
      </c>
      <c r="Q229" s="10">
        <f t="shared" si="9"/>
        <v>135.35384615384618</v>
      </c>
      <c r="R229" s="11">
        <f t="shared" si="13"/>
        <v>163.71428571428572</v>
      </c>
      <c r="S229" s="11">
        <f t="shared" si="13"/>
        <v>147.32857142857145</v>
      </c>
      <c r="T229" s="11">
        <f t="shared" si="13"/>
        <v>138.97142857142859</v>
      </c>
      <c r="U229" s="11">
        <f t="shared" si="13"/>
        <v>146.08571428571432</v>
      </c>
      <c r="V229" s="10">
        <f t="shared" si="10"/>
        <v>144.12857142857146</v>
      </c>
      <c r="W229" s="11">
        <f t="shared" si="14"/>
        <v>148.54000000000002</v>
      </c>
      <c r="X229" s="11">
        <f t="shared" si="14"/>
        <v>137.8857142857143</v>
      </c>
      <c r="Y229" s="11">
        <f t="shared" si="14"/>
        <v>143.51428571428571</v>
      </c>
      <c r="Z229" s="11">
        <f t="shared" si="14"/>
        <v>144.98571428571429</v>
      </c>
      <c r="AA229" s="11">
        <f t="shared" si="14"/>
        <v>124.28571428571429</v>
      </c>
      <c r="AB229" s="11">
        <f t="shared" si="14"/>
        <v>137.70000000000002</v>
      </c>
      <c r="AC229" s="11">
        <f t="shared" si="14"/>
        <v>150.72857142857143</v>
      </c>
      <c r="AD229" s="11">
        <f t="shared" si="14"/>
        <v>133.52857142857144</v>
      </c>
      <c r="AE229" s="10">
        <f t="shared" si="11"/>
        <v>139.12380952380951</v>
      </c>
      <c r="AF229" s="11">
        <f>AVERAGE(AF220:AF226)</f>
        <v>137.4</v>
      </c>
      <c r="AG229" s="11">
        <f>AVERAGE(AG220:AG226)</f>
        <v>140.02857142857141</v>
      </c>
    </row>
    <row r="230" spans="1:33" x14ac:dyDescent="0.25">
      <c r="A230" t="s">
        <v>30</v>
      </c>
      <c r="B230">
        <v>2019</v>
      </c>
      <c r="C230" t="s">
        <v>38</v>
      </c>
      <c r="D230" s="2">
        <v>137.4</v>
      </c>
      <c r="E230">
        <v>159.5</v>
      </c>
      <c r="F230">
        <v>134.5</v>
      </c>
      <c r="G230">
        <v>142.6</v>
      </c>
      <c r="H230">
        <v>124</v>
      </c>
      <c r="I230">
        <v>143.69999999999999</v>
      </c>
      <c r="J230">
        <v>133.4</v>
      </c>
      <c r="K230">
        <v>125.1</v>
      </c>
      <c r="L230">
        <v>109.3</v>
      </c>
      <c r="M230">
        <v>139.30000000000001</v>
      </c>
      <c r="N230">
        <v>137.69999999999999</v>
      </c>
      <c r="O230">
        <v>156.4</v>
      </c>
      <c r="P230">
        <v>139.19999999999999</v>
      </c>
      <c r="Q230" s="10">
        <f t="shared" si="9"/>
        <v>137.0846153846154</v>
      </c>
      <c r="R230">
        <v>163.30000000000001</v>
      </c>
      <c r="S230">
        <v>151.30000000000001</v>
      </c>
      <c r="T230">
        <v>146.6</v>
      </c>
      <c r="U230">
        <v>150.69999999999999</v>
      </c>
      <c r="V230" s="10">
        <f t="shared" si="10"/>
        <v>149.53333333333333</v>
      </c>
      <c r="W230" t="s">
        <v>32</v>
      </c>
      <c r="X230">
        <v>146.9</v>
      </c>
      <c r="Y230">
        <v>149.5</v>
      </c>
      <c r="Z230">
        <v>151.30000000000001</v>
      </c>
      <c r="AA230">
        <v>130.19999999999999</v>
      </c>
      <c r="AB230">
        <v>145.9</v>
      </c>
      <c r="AC230">
        <v>156.69999999999999</v>
      </c>
      <c r="AD230">
        <v>133.9</v>
      </c>
      <c r="AE230" s="10">
        <f t="shared" si="11"/>
        <v>144.58333333333331</v>
      </c>
      <c r="AF230">
        <v>142.9</v>
      </c>
      <c r="AG230">
        <v>142.4</v>
      </c>
    </row>
    <row r="231" spans="1:33" x14ac:dyDescent="0.25">
      <c r="A231" t="s">
        <v>33</v>
      </c>
      <c r="B231">
        <v>2019</v>
      </c>
      <c r="C231" t="s">
        <v>38</v>
      </c>
      <c r="D231" s="2">
        <v>140.4</v>
      </c>
      <c r="E231">
        <v>156.69999999999999</v>
      </c>
      <c r="F231">
        <v>138.30000000000001</v>
      </c>
      <c r="G231">
        <v>142.4</v>
      </c>
      <c r="H231">
        <v>118.6</v>
      </c>
      <c r="I231">
        <v>149.69999999999999</v>
      </c>
      <c r="J231">
        <v>161.6</v>
      </c>
      <c r="K231">
        <v>124.4</v>
      </c>
      <c r="L231">
        <v>111.2</v>
      </c>
      <c r="M231">
        <v>141</v>
      </c>
      <c r="N231">
        <v>128.9</v>
      </c>
      <c r="O231">
        <v>154.5</v>
      </c>
      <c r="P231">
        <v>143.80000000000001</v>
      </c>
      <c r="Q231" s="10">
        <f t="shared" si="9"/>
        <v>139.34615384615387</v>
      </c>
      <c r="R231">
        <v>166.2</v>
      </c>
      <c r="S231">
        <v>144</v>
      </c>
      <c r="T231">
        <v>131.69999999999999</v>
      </c>
      <c r="U231">
        <v>142.19999999999999</v>
      </c>
      <c r="V231" s="10">
        <f t="shared" si="10"/>
        <v>139.29999999999998</v>
      </c>
      <c r="W231">
        <v>150.1</v>
      </c>
      <c r="X231">
        <v>129.4</v>
      </c>
      <c r="Y231">
        <v>137.19999999999999</v>
      </c>
      <c r="Z231">
        <v>139.80000000000001</v>
      </c>
      <c r="AA231">
        <v>120.1</v>
      </c>
      <c r="AB231">
        <v>134</v>
      </c>
      <c r="AC231">
        <v>148</v>
      </c>
      <c r="AD231">
        <v>132.6</v>
      </c>
      <c r="AE231" s="10">
        <f t="shared" si="11"/>
        <v>135.28333333333333</v>
      </c>
      <c r="AF231">
        <v>133.30000000000001</v>
      </c>
      <c r="AG231">
        <v>141.5</v>
      </c>
    </row>
    <row r="232" spans="1:33" x14ac:dyDescent="0.25">
      <c r="A232" t="s">
        <v>34</v>
      </c>
      <c r="B232">
        <v>2019</v>
      </c>
      <c r="C232" t="s">
        <v>38</v>
      </c>
      <c r="D232" s="2">
        <v>138.30000000000001</v>
      </c>
      <c r="E232">
        <v>158.5</v>
      </c>
      <c r="F232">
        <v>136</v>
      </c>
      <c r="G232">
        <v>142.5</v>
      </c>
      <c r="H232">
        <v>122</v>
      </c>
      <c r="I232">
        <v>146.5</v>
      </c>
      <c r="J232">
        <v>143</v>
      </c>
      <c r="K232">
        <v>124.9</v>
      </c>
      <c r="L232">
        <v>109.9</v>
      </c>
      <c r="M232">
        <v>139.9</v>
      </c>
      <c r="N232">
        <v>134</v>
      </c>
      <c r="O232">
        <v>155.5</v>
      </c>
      <c r="P232">
        <v>140.9</v>
      </c>
      <c r="Q232" s="10">
        <f t="shared" si="9"/>
        <v>137.83846153846156</v>
      </c>
      <c r="R232">
        <v>164.1</v>
      </c>
      <c r="S232">
        <v>148.4</v>
      </c>
      <c r="T232">
        <v>140.4</v>
      </c>
      <c r="U232">
        <v>147.30000000000001</v>
      </c>
      <c r="V232" s="10">
        <f t="shared" si="10"/>
        <v>145.36666666666667</v>
      </c>
      <c r="W232">
        <v>150.1</v>
      </c>
      <c r="X232">
        <v>140.30000000000001</v>
      </c>
      <c r="Y232">
        <v>143.69999999999999</v>
      </c>
      <c r="Z232">
        <v>146.9</v>
      </c>
      <c r="AA232">
        <v>124.9</v>
      </c>
      <c r="AB232">
        <v>139.19999999999999</v>
      </c>
      <c r="AC232">
        <v>151.6</v>
      </c>
      <c r="AD232">
        <v>133.4</v>
      </c>
      <c r="AE232" s="10">
        <f t="shared" si="11"/>
        <v>139.95000000000002</v>
      </c>
      <c r="AF232">
        <v>138.19999999999999</v>
      </c>
      <c r="AG232">
        <v>142</v>
      </c>
    </row>
    <row r="233" spans="1:33" x14ac:dyDescent="0.25">
      <c r="A233" t="s">
        <v>30</v>
      </c>
      <c r="B233">
        <v>2019</v>
      </c>
      <c r="C233" t="s">
        <v>39</v>
      </c>
      <c r="D233" s="2">
        <v>137.80000000000001</v>
      </c>
      <c r="E233">
        <v>163.5</v>
      </c>
      <c r="F233">
        <v>136.19999999999999</v>
      </c>
      <c r="G233">
        <v>143.19999999999999</v>
      </c>
      <c r="H233">
        <v>124.3</v>
      </c>
      <c r="I233">
        <v>143.30000000000001</v>
      </c>
      <c r="J233">
        <v>140.6</v>
      </c>
      <c r="K233">
        <v>128.69999999999999</v>
      </c>
      <c r="L233">
        <v>110.6</v>
      </c>
      <c r="M233">
        <v>140.4</v>
      </c>
      <c r="N233">
        <v>138</v>
      </c>
      <c r="O233">
        <v>156.6</v>
      </c>
      <c r="P233">
        <v>141</v>
      </c>
      <c r="Q233" s="10">
        <f t="shared" si="9"/>
        <v>138.78461538461536</v>
      </c>
      <c r="R233">
        <v>164.2</v>
      </c>
      <c r="S233">
        <v>151.4</v>
      </c>
      <c r="T233">
        <v>146.5</v>
      </c>
      <c r="U233">
        <v>150.69999999999999</v>
      </c>
      <c r="V233" s="10">
        <f t="shared" si="10"/>
        <v>149.53333333333333</v>
      </c>
      <c r="W233" t="s">
        <v>32</v>
      </c>
      <c r="X233">
        <v>147.80000000000001</v>
      </c>
      <c r="Y233">
        <v>149.6</v>
      </c>
      <c r="Z233">
        <v>151.69999999999999</v>
      </c>
      <c r="AA233">
        <v>130.19999999999999</v>
      </c>
      <c r="AB233">
        <v>146.4</v>
      </c>
      <c r="AC233">
        <v>157.69999999999999</v>
      </c>
      <c r="AD233">
        <v>134.80000000000001</v>
      </c>
      <c r="AE233" s="10">
        <f t="shared" si="11"/>
        <v>145.06666666666663</v>
      </c>
      <c r="AF233">
        <v>143.30000000000001</v>
      </c>
      <c r="AG233">
        <v>143.6</v>
      </c>
    </row>
    <row r="234" spans="1:33" x14ac:dyDescent="0.25">
      <c r="A234" t="s">
        <v>33</v>
      </c>
      <c r="B234">
        <v>2019</v>
      </c>
      <c r="C234" t="s">
        <v>39</v>
      </c>
      <c r="D234" s="2">
        <v>140.69999999999999</v>
      </c>
      <c r="E234">
        <v>159.6</v>
      </c>
      <c r="F234">
        <v>140.4</v>
      </c>
      <c r="G234">
        <v>143.4</v>
      </c>
      <c r="H234">
        <v>118.6</v>
      </c>
      <c r="I234">
        <v>150.9</v>
      </c>
      <c r="J234">
        <v>169.8</v>
      </c>
      <c r="K234">
        <v>127.4</v>
      </c>
      <c r="L234">
        <v>111.8</v>
      </c>
      <c r="M234">
        <v>141</v>
      </c>
      <c r="N234">
        <v>129</v>
      </c>
      <c r="O234">
        <v>155.1</v>
      </c>
      <c r="P234">
        <v>145.6</v>
      </c>
      <c r="Q234" s="10">
        <f t="shared" si="9"/>
        <v>141.0230769230769</v>
      </c>
      <c r="R234">
        <v>166.7</v>
      </c>
      <c r="S234">
        <v>144.30000000000001</v>
      </c>
      <c r="T234">
        <v>131.69999999999999</v>
      </c>
      <c r="U234">
        <v>142.4</v>
      </c>
      <c r="V234" s="10">
        <f t="shared" si="10"/>
        <v>139.46666666666667</v>
      </c>
      <c r="W234">
        <v>149.4</v>
      </c>
      <c r="X234">
        <v>130.5</v>
      </c>
      <c r="Y234">
        <v>137.4</v>
      </c>
      <c r="Z234">
        <v>140.30000000000001</v>
      </c>
      <c r="AA234">
        <v>119.6</v>
      </c>
      <c r="AB234">
        <v>134.30000000000001</v>
      </c>
      <c r="AC234">
        <v>148.9</v>
      </c>
      <c r="AD234">
        <v>133.69999999999999</v>
      </c>
      <c r="AE234" s="10">
        <f t="shared" si="11"/>
        <v>135.70000000000002</v>
      </c>
      <c r="AF234">
        <v>133.6</v>
      </c>
      <c r="AG234">
        <v>142.1</v>
      </c>
    </row>
    <row r="235" spans="1:33" x14ac:dyDescent="0.25">
      <c r="A235" t="s">
        <v>34</v>
      </c>
      <c r="B235">
        <v>2019</v>
      </c>
      <c r="C235" t="s">
        <v>39</v>
      </c>
      <c r="D235" s="2">
        <v>138.69999999999999</v>
      </c>
      <c r="E235">
        <v>162.1</v>
      </c>
      <c r="F235">
        <v>137.80000000000001</v>
      </c>
      <c r="G235">
        <v>143.30000000000001</v>
      </c>
      <c r="H235">
        <v>122.2</v>
      </c>
      <c r="I235">
        <v>146.80000000000001</v>
      </c>
      <c r="J235">
        <v>150.5</v>
      </c>
      <c r="K235">
        <v>128.30000000000001</v>
      </c>
      <c r="L235">
        <v>111</v>
      </c>
      <c r="M235">
        <v>140.6</v>
      </c>
      <c r="N235">
        <v>134.19999999999999</v>
      </c>
      <c r="O235">
        <v>155.9</v>
      </c>
      <c r="P235">
        <v>142.69999999999999</v>
      </c>
      <c r="Q235" s="10">
        <f t="shared" si="9"/>
        <v>139.54615384615386</v>
      </c>
      <c r="R235">
        <v>164.9</v>
      </c>
      <c r="S235">
        <v>148.6</v>
      </c>
      <c r="T235">
        <v>140.4</v>
      </c>
      <c r="U235">
        <v>147.4</v>
      </c>
      <c r="V235" s="10">
        <f t="shared" si="10"/>
        <v>145.46666666666667</v>
      </c>
      <c r="W235">
        <v>149.4</v>
      </c>
      <c r="X235">
        <v>141.19999999999999</v>
      </c>
      <c r="Y235">
        <v>143.80000000000001</v>
      </c>
      <c r="Z235">
        <v>147.4</v>
      </c>
      <c r="AA235">
        <v>124.6</v>
      </c>
      <c r="AB235">
        <v>139.6</v>
      </c>
      <c r="AC235">
        <v>152.5</v>
      </c>
      <c r="AD235">
        <v>134.30000000000001</v>
      </c>
      <c r="AE235" s="10">
        <f t="shared" si="11"/>
        <v>140.36666666666667</v>
      </c>
      <c r="AF235">
        <v>138.6</v>
      </c>
      <c r="AG235">
        <v>142.9</v>
      </c>
    </row>
    <row r="236" spans="1:33" x14ac:dyDescent="0.25">
      <c r="A236" t="s">
        <v>30</v>
      </c>
      <c r="B236">
        <v>2019</v>
      </c>
      <c r="C236" t="s">
        <v>40</v>
      </c>
      <c r="D236" s="2">
        <v>138.4</v>
      </c>
      <c r="E236">
        <v>164</v>
      </c>
      <c r="F236">
        <v>138.4</v>
      </c>
      <c r="G236">
        <v>143.9</v>
      </c>
      <c r="H236">
        <v>124.4</v>
      </c>
      <c r="I236">
        <v>146.4</v>
      </c>
      <c r="J236">
        <v>150.1</v>
      </c>
      <c r="K236">
        <v>130.6</v>
      </c>
      <c r="L236">
        <v>110.8</v>
      </c>
      <c r="M236">
        <v>141.69999999999999</v>
      </c>
      <c r="N236">
        <v>138.5</v>
      </c>
      <c r="O236">
        <v>156.69999999999999</v>
      </c>
      <c r="P236">
        <v>143</v>
      </c>
      <c r="Q236" s="10">
        <f t="shared" si="9"/>
        <v>140.53076923076921</v>
      </c>
      <c r="R236">
        <v>164.5</v>
      </c>
      <c r="S236">
        <v>151.6</v>
      </c>
      <c r="T236">
        <v>146.6</v>
      </c>
      <c r="U236">
        <v>150.9</v>
      </c>
      <c r="V236" s="10">
        <f t="shared" si="10"/>
        <v>149.70000000000002</v>
      </c>
      <c r="W236" t="s">
        <v>32</v>
      </c>
      <c r="X236">
        <v>146.80000000000001</v>
      </c>
      <c r="Y236">
        <v>150</v>
      </c>
      <c r="Z236">
        <v>152.19999999999999</v>
      </c>
      <c r="AA236">
        <v>131.19999999999999</v>
      </c>
      <c r="AB236">
        <v>147.5</v>
      </c>
      <c r="AC236">
        <v>159.1</v>
      </c>
      <c r="AD236">
        <v>136.1</v>
      </c>
      <c r="AE236" s="10">
        <f t="shared" si="11"/>
        <v>146.01666666666668</v>
      </c>
      <c r="AF236">
        <v>144.19999999999999</v>
      </c>
      <c r="AG236">
        <v>144.9</v>
      </c>
    </row>
    <row r="237" spans="1:33" x14ac:dyDescent="0.25">
      <c r="A237" t="s">
        <v>33</v>
      </c>
      <c r="B237">
        <v>2019</v>
      </c>
      <c r="C237" t="s">
        <v>40</v>
      </c>
      <c r="D237" s="2">
        <v>141.4</v>
      </c>
      <c r="E237">
        <v>160.19999999999999</v>
      </c>
      <c r="F237">
        <v>142.5</v>
      </c>
      <c r="G237">
        <v>144.1</v>
      </c>
      <c r="H237">
        <v>119.3</v>
      </c>
      <c r="I237">
        <v>154.69999999999999</v>
      </c>
      <c r="J237">
        <v>180.1</v>
      </c>
      <c r="K237">
        <v>128.9</v>
      </c>
      <c r="L237">
        <v>111.8</v>
      </c>
      <c r="M237">
        <v>141.6</v>
      </c>
      <c r="N237">
        <v>129.5</v>
      </c>
      <c r="O237">
        <v>155.6</v>
      </c>
      <c r="P237">
        <v>147.69999999999999</v>
      </c>
      <c r="Q237" s="10">
        <f t="shared" si="9"/>
        <v>142.87692307692308</v>
      </c>
      <c r="R237">
        <v>167.2</v>
      </c>
      <c r="S237">
        <v>144.69999999999999</v>
      </c>
      <c r="T237">
        <v>131.9</v>
      </c>
      <c r="U237">
        <v>142.69999999999999</v>
      </c>
      <c r="V237" s="10">
        <f t="shared" si="10"/>
        <v>139.76666666666668</v>
      </c>
      <c r="W237">
        <v>150.6</v>
      </c>
      <c r="X237">
        <v>127</v>
      </c>
      <c r="Y237">
        <v>137.69999999999999</v>
      </c>
      <c r="Z237">
        <v>140.80000000000001</v>
      </c>
      <c r="AA237">
        <v>120.6</v>
      </c>
      <c r="AB237">
        <v>135</v>
      </c>
      <c r="AC237">
        <v>150.4</v>
      </c>
      <c r="AD237">
        <v>135.1</v>
      </c>
      <c r="AE237" s="10">
        <f t="shared" si="11"/>
        <v>136.6</v>
      </c>
      <c r="AF237">
        <v>134.5</v>
      </c>
      <c r="AG237">
        <v>143.30000000000001</v>
      </c>
    </row>
    <row r="238" spans="1:33" x14ac:dyDescent="0.25">
      <c r="A238" t="s">
        <v>34</v>
      </c>
      <c r="B238">
        <v>2019</v>
      </c>
      <c r="C238" t="s">
        <v>40</v>
      </c>
      <c r="D238" s="2">
        <v>139.30000000000001</v>
      </c>
      <c r="E238">
        <v>162.69999999999999</v>
      </c>
      <c r="F238">
        <v>140</v>
      </c>
      <c r="G238">
        <v>144</v>
      </c>
      <c r="H238">
        <v>122.5</v>
      </c>
      <c r="I238">
        <v>150.30000000000001</v>
      </c>
      <c r="J238">
        <v>160.30000000000001</v>
      </c>
      <c r="K238">
        <v>130</v>
      </c>
      <c r="L238">
        <v>111.1</v>
      </c>
      <c r="M238">
        <v>141.69999999999999</v>
      </c>
      <c r="N238">
        <v>134.69999999999999</v>
      </c>
      <c r="O238">
        <v>156.19999999999999</v>
      </c>
      <c r="P238">
        <v>144.69999999999999</v>
      </c>
      <c r="Q238" s="10">
        <f t="shared" si="9"/>
        <v>141.34615384615384</v>
      </c>
      <c r="R238">
        <v>165.2</v>
      </c>
      <c r="S238">
        <v>148.9</v>
      </c>
      <c r="T238">
        <v>140.5</v>
      </c>
      <c r="U238">
        <v>147.6</v>
      </c>
      <c r="V238" s="10">
        <f t="shared" si="10"/>
        <v>145.66666666666666</v>
      </c>
      <c r="W238">
        <v>150.6</v>
      </c>
      <c r="X238">
        <v>139.30000000000001</v>
      </c>
      <c r="Y238">
        <v>144.19999999999999</v>
      </c>
      <c r="Z238">
        <v>147.9</v>
      </c>
      <c r="AA238">
        <v>125.6</v>
      </c>
      <c r="AB238">
        <v>140.5</v>
      </c>
      <c r="AC238">
        <v>154</v>
      </c>
      <c r="AD238">
        <v>135.69999999999999</v>
      </c>
      <c r="AE238" s="10">
        <f t="shared" si="11"/>
        <v>141.31666666666669</v>
      </c>
      <c r="AF238">
        <v>139.5</v>
      </c>
      <c r="AG238">
        <v>144.19999999999999</v>
      </c>
    </row>
    <row r="239" spans="1:33" x14ac:dyDescent="0.25">
      <c r="A239" t="s">
        <v>30</v>
      </c>
      <c r="B239">
        <v>2019</v>
      </c>
      <c r="C239" t="s">
        <v>41</v>
      </c>
      <c r="D239" s="2">
        <v>139.19999999999999</v>
      </c>
      <c r="E239">
        <v>161.9</v>
      </c>
      <c r="F239">
        <v>137.1</v>
      </c>
      <c r="G239">
        <v>144.6</v>
      </c>
      <c r="H239">
        <v>124.7</v>
      </c>
      <c r="I239">
        <v>145.5</v>
      </c>
      <c r="J239">
        <v>156.19999999999999</v>
      </c>
      <c r="K239">
        <v>131.5</v>
      </c>
      <c r="L239">
        <v>111.7</v>
      </c>
      <c r="M239">
        <v>142.69999999999999</v>
      </c>
      <c r="N239">
        <v>138.5</v>
      </c>
      <c r="O239">
        <v>156.9</v>
      </c>
      <c r="P239">
        <v>144</v>
      </c>
      <c r="Q239" s="10">
        <f t="shared" si="9"/>
        <v>141.11538461538464</v>
      </c>
      <c r="R239">
        <v>165.1</v>
      </c>
      <c r="S239">
        <v>151.80000000000001</v>
      </c>
      <c r="T239">
        <v>146.6</v>
      </c>
      <c r="U239">
        <v>151.1</v>
      </c>
      <c r="V239" s="10">
        <f t="shared" si="10"/>
        <v>149.83333333333334</v>
      </c>
      <c r="W239" t="s">
        <v>32</v>
      </c>
      <c r="X239">
        <v>146.4</v>
      </c>
      <c r="Y239">
        <v>150.19999999999999</v>
      </c>
      <c r="Z239">
        <v>152.69999999999999</v>
      </c>
      <c r="AA239">
        <v>131.4</v>
      </c>
      <c r="AB239">
        <v>148</v>
      </c>
      <c r="AC239">
        <v>159.69999999999999</v>
      </c>
      <c r="AD239">
        <v>138.80000000000001</v>
      </c>
      <c r="AE239" s="10">
        <f t="shared" si="11"/>
        <v>146.79999999999998</v>
      </c>
      <c r="AF239">
        <v>144.9</v>
      </c>
      <c r="AG239">
        <v>145.69999999999999</v>
      </c>
    </row>
    <row r="240" spans="1:33" x14ac:dyDescent="0.25">
      <c r="A240" t="s">
        <v>33</v>
      </c>
      <c r="B240">
        <v>2019</v>
      </c>
      <c r="C240" t="s">
        <v>41</v>
      </c>
      <c r="D240" s="2">
        <v>142.1</v>
      </c>
      <c r="E240">
        <v>158.30000000000001</v>
      </c>
      <c r="F240">
        <v>140.80000000000001</v>
      </c>
      <c r="G240">
        <v>144.9</v>
      </c>
      <c r="H240">
        <v>119.9</v>
      </c>
      <c r="I240">
        <v>153.9</v>
      </c>
      <c r="J240">
        <v>189.1</v>
      </c>
      <c r="K240">
        <v>129.80000000000001</v>
      </c>
      <c r="L240">
        <v>112.7</v>
      </c>
      <c r="M240">
        <v>142.5</v>
      </c>
      <c r="N240">
        <v>129.80000000000001</v>
      </c>
      <c r="O240">
        <v>156.19999999999999</v>
      </c>
      <c r="P240">
        <v>149.1</v>
      </c>
      <c r="Q240" s="10">
        <f t="shared" si="9"/>
        <v>143.77692307692308</v>
      </c>
      <c r="R240">
        <v>167.9</v>
      </c>
      <c r="S240">
        <v>145</v>
      </c>
      <c r="T240">
        <v>132.19999999999999</v>
      </c>
      <c r="U240">
        <v>143</v>
      </c>
      <c r="V240" s="10">
        <f t="shared" si="10"/>
        <v>140.06666666666666</v>
      </c>
      <c r="W240">
        <v>151.6</v>
      </c>
      <c r="X240">
        <v>125.5</v>
      </c>
      <c r="Y240">
        <v>138.1</v>
      </c>
      <c r="Z240">
        <v>141.5</v>
      </c>
      <c r="AA240">
        <v>120.8</v>
      </c>
      <c r="AB240">
        <v>135.4</v>
      </c>
      <c r="AC240">
        <v>151.5</v>
      </c>
      <c r="AD240">
        <v>137.80000000000001</v>
      </c>
      <c r="AE240" s="10">
        <f t="shared" si="11"/>
        <v>137.51666666666668</v>
      </c>
      <c r="AF240">
        <v>135.30000000000001</v>
      </c>
      <c r="AG240">
        <v>144.19999999999999</v>
      </c>
    </row>
    <row r="241" spans="1:33" x14ac:dyDescent="0.25">
      <c r="A241" t="s">
        <v>34</v>
      </c>
      <c r="B241">
        <v>2019</v>
      </c>
      <c r="C241" t="s">
        <v>41</v>
      </c>
      <c r="D241" s="2">
        <v>140.1</v>
      </c>
      <c r="E241">
        <v>160.6</v>
      </c>
      <c r="F241">
        <v>138.5</v>
      </c>
      <c r="G241">
        <v>144.69999999999999</v>
      </c>
      <c r="H241">
        <v>122.9</v>
      </c>
      <c r="I241">
        <v>149.4</v>
      </c>
      <c r="J241">
        <v>167.4</v>
      </c>
      <c r="K241">
        <v>130.9</v>
      </c>
      <c r="L241">
        <v>112</v>
      </c>
      <c r="M241">
        <v>142.6</v>
      </c>
      <c r="N241">
        <v>134.9</v>
      </c>
      <c r="O241">
        <v>156.6</v>
      </c>
      <c r="P241">
        <v>145.9</v>
      </c>
      <c r="Q241" s="10">
        <f t="shared" si="9"/>
        <v>142.03846153846155</v>
      </c>
      <c r="R241">
        <v>165.8</v>
      </c>
      <c r="S241">
        <v>149.1</v>
      </c>
      <c r="T241">
        <v>140.6</v>
      </c>
      <c r="U241">
        <v>147.9</v>
      </c>
      <c r="V241" s="10">
        <f t="shared" si="10"/>
        <v>145.86666666666667</v>
      </c>
      <c r="W241">
        <v>151.6</v>
      </c>
      <c r="X241">
        <v>138.5</v>
      </c>
      <c r="Y241">
        <v>144.5</v>
      </c>
      <c r="Z241">
        <v>148.5</v>
      </c>
      <c r="AA241">
        <v>125.8</v>
      </c>
      <c r="AB241">
        <v>140.9</v>
      </c>
      <c r="AC241">
        <v>154.9</v>
      </c>
      <c r="AD241">
        <v>138.4</v>
      </c>
      <c r="AE241" s="10">
        <f t="shared" si="11"/>
        <v>142.16666666666666</v>
      </c>
      <c r="AF241">
        <v>140.19999999999999</v>
      </c>
      <c r="AG241">
        <v>145</v>
      </c>
    </row>
    <row r="242" spans="1:33" x14ac:dyDescent="0.25">
      <c r="A242" t="s">
        <v>30</v>
      </c>
      <c r="B242">
        <v>2019</v>
      </c>
      <c r="C242" t="s">
        <v>42</v>
      </c>
      <c r="D242" s="2">
        <v>140.1</v>
      </c>
      <c r="E242">
        <v>161.9</v>
      </c>
      <c r="F242">
        <v>138.30000000000001</v>
      </c>
      <c r="G242">
        <v>145.69999999999999</v>
      </c>
      <c r="H242">
        <v>125.1</v>
      </c>
      <c r="I242">
        <v>143.80000000000001</v>
      </c>
      <c r="J242">
        <v>163.4</v>
      </c>
      <c r="K242">
        <v>132.19999999999999</v>
      </c>
      <c r="L242">
        <v>112.8</v>
      </c>
      <c r="M242">
        <v>144.19999999999999</v>
      </c>
      <c r="N242">
        <v>138.5</v>
      </c>
      <c r="O242">
        <v>157.19999999999999</v>
      </c>
      <c r="P242">
        <v>145.5</v>
      </c>
      <c r="Q242" s="10">
        <f t="shared" si="9"/>
        <v>142.2076923076923</v>
      </c>
      <c r="R242">
        <v>165.7</v>
      </c>
      <c r="S242">
        <v>151.69999999999999</v>
      </c>
      <c r="T242">
        <v>146.6</v>
      </c>
      <c r="U242">
        <v>151</v>
      </c>
      <c r="V242" s="10">
        <f t="shared" si="10"/>
        <v>149.76666666666665</v>
      </c>
      <c r="W242" t="s">
        <v>32</v>
      </c>
      <c r="X242">
        <v>146.9</v>
      </c>
      <c r="Y242">
        <v>150.30000000000001</v>
      </c>
      <c r="Z242">
        <v>153.4</v>
      </c>
      <c r="AA242">
        <v>131.6</v>
      </c>
      <c r="AB242">
        <v>148.30000000000001</v>
      </c>
      <c r="AC242">
        <v>160.19999999999999</v>
      </c>
      <c r="AD242">
        <v>140.19999999999999</v>
      </c>
      <c r="AE242" s="10">
        <f t="shared" si="11"/>
        <v>147.33333333333337</v>
      </c>
      <c r="AF242">
        <v>145.4</v>
      </c>
      <c r="AG242">
        <v>146.69999999999999</v>
      </c>
    </row>
    <row r="243" spans="1:33" x14ac:dyDescent="0.25">
      <c r="A243" t="s">
        <v>33</v>
      </c>
      <c r="B243">
        <v>2019</v>
      </c>
      <c r="C243" t="s">
        <v>42</v>
      </c>
      <c r="D243" s="2">
        <v>142.69999999999999</v>
      </c>
      <c r="E243">
        <v>158.69999999999999</v>
      </c>
      <c r="F243">
        <v>141.6</v>
      </c>
      <c r="G243">
        <v>144.9</v>
      </c>
      <c r="H243">
        <v>120.8</v>
      </c>
      <c r="I243">
        <v>149.80000000000001</v>
      </c>
      <c r="J243">
        <v>192.4</v>
      </c>
      <c r="K243">
        <v>130.30000000000001</v>
      </c>
      <c r="L243">
        <v>114</v>
      </c>
      <c r="M243">
        <v>143.80000000000001</v>
      </c>
      <c r="N243">
        <v>130</v>
      </c>
      <c r="O243">
        <v>156.4</v>
      </c>
      <c r="P243">
        <v>149.5</v>
      </c>
      <c r="Q243" s="10">
        <f t="shared" si="9"/>
        <v>144.22307692307692</v>
      </c>
      <c r="R243">
        <v>168.6</v>
      </c>
      <c r="S243">
        <v>145.30000000000001</v>
      </c>
      <c r="T243">
        <v>132.19999999999999</v>
      </c>
      <c r="U243">
        <v>143.30000000000001</v>
      </c>
      <c r="V243" s="10">
        <f t="shared" si="10"/>
        <v>140.26666666666668</v>
      </c>
      <c r="W243">
        <v>152.19999999999999</v>
      </c>
      <c r="X243">
        <v>126.6</v>
      </c>
      <c r="Y243">
        <v>138.30000000000001</v>
      </c>
      <c r="Z243">
        <v>141.9</v>
      </c>
      <c r="AA243">
        <v>121.2</v>
      </c>
      <c r="AB243">
        <v>135.9</v>
      </c>
      <c r="AC243">
        <v>151.6</v>
      </c>
      <c r="AD243">
        <v>139</v>
      </c>
      <c r="AE243" s="10">
        <f t="shared" si="11"/>
        <v>137.98333333333335</v>
      </c>
      <c r="AF243">
        <v>135.69999999999999</v>
      </c>
      <c r="AG243">
        <v>144.69999999999999</v>
      </c>
    </row>
    <row r="244" spans="1:33" x14ac:dyDescent="0.25">
      <c r="A244" t="s">
        <v>34</v>
      </c>
      <c r="B244">
        <v>2019</v>
      </c>
      <c r="C244" t="s">
        <v>42</v>
      </c>
      <c r="D244" s="2">
        <v>140.9</v>
      </c>
      <c r="E244">
        <v>160.80000000000001</v>
      </c>
      <c r="F244">
        <v>139.6</v>
      </c>
      <c r="G244">
        <v>145.4</v>
      </c>
      <c r="H244">
        <v>123.5</v>
      </c>
      <c r="I244">
        <v>146.6</v>
      </c>
      <c r="J244">
        <v>173.2</v>
      </c>
      <c r="K244">
        <v>131.6</v>
      </c>
      <c r="L244">
        <v>113.2</v>
      </c>
      <c r="M244">
        <v>144.1</v>
      </c>
      <c r="N244">
        <v>135</v>
      </c>
      <c r="O244">
        <v>156.80000000000001</v>
      </c>
      <c r="P244">
        <v>147</v>
      </c>
      <c r="Q244" s="10">
        <f t="shared" si="9"/>
        <v>142.89999999999998</v>
      </c>
      <c r="R244">
        <v>166.5</v>
      </c>
      <c r="S244">
        <v>149.19999999999999</v>
      </c>
      <c r="T244">
        <v>140.6</v>
      </c>
      <c r="U244">
        <v>147.9</v>
      </c>
      <c r="V244" s="10">
        <f t="shared" si="10"/>
        <v>145.89999999999998</v>
      </c>
      <c r="W244">
        <v>152.19999999999999</v>
      </c>
      <c r="X244">
        <v>139.19999999999999</v>
      </c>
      <c r="Y244">
        <v>144.6</v>
      </c>
      <c r="Z244">
        <v>149</v>
      </c>
      <c r="AA244">
        <v>126.1</v>
      </c>
      <c r="AB244">
        <v>141.30000000000001</v>
      </c>
      <c r="AC244">
        <v>155.19999999999999</v>
      </c>
      <c r="AD244">
        <v>139.69999999999999</v>
      </c>
      <c r="AE244" s="10">
        <f t="shared" si="11"/>
        <v>142.65</v>
      </c>
      <c r="AF244">
        <v>140.69999999999999</v>
      </c>
      <c r="AG244">
        <v>145.80000000000001</v>
      </c>
    </row>
    <row r="245" spans="1:33" x14ac:dyDescent="0.25">
      <c r="A245" t="s">
        <v>30</v>
      </c>
      <c r="B245">
        <v>2019</v>
      </c>
      <c r="C245" t="s">
        <v>43</v>
      </c>
      <c r="D245" s="2">
        <v>141</v>
      </c>
      <c r="E245">
        <v>161.6</v>
      </c>
      <c r="F245">
        <v>141.19999999999999</v>
      </c>
      <c r="G245">
        <v>146.5</v>
      </c>
      <c r="H245">
        <v>125.6</v>
      </c>
      <c r="I245">
        <v>145.69999999999999</v>
      </c>
      <c r="J245">
        <v>178.8</v>
      </c>
      <c r="K245">
        <v>133.1</v>
      </c>
      <c r="L245">
        <v>113.6</v>
      </c>
      <c r="M245">
        <v>145.5</v>
      </c>
      <c r="N245">
        <v>138.6</v>
      </c>
      <c r="O245">
        <v>157.4</v>
      </c>
      <c r="P245">
        <v>148.30000000000001</v>
      </c>
      <c r="Q245" s="10">
        <f t="shared" si="9"/>
        <v>144.37692307692305</v>
      </c>
      <c r="R245">
        <v>166.3</v>
      </c>
      <c r="S245">
        <v>151.69999999999999</v>
      </c>
      <c r="T245">
        <v>146.69999999999999</v>
      </c>
      <c r="U245">
        <v>151</v>
      </c>
      <c r="V245" s="10">
        <f t="shared" si="10"/>
        <v>149.79999999999998</v>
      </c>
      <c r="W245" t="s">
        <v>32</v>
      </c>
      <c r="X245">
        <v>147.69999999999999</v>
      </c>
      <c r="Y245">
        <v>150.6</v>
      </c>
      <c r="Z245">
        <v>153.69999999999999</v>
      </c>
      <c r="AA245">
        <v>131.69999999999999</v>
      </c>
      <c r="AB245">
        <v>148.69999999999999</v>
      </c>
      <c r="AC245">
        <v>160.69999999999999</v>
      </c>
      <c r="AD245">
        <v>140.30000000000001</v>
      </c>
      <c r="AE245" s="10">
        <f t="shared" si="11"/>
        <v>147.61666666666665</v>
      </c>
      <c r="AF245">
        <v>145.69999999999999</v>
      </c>
      <c r="AG245">
        <v>148.30000000000001</v>
      </c>
    </row>
    <row r="246" spans="1:33" x14ac:dyDescent="0.25">
      <c r="A246" t="s">
        <v>33</v>
      </c>
      <c r="B246">
        <v>2019</v>
      </c>
      <c r="C246" t="s">
        <v>43</v>
      </c>
      <c r="D246" s="2">
        <v>143.5</v>
      </c>
      <c r="E246">
        <v>159.80000000000001</v>
      </c>
      <c r="F246">
        <v>144.69999999999999</v>
      </c>
      <c r="G246">
        <v>145.6</v>
      </c>
      <c r="H246">
        <v>121.1</v>
      </c>
      <c r="I246">
        <v>150.6</v>
      </c>
      <c r="J246">
        <v>207.2</v>
      </c>
      <c r="K246">
        <v>131.19999999999999</v>
      </c>
      <c r="L246">
        <v>114.8</v>
      </c>
      <c r="M246">
        <v>145.19999999999999</v>
      </c>
      <c r="N246">
        <v>130.19999999999999</v>
      </c>
      <c r="O246">
        <v>156.80000000000001</v>
      </c>
      <c r="P246">
        <v>151.9</v>
      </c>
      <c r="Q246" s="10">
        <f t="shared" si="9"/>
        <v>146.35384615384618</v>
      </c>
      <c r="R246">
        <v>169.3</v>
      </c>
      <c r="S246">
        <v>145.9</v>
      </c>
      <c r="T246">
        <v>132.4</v>
      </c>
      <c r="U246">
        <v>143.9</v>
      </c>
      <c r="V246" s="10">
        <f t="shared" si="10"/>
        <v>140.73333333333335</v>
      </c>
      <c r="W246">
        <v>153</v>
      </c>
      <c r="X246">
        <v>128.9</v>
      </c>
      <c r="Y246">
        <v>138.69999999999999</v>
      </c>
      <c r="Z246">
        <v>142.4</v>
      </c>
      <c r="AA246">
        <v>121.5</v>
      </c>
      <c r="AB246">
        <v>136.19999999999999</v>
      </c>
      <c r="AC246">
        <v>151.69999999999999</v>
      </c>
      <c r="AD246">
        <v>139.5</v>
      </c>
      <c r="AE246" s="10">
        <f t="shared" si="11"/>
        <v>138.33333333333334</v>
      </c>
      <c r="AF246">
        <v>136</v>
      </c>
      <c r="AG246">
        <v>146</v>
      </c>
    </row>
    <row r="247" spans="1:33" x14ac:dyDescent="0.25">
      <c r="A247" t="s">
        <v>34</v>
      </c>
      <c r="B247">
        <v>2019</v>
      </c>
      <c r="C247" t="s">
        <v>43</v>
      </c>
      <c r="D247" s="2">
        <v>141.80000000000001</v>
      </c>
      <c r="E247">
        <v>161</v>
      </c>
      <c r="F247">
        <v>142.6</v>
      </c>
      <c r="G247">
        <v>146.19999999999999</v>
      </c>
      <c r="H247">
        <v>123.9</v>
      </c>
      <c r="I247">
        <v>148</v>
      </c>
      <c r="J247">
        <v>188.4</v>
      </c>
      <c r="K247">
        <v>132.5</v>
      </c>
      <c r="L247">
        <v>114</v>
      </c>
      <c r="M247">
        <v>145.4</v>
      </c>
      <c r="N247">
        <v>135.1</v>
      </c>
      <c r="O247">
        <v>157.1</v>
      </c>
      <c r="P247">
        <v>149.6</v>
      </c>
      <c r="Q247" s="10">
        <f t="shared" si="9"/>
        <v>145.04615384615383</v>
      </c>
      <c r="R247">
        <v>167.1</v>
      </c>
      <c r="S247">
        <v>149.4</v>
      </c>
      <c r="T247">
        <v>140.80000000000001</v>
      </c>
      <c r="U247">
        <v>148.19999999999999</v>
      </c>
      <c r="V247" s="10">
        <f t="shared" si="10"/>
        <v>146.13333333333335</v>
      </c>
      <c r="W247">
        <v>153</v>
      </c>
      <c r="X247">
        <v>140.6</v>
      </c>
      <c r="Y247">
        <v>145</v>
      </c>
      <c r="Z247">
        <v>149.4</v>
      </c>
      <c r="AA247">
        <v>126.3</v>
      </c>
      <c r="AB247">
        <v>141.69999999999999</v>
      </c>
      <c r="AC247">
        <v>155.4</v>
      </c>
      <c r="AD247">
        <v>140</v>
      </c>
      <c r="AE247" s="10">
        <f t="shared" si="11"/>
        <v>142.96666666666667</v>
      </c>
      <c r="AF247">
        <v>141</v>
      </c>
      <c r="AG247">
        <v>147.19999999999999</v>
      </c>
    </row>
    <row r="248" spans="1:33" x14ac:dyDescent="0.25">
      <c r="A248" t="s">
        <v>30</v>
      </c>
      <c r="B248">
        <v>2019</v>
      </c>
      <c r="C248" t="s">
        <v>45</v>
      </c>
      <c r="D248" s="2">
        <v>141.80000000000001</v>
      </c>
      <c r="E248">
        <v>163.69999999999999</v>
      </c>
      <c r="F248">
        <v>143.80000000000001</v>
      </c>
      <c r="G248">
        <v>147.1</v>
      </c>
      <c r="H248">
        <v>126</v>
      </c>
      <c r="I248">
        <v>146.19999999999999</v>
      </c>
      <c r="J248">
        <v>191.4</v>
      </c>
      <c r="K248">
        <v>136.19999999999999</v>
      </c>
      <c r="L248">
        <v>113.8</v>
      </c>
      <c r="M248">
        <v>147.30000000000001</v>
      </c>
      <c r="N248">
        <v>138.69999999999999</v>
      </c>
      <c r="O248">
        <v>157.69999999999999</v>
      </c>
      <c r="P248">
        <v>150.9</v>
      </c>
      <c r="Q248" s="10">
        <f t="shared" si="9"/>
        <v>146.50769230769231</v>
      </c>
      <c r="R248">
        <v>167.2</v>
      </c>
      <c r="S248">
        <v>152.30000000000001</v>
      </c>
      <c r="T248">
        <v>147</v>
      </c>
      <c r="U248">
        <v>151.5</v>
      </c>
      <c r="V248" s="10">
        <f t="shared" si="10"/>
        <v>150.26666666666668</v>
      </c>
      <c r="W248" t="s">
        <v>32</v>
      </c>
      <c r="X248">
        <v>148.4</v>
      </c>
      <c r="Y248">
        <v>150.9</v>
      </c>
      <c r="Z248">
        <v>154.30000000000001</v>
      </c>
      <c r="AA248">
        <v>132.1</v>
      </c>
      <c r="AB248">
        <v>149.1</v>
      </c>
      <c r="AC248">
        <v>160.80000000000001</v>
      </c>
      <c r="AD248">
        <v>140.6</v>
      </c>
      <c r="AE248" s="10">
        <f t="shared" si="11"/>
        <v>147.96666666666667</v>
      </c>
      <c r="AF248">
        <v>146.1</v>
      </c>
      <c r="AG248">
        <v>149.9</v>
      </c>
    </row>
    <row r="249" spans="1:33" x14ac:dyDescent="0.25">
      <c r="A249" t="s">
        <v>33</v>
      </c>
      <c r="B249">
        <v>2019</v>
      </c>
      <c r="C249" t="s">
        <v>45</v>
      </c>
      <c r="D249" s="2">
        <v>144.1</v>
      </c>
      <c r="E249">
        <v>162.4</v>
      </c>
      <c r="F249">
        <v>148.4</v>
      </c>
      <c r="G249">
        <v>145.9</v>
      </c>
      <c r="H249">
        <v>121.5</v>
      </c>
      <c r="I249">
        <v>148.80000000000001</v>
      </c>
      <c r="J249">
        <v>215.7</v>
      </c>
      <c r="K249">
        <v>134.6</v>
      </c>
      <c r="L249">
        <v>115</v>
      </c>
      <c r="M249">
        <v>146.30000000000001</v>
      </c>
      <c r="N249">
        <v>130.5</v>
      </c>
      <c r="O249">
        <v>157.19999999999999</v>
      </c>
      <c r="P249">
        <v>153.6</v>
      </c>
      <c r="Q249" s="10">
        <f t="shared" si="9"/>
        <v>147.99999999999997</v>
      </c>
      <c r="R249">
        <v>169.9</v>
      </c>
      <c r="S249">
        <v>146.30000000000001</v>
      </c>
      <c r="T249">
        <v>132.6</v>
      </c>
      <c r="U249">
        <v>144.19999999999999</v>
      </c>
      <c r="V249" s="10">
        <f t="shared" si="10"/>
        <v>141.03333333333333</v>
      </c>
      <c r="W249">
        <v>153.5</v>
      </c>
      <c r="X249">
        <v>132.19999999999999</v>
      </c>
      <c r="Y249">
        <v>139.1</v>
      </c>
      <c r="Z249">
        <v>142.80000000000001</v>
      </c>
      <c r="AA249">
        <v>121.7</v>
      </c>
      <c r="AB249">
        <v>136.69999999999999</v>
      </c>
      <c r="AC249">
        <v>151.80000000000001</v>
      </c>
      <c r="AD249">
        <v>139.80000000000001</v>
      </c>
      <c r="AE249" s="10">
        <f t="shared" si="11"/>
        <v>138.64999999999998</v>
      </c>
      <c r="AF249">
        <v>136.30000000000001</v>
      </c>
      <c r="AG249">
        <v>147</v>
      </c>
    </row>
    <row r="250" spans="1:33" x14ac:dyDescent="0.25">
      <c r="A250" t="s">
        <v>34</v>
      </c>
      <c r="B250">
        <v>2019</v>
      </c>
      <c r="C250" t="s">
        <v>45</v>
      </c>
      <c r="D250" s="2">
        <v>142.5</v>
      </c>
      <c r="E250">
        <v>163.19999999999999</v>
      </c>
      <c r="F250">
        <v>145.6</v>
      </c>
      <c r="G250">
        <v>146.69999999999999</v>
      </c>
      <c r="H250">
        <v>124.3</v>
      </c>
      <c r="I250">
        <v>147.4</v>
      </c>
      <c r="J250">
        <v>199.6</v>
      </c>
      <c r="K250">
        <v>135.69999999999999</v>
      </c>
      <c r="L250">
        <v>114.2</v>
      </c>
      <c r="M250">
        <v>147</v>
      </c>
      <c r="N250">
        <v>135.30000000000001</v>
      </c>
      <c r="O250">
        <v>157.5</v>
      </c>
      <c r="P250">
        <v>151.9</v>
      </c>
      <c r="Q250" s="10">
        <f t="shared" si="9"/>
        <v>146.99230769230769</v>
      </c>
      <c r="R250">
        <v>167.9</v>
      </c>
      <c r="S250">
        <v>149.9</v>
      </c>
      <c r="T250">
        <v>141</v>
      </c>
      <c r="U250">
        <v>148.6</v>
      </c>
      <c r="V250" s="10">
        <f t="shared" si="10"/>
        <v>146.5</v>
      </c>
      <c r="W250">
        <v>153.5</v>
      </c>
      <c r="X250">
        <v>142.30000000000001</v>
      </c>
      <c r="Y250">
        <v>145.30000000000001</v>
      </c>
      <c r="Z250">
        <v>149.9</v>
      </c>
      <c r="AA250">
        <v>126.6</v>
      </c>
      <c r="AB250">
        <v>142.1</v>
      </c>
      <c r="AC250">
        <v>155.5</v>
      </c>
      <c r="AD250">
        <v>140.30000000000001</v>
      </c>
      <c r="AE250" s="10">
        <f t="shared" si="11"/>
        <v>143.28333333333333</v>
      </c>
      <c r="AF250">
        <v>141.30000000000001</v>
      </c>
      <c r="AG250">
        <v>148.6</v>
      </c>
    </row>
    <row r="251" spans="1:33" x14ac:dyDescent="0.25">
      <c r="A251" t="s">
        <v>30</v>
      </c>
      <c r="B251">
        <v>2019</v>
      </c>
      <c r="C251" t="s">
        <v>46</v>
      </c>
      <c r="D251" s="2">
        <v>142.80000000000001</v>
      </c>
      <c r="E251">
        <v>165.3</v>
      </c>
      <c r="F251">
        <v>149.5</v>
      </c>
      <c r="G251">
        <v>148.69999999999999</v>
      </c>
      <c r="H251">
        <v>127.5</v>
      </c>
      <c r="I251">
        <v>144.30000000000001</v>
      </c>
      <c r="J251">
        <v>209.5</v>
      </c>
      <c r="K251">
        <v>138.80000000000001</v>
      </c>
      <c r="L251">
        <v>113.6</v>
      </c>
      <c r="M251">
        <v>149.1</v>
      </c>
      <c r="N251">
        <v>139.30000000000001</v>
      </c>
      <c r="O251">
        <v>158.30000000000001</v>
      </c>
      <c r="P251">
        <v>154.30000000000001</v>
      </c>
      <c r="Q251" s="10">
        <f t="shared" si="9"/>
        <v>149.30769230769226</v>
      </c>
      <c r="R251">
        <v>167.8</v>
      </c>
      <c r="S251">
        <v>152.6</v>
      </c>
      <c r="T251">
        <v>147.30000000000001</v>
      </c>
      <c r="U251">
        <v>151.9</v>
      </c>
      <c r="V251" s="10">
        <f t="shared" si="10"/>
        <v>150.6</v>
      </c>
      <c r="W251" t="s">
        <v>32</v>
      </c>
      <c r="X251">
        <v>149.9</v>
      </c>
      <c r="Y251">
        <v>151.19999999999999</v>
      </c>
      <c r="Z251">
        <v>154.80000000000001</v>
      </c>
      <c r="AA251">
        <v>135</v>
      </c>
      <c r="AB251">
        <v>149.5</v>
      </c>
      <c r="AC251">
        <v>161.1</v>
      </c>
      <c r="AD251">
        <v>140.6</v>
      </c>
      <c r="AE251" s="10">
        <f t="shared" si="11"/>
        <v>148.70000000000002</v>
      </c>
      <c r="AF251">
        <v>147.1</v>
      </c>
      <c r="AG251">
        <v>152.30000000000001</v>
      </c>
    </row>
    <row r="252" spans="1:33" x14ac:dyDescent="0.25">
      <c r="A252" t="s">
        <v>33</v>
      </c>
      <c r="B252">
        <v>2019</v>
      </c>
      <c r="C252" t="s">
        <v>46</v>
      </c>
      <c r="D252" s="2">
        <v>144.9</v>
      </c>
      <c r="E252">
        <v>164.5</v>
      </c>
      <c r="F252">
        <v>153.69999999999999</v>
      </c>
      <c r="G252">
        <v>147.5</v>
      </c>
      <c r="H252">
        <v>122.7</v>
      </c>
      <c r="I252">
        <v>147.19999999999999</v>
      </c>
      <c r="J252">
        <v>231.5</v>
      </c>
      <c r="K252">
        <v>137.19999999999999</v>
      </c>
      <c r="L252">
        <v>114.7</v>
      </c>
      <c r="M252">
        <v>148</v>
      </c>
      <c r="N252">
        <v>130.80000000000001</v>
      </c>
      <c r="O252">
        <v>157.69999999999999</v>
      </c>
      <c r="P252">
        <v>156.30000000000001</v>
      </c>
      <c r="Q252" s="10">
        <f t="shared" si="9"/>
        <v>150.51538461538462</v>
      </c>
      <c r="R252">
        <v>170.4</v>
      </c>
      <c r="S252">
        <v>146.80000000000001</v>
      </c>
      <c r="T252">
        <v>132.80000000000001</v>
      </c>
      <c r="U252">
        <v>144.6</v>
      </c>
      <c r="V252" s="10">
        <f t="shared" si="10"/>
        <v>141.4</v>
      </c>
      <c r="W252">
        <v>152.80000000000001</v>
      </c>
      <c r="X252">
        <v>133.6</v>
      </c>
      <c r="Y252">
        <v>139.80000000000001</v>
      </c>
      <c r="Z252">
        <v>143.19999999999999</v>
      </c>
      <c r="AA252">
        <v>125.2</v>
      </c>
      <c r="AB252">
        <v>136.80000000000001</v>
      </c>
      <c r="AC252">
        <v>151.9</v>
      </c>
      <c r="AD252">
        <v>140.19999999999999</v>
      </c>
      <c r="AE252" s="10">
        <f t="shared" si="11"/>
        <v>139.51666666666665</v>
      </c>
      <c r="AF252">
        <v>137.69999999999999</v>
      </c>
      <c r="AG252">
        <v>148.30000000000001</v>
      </c>
    </row>
    <row r="253" spans="1:33" x14ac:dyDescent="0.25">
      <c r="A253" t="s">
        <v>34</v>
      </c>
      <c r="B253">
        <v>2019</v>
      </c>
      <c r="C253" t="s">
        <v>46</v>
      </c>
      <c r="D253" s="2">
        <v>143.5</v>
      </c>
      <c r="E253">
        <v>165</v>
      </c>
      <c r="F253">
        <v>151.1</v>
      </c>
      <c r="G253">
        <v>148.30000000000001</v>
      </c>
      <c r="H253">
        <v>125.7</v>
      </c>
      <c r="I253">
        <v>145.69999999999999</v>
      </c>
      <c r="J253">
        <v>217</v>
      </c>
      <c r="K253">
        <v>138.30000000000001</v>
      </c>
      <c r="L253">
        <v>114</v>
      </c>
      <c r="M253">
        <v>148.69999999999999</v>
      </c>
      <c r="N253">
        <v>135.80000000000001</v>
      </c>
      <c r="O253">
        <v>158</v>
      </c>
      <c r="P253">
        <v>155</v>
      </c>
      <c r="Q253" s="10">
        <f t="shared" si="9"/>
        <v>149.70000000000002</v>
      </c>
      <c r="R253">
        <v>168.5</v>
      </c>
      <c r="S253">
        <v>150.30000000000001</v>
      </c>
      <c r="T253">
        <v>141.30000000000001</v>
      </c>
      <c r="U253">
        <v>149</v>
      </c>
      <c r="V253" s="10">
        <f t="shared" si="10"/>
        <v>146.86666666666667</v>
      </c>
      <c r="W253">
        <v>152.80000000000001</v>
      </c>
      <c r="X253">
        <v>143.69999999999999</v>
      </c>
      <c r="Y253">
        <v>145.80000000000001</v>
      </c>
      <c r="Z253">
        <v>150.4</v>
      </c>
      <c r="AA253">
        <v>129.80000000000001</v>
      </c>
      <c r="AB253">
        <v>142.30000000000001</v>
      </c>
      <c r="AC253">
        <v>155.69999999999999</v>
      </c>
      <c r="AD253">
        <v>140.4</v>
      </c>
      <c r="AE253" s="10">
        <f t="shared" si="11"/>
        <v>144.06666666666666</v>
      </c>
      <c r="AF253">
        <v>142.5</v>
      </c>
      <c r="AG253">
        <v>150.4</v>
      </c>
    </row>
    <row r="254" spans="1:33" x14ac:dyDescent="0.25">
      <c r="A254" t="s">
        <v>30</v>
      </c>
      <c r="B254">
        <v>2020</v>
      </c>
      <c r="C254" t="s">
        <v>31</v>
      </c>
      <c r="D254" s="2">
        <v>143.69999999999999</v>
      </c>
      <c r="E254">
        <v>167.3</v>
      </c>
      <c r="F254">
        <v>153.5</v>
      </c>
      <c r="G254">
        <v>150.5</v>
      </c>
      <c r="H254">
        <v>132</v>
      </c>
      <c r="I254">
        <v>142.19999999999999</v>
      </c>
      <c r="J254">
        <v>191.5</v>
      </c>
      <c r="K254">
        <v>141.1</v>
      </c>
      <c r="L254">
        <v>113.8</v>
      </c>
      <c r="M254">
        <v>151.6</v>
      </c>
      <c r="N254">
        <v>139.69999999999999</v>
      </c>
      <c r="O254">
        <v>158.69999999999999</v>
      </c>
      <c r="P254">
        <v>153</v>
      </c>
      <c r="Q254" s="10">
        <f t="shared" si="9"/>
        <v>149.12307692307692</v>
      </c>
      <c r="R254">
        <v>168.6</v>
      </c>
      <c r="S254">
        <v>152.80000000000001</v>
      </c>
      <c r="T254">
        <v>147.4</v>
      </c>
      <c r="U254">
        <v>152.1</v>
      </c>
      <c r="V254" s="10">
        <f t="shared" si="10"/>
        <v>150.76666666666668</v>
      </c>
      <c r="W254" t="s">
        <v>32</v>
      </c>
      <c r="X254">
        <v>150.4</v>
      </c>
      <c r="Y254">
        <v>151.69999999999999</v>
      </c>
      <c r="Z254">
        <v>155.69999999999999</v>
      </c>
      <c r="AA254">
        <v>136.30000000000001</v>
      </c>
      <c r="AB254">
        <v>150.1</v>
      </c>
      <c r="AC254">
        <v>161.69999999999999</v>
      </c>
      <c r="AD254">
        <v>142.5</v>
      </c>
      <c r="AE254" s="10">
        <f t="shared" si="11"/>
        <v>149.66666666666666</v>
      </c>
      <c r="AF254">
        <v>148.1</v>
      </c>
      <c r="AG254">
        <v>151.9</v>
      </c>
    </row>
    <row r="255" spans="1:33" x14ac:dyDescent="0.25">
      <c r="A255" t="s">
        <v>33</v>
      </c>
      <c r="B255">
        <v>2020</v>
      </c>
      <c r="C255" t="s">
        <v>31</v>
      </c>
      <c r="D255" s="2">
        <v>145.6</v>
      </c>
      <c r="E255">
        <v>167.6</v>
      </c>
      <c r="F255">
        <v>157</v>
      </c>
      <c r="G255">
        <v>149.30000000000001</v>
      </c>
      <c r="H255">
        <v>126.3</v>
      </c>
      <c r="I255">
        <v>144.4</v>
      </c>
      <c r="J255">
        <v>207.8</v>
      </c>
      <c r="K255">
        <v>139.1</v>
      </c>
      <c r="L255">
        <v>114.8</v>
      </c>
      <c r="M255">
        <v>149.5</v>
      </c>
      <c r="N255">
        <v>131.1</v>
      </c>
      <c r="O255">
        <v>158.5</v>
      </c>
      <c r="P255">
        <v>154.4</v>
      </c>
      <c r="Q255" s="10">
        <f t="shared" si="9"/>
        <v>149.64615384615382</v>
      </c>
      <c r="R255">
        <v>170.8</v>
      </c>
      <c r="S255">
        <v>147</v>
      </c>
      <c r="T255">
        <v>133.19999999999999</v>
      </c>
      <c r="U255">
        <v>144.9</v>
      </c>
      <c r="V255" s="10">
        <f t="shared" si="10"/>
        <v>141.70000000000002</v>
      </c>
      <c r="W255">
        <v>153.9</v>
      </c>
      <c r="X255">
        <v>135.1</v>
      </c>
      <c r="Y255">
        <v>140.1</v>
      </c>
      <c r="Z255">
        <v>143.80000000000001</v>
      </c>
      <c r="AA255">
        <v>126.1</v>
      </c>
      <c r="AB255">
        <v>137.19999999999999</v>
      </c>
      <c r="AC255">
        <v>152.1</v>
      </c>
      <c r="AD255">
        <v>142.1</v>
      </c>
      <c r="AE255" s="10">
        <f t="shared" si="11"/>
        <v>140.23333333333335</v>
      </c>
      <c r="AF255">
        <v>138.4</v>
      </c>
      <c r="AG255">
        <v>148.19999999999999</v>
      </c>
    </row>
    <row r="256" spans="1:33" x14ac:dyDescent="0.25">
      <c r="A256" t="s">
        <v>34</v>
      </c>
      <c r="B256">
        <v>2020</v>
      </c>
      <c r="C256" t="s">
        <v>31</v>
      </c>
      <c r="D256" s="2">
        <v>144.30000000000001</v>
      </c>
      <c r="E256">
        <v>167.4</v>
      </c>
      <c r="F256">
        <v>154.9</v>
      </c>
      <c r="G256">
        <v>150.1</v>
      </c>
      <c r="H256">
        <v>129.9</v>
      </c>
      <c r="I256">
        <v>143.19999999999999</v>
      </c>
      <c r="J256">
        <v>197</v>
      </c>
      <c r="K256">
        <v>140.4</v>
      </c>
      <c r="L256">
        <v>114.1</v>
      </c>
      <c r="M256">
        <v>150.9</v>
      </c>
      <c r="N256">
        <v>136.1</v>
      </c>
      <c r="O256">
        <v>158.6</v>
      </c>
      <c r="P256">
        <v>153.5</v>
      </c>
      <c r="Q256" s="10">
        <f t="shared" si="9"/>
        <v>149.26153846153846</v>
      </c>
      <c r="R256">
        <v>169.2</v>
      </c>
      <c r="S256">
        <v>150.5</v>
      </c>
      <c r="T256">
        <v>141.5</v>
      </c>
      <c r="U256">
        <v>149.19999999999999</v>
      </c>
      <c r="V256" s="10">
        <f t="shared" si="10"/>
        <v>147.06666666666666</v>
      </c>
      <c r="W256">
        <v>153.9</v>
      </c>
      <c r="X256">
        <v>144.6</v>
      </c>
      <c r="Y256">
        <v>146.19999999999999</v>
      </c>
      <c r="Z256">
        <v>151.19999999999999</v>
      </c>
      <c r="AA256">
        <v>130.9</v>
      </c>
      <c r="AB256">
        <v>142.80000000000001</v>
      </c>
      <c r="AC256">
        <v>156.1</v>
      </c>
      <c r="AD256">
        <v>142.30000000000001</v>
      </c>
      <c r="AE256" s="10">
        <f t="shared" si="11"/>
        <v>144.91666666666666</v>
      </c>
      <c r="AF256">
        <v>143.4</v>
      </c>
      <c r="AG256">
        <v>150.19999999999999</v>
      </c>
    </row>
    <row r="257" spans="1:33" x14ac:dyDescent="0.25">
      <c r="A257" t="s">
        <v>30</v>
      </c>
      <c r="B257">
        <v>2020</v>
      </c>
      <c r="C257" t="s">
        <v>35</v>
      </c>
      <c r="D257" s="2">
        <v>144.19999999999999</v>
      </c>
      <c r="E257">
        <v>167.5</v>
      </c>
      <c r="F257">
        <v>150.9</v>
      </c>
      <c r="G257">
        <v>150.9</v>
      </c>
      <c r="H257">
        <v>133.69999999999999</v>
      </c>
      <c r="I257">
        <v>140.69999999999999</v>
      </c>
      <c r="J257">
        <v>165.1</v>
      </c>
      <c r="K257">
        <v>141.80000000000001</v>
      </c>
      <c r="L257">
        <v>113.1</v>
      </c>
      <c r="M257">
        <v>152.80000000000001</v>
      </c>
      <c r="N257">
        <v>140.1</v>
      </c>
      <c r="O257">
        <v>159.19999999999999</v>
      </c>
      <c r="P257">
        <v>149.80000000000001</v>
      </c>
      <c r="Q257" s="10">
        <f t="shared" si="9"/>
        <v>146.90769230769229</v>
      </c>
      <c r="R257">
        <v>169.4</v>
      </c>
      <c r="S257">
        <v>153</v>
      </c>
      <c r="T257">
        <v>147.5</v>
      </c>
      <c r="U257">
        <v>152.30000000000001</v>
      </c>
      <c r="V257" s="10">
        <f t="shared" si="10"/>
        <v>150.93333333333334</v>
      </c>
      <c r="W257" t="s">
        <v>32</v>
      </c>
      <c r="X257">
        <v>152.30000000000001</v>
      </c>
      <c r="Y257">
        <v>151.80000000000001</v>
      </c>
      <c r="Z257">
        <v>156.19999999999999</v>
      </c>
      <c r="AA257">
        <v>136</v>
      </c>
      <c r="AB257">
        <v>150.4</v>
      </c>
      <c r="AC257">
        <v>161.9</v>
      </c>
      <c r="AD257">
        <v>143.4</v>
      </c>
      <c r="AE257" s="10">
        <f t="shared" si="11"/>
        <v>149.94999999999999</v>
      </c>
      <c r="AF257">
        <v>148.4</v>
      </c>
      <c r="AG257">
        <v>150.4</v>
      </c>
    </row>
    <row r="258" spans="1:33" x14ac:dyDescent="0.25">
      <c r="A258" t="s">
        <v>33</v>
      </c>
      <c r="B258">
        <v>2020</v>
      </c>
      <c r="C258" t="s">
        <v>35</v>
      </c>
      <c r="D258" s="2">
        <v>146.19999999999999</v>
      </c>
      <c r="E258">
        <v>167.6</v>
      </c>
      <c r="F258">
        <v>153.1</v>
      </c>
      <c r="G258">
        <v>150.69999999999999</v>
      </c>
      <c r="H258">
        <v>127.4</v>
      </c>
      <c r="I258">
        <v>143.1</v>
      </c>
      <c r="J258">
        <v>181.7</v>
      </c>
      <c r="K258">
        <v>139.6</v>
      </c>
      <c r="L258">
        <v>114.6</v>
      </c>
      <c r="M258">
        <v>150.4</v>
      </c>
      <c r="N258">
        <v>131.5</v>
      </c>
      <c r="O258">
        <v>159</v>
      </c>
      <c r="P258">
        <v>151.69999999999999</v>
      </c>
      <c r="Q258" s="10">
        <f t="shared" si="9"/>
        <v>147.43076923076922</v>
      </c>
      <c r="R258">
        <v>172</v>
      </c>
      <c r="S258">
        <v>147.30000000000001</v>
      </c>
      <c r="T258">
        <v>133.5</v>
      </c>
      <c r="U258">
        <v>145.19999999999999</v>
      </c>
      <c r="V258" s="10">
        <f t="shared" si="10"/>
        <v>142</v>
      </c>
      <c r="W258">
        <v>154.80000000000001</v>
      </c>
      <c r="X258">
        <v>138.9</v>
      </c>
      <c r="Y258">
        <v>140.4</v>
      </c>
      <c r="Z258">
        <v>144.4</v>
      </c>
      <c r="AA258">
        <v>125.2</v>
      </c>
      <c r="AB258">
        <v>137.69999999999999</v>
      </c>
      <c r="AC258">
        <v>152.19999999999999</v>
      </c>
      <c r="AD258">
        <v>143.5</v>
      </c>
      <c r="AE258" s="10">
        <f t="shared" si="11"/>
        <v>140.56666666666669</v>
      </c>
      <c r="AF258">
        <v>138.4</v>
      </c>
      <c r="AG258">
        <v>147.69999999999999</v>
      </c>
    </row>
    <row r="259" spans="1:33" x14ac:dyDescent="0.25">
      <c r="A259" t="s">
        <v>34</v>
      </c>
      <c r="B259">
        <v>2020</v>
      </c>
      <c r="C259" t="s">
        <v>35</v>
      </c>
      <c r="D259" s="2">
        <v>144.80000000000001</v>
      </c>
      <c r="E259">
        <v>167.5</v>
      </c>
      <c r="F259">
        <v>151.80000000000001</v>
      </c>
      <c r="G259">
        <v>150.80000000000001</v>
      </c>
      <c r="H259">
        <v>131.4</v>
      </c>
      <c r="I259">
        <v>141.80000000000001</v>
      </c>
      <c r="J259">
        <v>170.7</v>
      </c>
      <c r="K259">
        <v>141.1</v>
      </c>
      <c r="L259">
        <v>113.6</v>
      </c>
      <c r="M259">
        <v>152</v>
      </c>
      <c r="N259">
        <v>136.5</v>
      </c>
      <c r="O259">
        <v>159.1</v>
      </c>
      <c r="P259">
        <v>150.5</v>
      </c>
      <c r="Q259" s="10">
        <f t="shared" ref="Q259:Q322" si="16">AVERAGE(D259:P259)</f>
        <v>147.04615384615383</v>
      </c>
      <c r="R259">
        <v>170.1</v>
      </c>
      <c r="S259">
        <v>150.80000000000001</v>
      </c>
      <c r="T259">
        <v>141.69999999999999</v>
      </c>
      <c r="U259">
        <v>149.5</v>
      </c>
      <c r="V259" s="10">
        <f t="shared" ref="V259:V322" si="17">AVERAGE(S259:U259)</f>
        <v>147.33333333333334</v>
      </c>
      <c r="W259">
        <v>154.80000000000001</v>
      </c>
      <c r="X259">
        <v>147.19999999999999</v>
      </c>
      <c r="Y259">
        <v>146.4</v>
      </c>
      <c r="Z259">
        <v>151.69999999999999</v>
      </c>
      <c r="AA259">
        <v>130.30000000000001</v>
      </c>
      <c r="AB259">
        <v>143.19999999999999</v>
      </c>
      <c r="AC259">
        <v>156.19999999999999</v>
      </c>
      <c r="AD259">
        <v>143.4</v>
      </c>
      <c r="AE259" s="10">
        <f t="shared" ref="AE259:AE322" si="18">AVERAGE(Y259:AD259)</f>
        <v>145.19999999999999</v>
      </c>
      <c r="AF259">
        <v>143.6</v>
      </c>
      <c r="AG259">
        <v>149.1</v>
      </c>
    </row>
    <row r="260" spans="1:33" x14ac:dyDescent="0.25">
      <c r="A260" t="s">
        <v>30</v>
      </c>
      <c r="B260">
        <v>2020</v>
      </c>
      <c r="C260" t="s">
        <v>36</v>
      </c>
      <c r="D260" s="2">
        <v>144.4</v>
      </c>
      <c r="E260">
        <v>166.8</v>
      </c>
      <c r="F260">
        <v>147.6</v>
      </c>
      <c r="G260">
        <v>151.69999999999999</v>
      </c>
      <c r="H260">
        <v>133.30000000000001</v>
      </c>
      <c r="I260">
        <v>141.80000000000001</v>
      </c>
      <c r="J260">
        <v>152.30000000000001</v>
      </c>
      <c r="K260">
        <v>141.80000000000001</v>
      </c>
      <c r="L260">
        <v>112.6</v>
      </c>
      <c r="M260">
        <v>154</v>
      </c>
      <c r="N260">
        <v>140.1</v>
      </c>
      <c r="O260">
        <v>160</v>
      </c>
      <c r="P260">
        <v>148.19999999999999</v>
      </c>
      <c r="Q260" s="10">
        <f t="shared" si="16"/>
        <v>145.73846153846151</v>
      </c>
      <c r="R260">
        <v>170.5</v>
      </c>
      <c r="S260">
        <v>153.4</v>
      </c>
      <c r="T260">
        <v>147.6</v>
      </c>
      <c r="U260">
        <v>152.5</v>
      </c>
      <c r="V260" s="10">
        <f t="shared" si="17"/>
        <v>151.16666666666666</v>
      </c>
      <c r="W260" t="s">
        <v>32</v>
      </c>
      <c r="X260">
        <v>153.4</v>
      </c>
      <c r="Y260">
        <v>151.5</v>
      </c>
      <c r="Z260">
        <v>156.69999999999999</v>
      </c>
      <c r="AA260">
        <v>135.80000000000001</v>
      </c>
      <c r="AB260">
        <v>151.19999999999999</v>
      </c>
      <c r="AC260">
        <v>161.19999999999999</v>
      </c>
      <c r="AD260">
        <v>145.1</v>
      </c>
      <c r="AE260" s="10">
        <f t="shared" si="18"/>
        <v>150.25000000000003</v>
      </c>
      <c r="AF260">
        <v>148.6</v>
      </c>
      <c r="AG260">
        <v>149.80000000000001</v>
      </c>
    </row>
    <row r="261" spans="1:33" x14ac:dyDescent="0.25">
      <c r="A261" t="s">
        <v>33</v>
      </c>
      <c r="B261">
        <v>2020</v>
      </c>
      <c r="C261" t="s">
        <v>36</v>
      </c>
      <c r="D261" s="2">
        <v>146.5</v>
      </c>
      <c r="E261">
        <v>167.5</v>
      </c>
      <c r="F261">
        <v>148.9</v>
      </c>
      <c r="G261">
        <v>151.1</v>
      </c>
      <c r="H261">
        <v>127.5</v>
      </c>
      <c r="I261">
        <v>143.30000000000001</v>
      </c>
      <c r="J261">
        <v>167</v>
      </c>
      <c r="K261">
        <v>139.69999999999999</v>
      </c>
      <c r="L261">
        <v>114.4</v>
      </c>
      <c r="M261">
        <v>151.5</v>
      </c>
      <c r="N261">
        <v>131.9</v>
      </c>
      <c r="O261">
        <v>159.1</v>
      </c>
      <c r="P261">
        <v>150.1</v>
      </c>
      <c r="Q261" s="10">
        <f t="shared" si="16"/>
        <v>146.03846153846155</v>
      </c>
      <c r="R261">
        <v>173.3</v>
      </c>
      <c r="S261">
        <v>147.69999999999999</v>
      </c>
      <c r="T261">
        <v>133.80000000000001</v>
      </c>
      <c r="U261">
        <v>145.6</v>
      </c>
      <c r="V261" s="10">
        <f t="shared" si="17"/>
        <v>142.36666666666667</v>
      </c>
      <c r="W261">
        <v>154.5</v>
      </c>
      <c r="X261">
        <v>141.4</v>
      </c>
      <c r="Y261">
        <v>140.80000000000001</v>
      </c>
      <c r="Z261">
        <v>145</v>
      </c>
      <c r="AA261">
        <v>124.6</v>
      </c>
      <c r="AB261">
        <v>137.9</v>
      </c>
      <c r="AC261">
        <v>152.5</v>
      </c>
      <c r="AD261">
        <v>145.30000000000001</v>
      </c>
      <c r="AE261" s="10">
        <f t="shared" si="18"/>
        <v>141.01666666666665</v>
      </c>
      <c r="AF261">
        <v>138.69999999999999</v>
      </c>
      <c r="AG261">
        <v>147.30000000000001</v>
      </c>
    </row>
    <row r="262" spans="1:33" x14ac:dyDescent="0.25">
      <c r="A262" t="s">
        <v>34</v>
      </c>
      <c r="B262">
        <v>2020</v>
      </c>
      <c r="C262" t="s">
        <v>36</v>
      </c>
      <c r="D262" s="2">
        <v>145.1</v>
      </c>
      <c r="E262">
        <v>167</v>
      </c>
      <c r="F262">
        <v>148.1</v>
      </c>
      <c r="G262">
        <v>151.5</v>
      </c>
      <c r="H262">
        <v>131.19999999999999</v>
      </c>
      <c r="I262">
        <v>142.5</v>
      </c>
      <c r="J262">
        <v>157.30000000000001</v>
      </c>
      <c r="K262">
        <v>141.1</v>
      </c>
      <c r="L262">
        <v>113.2</v>
      </c>
      <c r="M262">
        <v>153.19999999999999</v>
      </c>
      <c r="N262">
        <v>136.69999999999999</v>
      </c>
      <c r="O262">
        <v>159.6</v>
      </c>
      <c r="P262">
        <v>148.9</v>
      </c>
      <c r="Q262" s="10">
        <f t="shared" si="16"/>
        <v>145.80000000000001</v>
      </c>
      <c r="R262">
        <v>171.2</v>
      </c>
      <c r="S262">
        <v>151.19999999999999</v>
      </c>
      <c r="T262">
        <v>141.9</v>
      </c>
      <c r="U262">
        <v>149.80000000000001</v>
      </c>
      <c r="V262" s="10">
        <f t="shared" si="17"/>
        <v>147.63333333333335</v>
      </c>
      <c r="W262">
        <v>154.5</v>
      </c>
      <c r="X262">
        <v>148.9</v>
      </c>
      <c r="Y262">
        <v>146.4</v>
      </c>
      <c r="Z262">
        <v>152.30000000000001</v>
      </c>
      <c r="AA262">
        <v>129.9</v>
      </c>
      <c r="AB262">
        <v>143.69999999999999</v>
      </c>
      <c r="AC262">
        <v>156.1</v>
      </c>
      <c r="AD262">
        <v>145.19999999999999</v>
      </c>
      <c r="AE262" s="10">
        <f t="shared" si="18"/>
        <v>145.6</v>
      </c>
      <c r="AF262">
        <v>143.80000000000001</v>
      </c>
      <c r="AG262">
        <v>148.6</v>
      </c>
    </row>
    <row r="263" spans="1:33" x14ac:dyDescent="0.25">
      <c r="A263" t="s">
        <v>30</v>
      </c>
      <c r="B263">
        <v>2020</v>
      </c>
      <c r="C263" t="s">
        <v>37</v>
      </c>
      <c r="D263" s="2">
        <v>147.19999999999999</v>
      </c>
      <c r="E263" s="10">
        <v>167.3857142857143</v>
      </c>
      <c r="F263" s="10">
        <v>146.9</v>
      </c>
      <c r="G263" s="10">
        <v>155.6</v>
      </c>
      <c r="H263" s="10">
        <v>137.1</v>
      </c>
      <c r="I263" s="10">
        <v>147.30000000000001</v>
      </c>
      <c r="J263" s="10">
        <v>162.69999999999999</v>
      </c>
      <c r="K263" s="10">
        <v>150.19999999999999</v>
      </c>
      <c r="L263" s="10">
        <v>119.8</v>
      </c>
      <c r="M263" s="10">
        <v>158.69999999999999</v>
      </c>
      <c r="N263" s="10">
        <v>139.19999999999999</v>
      </c>
      <c r="O263" s="10">
        <v>159.01428571428571</v>
      </c>
      <c r="P263" s="10">
        <v>150.1</v>
      </c>
      <c r="Q263" s="10">
        <f t="shared" si="16"/>
        <v>149.32307692307694</v>
      </c>
      <c r="R263" s="10">
        <v>170.08571428571426</v>
      </c>
      <c r="S263" s="10">
        <v>150.68571428571428</v>
      </c>
      <c r="T263" s="10">
        <v>141.77142857142857</v>
      </c>
      <c r="U263" s="10">
        <v>149.3857142857143</v>
      </c>
      <c r="V263" s="10">
        <f t="shared" si="17"/>
        <v>147.28095238095239</v>
      </c>
      <c r="W263" s="10" t="s">
        <v>32</v>
      </c>
      <c r="X263" s="10">
        <v>148.4</v>
      </c>
      <c r="Y263" s="10">
        <v>146.87142857142857</v>
      </c>
      <c r="Z263" s="10">
        <v>154.30000000000001</v>
      </c>
      <c r="AA263" s="10">
        <v>131.51428571428571</v>
      </c>
      <c r="AB263" s="10">
        <v>144.65714285714287</v>
      </c>
      <c r="AC263" s="10">
        <v>157.34285714285716</v>
      </c>
      <c r="AD263" s="10">
        <v>143.18571428571428</v>
      </c>
      <c r="AE263" s="10">
        <f t="shared" si="18"/>
        <v>146.31190476190477</v>
      </c>
      <c r="AF263" s="10">
        <v>144.12857142857143</v>
      </c>
      <c r="AG263" s="10">
        <v>149.61428571428573</v>
      </c>
    </row>
    <row r="264" spans="1:33" x14ac:dyDescent="0.25">
      <c r="A264" t="s">
        <v>33</v>
      </c>
      <c r="B264">
        <v>2020</v>
      </c>
      <c r="C264" t="s">
        <v>37</v>
      </c>
      <c r="D264" s="2">
        <v>151.80000000000001</v>
      </c>
      <c r="E264">
        <v>167.41428571428574</v>
      </c>
      <c r="F264">
        <v>151.9</v>
      </c>
      <c r="G264">
        <v>155.5</v>
      </c>
      <c r="H264">
        <v>131.6</v>
      </c>
      <c r="I264">
        <v>152.9</v>
      </c>
      <c r="J264">
        <v>180</v>
      </c>
      <c r="K264">
        <v>150.80000000000001</v>
      </c>
      <c r="L264">
        <v>121.2</v>
      </c>
      <c r="M264">
        <v>154</v>
      </c>
      <c r="N264">
        <v>133.5</v>
      </c>
      <c r="O264">
        <v>159.07142857142858</v>
      </c>
      <c r="P264">
        <v>153.5</v>
      </c>
      <c r="Q264" s="10">
        <f t="shared" si="16"/>
        <v>151.01428571428573</v>
      </c>
      <c r="R264">
        <v>170.75714285714284</v>
      </c>
      <c r="S264">
        <v>149.95714285714283</v>
      </c>
      <c r="T264">
        <v>139.82857142857145</v>
      </c>
      <c r="U264">
        <v>148.45714285714286</v>
      </c>
      <c r="V264" s="10">
        <f t="shared" si="17"/>
        <v>146.08095238095237</v>
      </c>
      <c r="W264">
        <v>155.6</v>
      </c>
      <c r="X264">
        <v>137.1</v>
      </c>
      <c r="Y264">
        <v>145.31428571428572</v>
      </c>
      <c r="Z264">
        <v>144.80000000000001</v>
      </c>
      <c r="AA264">
        <v>129.84285714285713</v>
      </c>
      <c r="AB264">
        <v>142.91428571428571</v>
      </c>
      <c r="AC264">
        <v>156.02857142857144</v>
      </c>
      <c r="AD264">
        <v>143.58571428571426</v>
      </c>
      <c r="AE264" s="10">
        <f t="shared" si="18"/>
        <v>143.74761904761905</v>
      </c>
      <c r="AF264">
        <v>142.78571428571428</v>
      </c>
      <c r="AG264">
        <v>148.95714285714286</v>
      </c>
    </row>
    <row r="265" spans="1:33" x14ac:dyDescent="0.25">
      <c r="A265" t="s">
        <v>34</v>
      </c>
      <c r="B265">
        <v>2020</v>
      </c>
      <c r="C265" t="s">
        <v>37</v>
      </c>
      <c r="D265" s="2">
        <v>148.69999999999999</v>
      </c>
      <c r="E265">
        <v>167.32857142857142</v>
      </c>
      <c r="F265">
        <v>148.80000000000001</v>
      </c>
      <c r="G265">
        <v>155.6</v>
      </c>
      <c r="H265">
        <v>135.1</v>
      </c>
      <c r="I265">
        <v>149.9</v>
      </c>
      <c r="J265">
        <v>168.6</v>
      </c>
      <c r="K265">
        <v>150.4</v>
      </c>
      <c r="L265">
        <v>120.3</v>
      </c>
      <c r="M265">
        <v>157.1</v>
      </c>
      <c r="N265">
        <v>136.80000000000001</v>
      </c>
      <c r="O265">
        <v>159.22857142857143</v>
      </c>
      <c r="P265">
        <v>151.4</v>
      </c>
      <c r="Q265" s="10">
        <f t="shared" si="16"/>
        <v>149.94285714285715</v>
      </c>
      <c r="R265">
        <v>170.81428571428572</v>
      </c>
      <c r="S265">
        <v>150.55714285714288</v>
      </c>
      <c r="T265">
        <v>141.07142857142858</v>
      </c>
      <c r="U265">
        <v>149.15714285714287</v>
      </c>
      <c r="V265" s="10">
        <f t="shared" si="17"/>
        <v>146.92857142857144</v>
      </c>
      <c r="W265">
        <v>155.6</v>
      </c>
      <c r="X265">
        <v>144.1</v>
      </c>
      <c r="Y265">
        <v>146.21428571428569</v>
      </c>
      <c r="Z265">
        <v>150.69999999999999</v>
      </c>
      <c r="AA265">
        <v>130.3857142857143</v>
      </c>
      <c r="AB265">
        <v>143.84285714285713</v>
      </c>
      <c r="AC265">
        <v>156.59999999999997</v>
      </c>
      <c r="AD265">
        <v>144.02857142857144</v>
      </c>
      <c r="AE265" s="10">
        <f t="shared" si="18"/>
        <v>145.29523809523809</v>
      </c>
      <c r="AF265">
        <v>143.55714285714288</v>
      </c>
      <c r="AG265">
        <v>149.01428571428571</v>
      </c>
    </row>
    <row r="266" spans="1:33" x14ac:dyDescent="0.25">
      <c r="A266" t="s">
        <v>30</v>
      </c>
      <c r="B266">
        <v>2020</v>
      </c>
      <c r="C266" t="s">
        <v>38</v>
      </c>
      <c r="D266" s="2">
        <v>145.19999999999999</v>
      </c>
      <c r="E266">
        <v>167.35857142857145</v>
      </c>
      <c r="F266">
        <v>151.27000000000001</v>
      </c>
      <c r="G266">
        <v>151.21999999999997</v>
      </c>
      <c r="H266">
        <v>130.97999999999999</v>
      </c>
      <c r="I266">
        <v>143.03</v>
      </c>
      <c r="J266">
        <v>175.31</v>
      </c>
      <c r="K266">
        <v>141.59</v>
      </c>
      <c r="L266">
        <v>114.4</v>
      </c>
      <c r="M266">
        <v>152.45999999999998</v>
      </c>
      <c r="N266">
        <v>136.29000000000002</v>
      </c>
      <c r="O266">
        <v>159.08142857142855</v>
      </c>
      <c r="P266">
        <v>151.02000000000001</v>
      </c>
      <c r="Q266" s="10">
        <f t="shared" si="16"/>
        <v>147.63153846153847</v>
      </c>
      <c r="R266">
        <v>170.51857142857142</v>
      </c>
      <c r="S266">
        <v>150.43857142857144</v>
      </c>
      <c r="T266">
        <v>140.98714285714286</v>
      </c>
      <c r="U266">
        <v>149.04857142857142</v>
      </c>
      <c r="V266" s="10">
        <f t="shared" si="17"/>
        <v>146.82476190476191</v>
      </c>
      <c r="W266">
        <v>154.4</v>
      </c>
      <c r="X266">
        <v>146.06</v>
      </c>
      <c r="Y266">
        <v>146.21714285714285</v>
      </c>
      <c r="Z266">
        <v>151.13</v>
      </c>
      <c r="AA266">
        <v>130.66142857142856</v>
      </c>
      <c r="AB266">
        <v>143.8857142857143</v>
      </c>
      <c r="AC266">
        <v>156.7342857142857</v>
      </c>
      <c r="AD266">
        <v>143.59857142857146</v>
      </c>
      <c r="AE266" s="10">
        <f t="shared" si="18"/>
        <v>145.37119047619046</v>
      </c>
      <c r="AF266">
        <v>143.55285714285714</v>
      </c>
      <c r="AG266">
        <v>149.28142857142856</v>
      </c>
    </row>
    <row r="267" spans="1:33" x14ac:dyDescent="0.25">
      <c r="A267" t="s">
        <v>33</v>
      </c>
      <c r="B267">
        <v>2020</v>
      </c>
      <c r="C267" t="s">
        <v>38</v>
      </c>
      <c r="D267" s="2">
        <v>146.01</v>
      </c>
      <c r="E267">
        <v>167.37000000000003</v>
      </c>
      <c r="F267">
        <v>151.11000000000001</v>
      </c>
      <c r="G267">
        <v>151.71999999999997</v>
      </c>
      <c r="H267">
        <v>130.94</v>
      </c>
      <c r="I267">
        <v>144.1</v>
      </c>
      <c r="J267">
        <v>174.16</v>
      </c>
      <c r="K267">
        <v>142.56</v>
      </c>
      <c r="L267">
        <v>115.14000000000001</v>
      </c>
      <c r="M267">
        <v>152.69999999999999</v>
      </c>
      <c r="N267">
        <v>135.67000000000002</v>
      </c>
      <c r="O267">
        <v>159.11857142857144</v>
      </c>
      <c r="P267">
        <v>151.07</v>
      </c>
      <c r="Q267" s="10">
        <f t="shared" si="16"/>
        <v>147.82065934065935</v>
      </c>
      <c r="R267">
        <v>170.7342857142857</v>
      </c>
      <c r="S267">
        <v>150.15428571428569</v>
      </c>
      <c r="T267">
        <v>140.23000000000002</v>
      </c>
      <c r="U267">
        <v>148.68428571428572</v>
      </c>
      <c r="V267" s="10">
        <f t="shared" si="17"/>
        <v>146.35619047619048</v>
      </c>
      <c r="W267">
        <v>154.57142857142858</v>
      </c>
      <c r="X267">
        <v>144.72999999999999</v>
      </c>
      <c r="Y267">
        <v>145.57857142857145</v>
      </c>
      <c r="Z267">
        <v>150.04</v>
      </c>
      <c r="AA267">
        <v>130.0157142857143</v>
      </c>
      <c r="AB267">
        <v>143.16714285714284</v>
      </c>
      <c r="AC267">
        <v>156.16714285714286</v>
      </c>
      <c r="AD267">
        <v>143.70714285714286</v>
      </c>
      <c r="AE267" s="10">
        <f t="shared" si="18"/>
        <v>144.77928571428572</v>
      </c>
      <c r="AF267">
        <v>143.02142857142854</v>
      </c>
      <c r="AG267">
        <v>148.98714285714283</v>
      </c>
    </row>
    <row r="268" spans="1:33" x14ac:dyDescent="0.25">
      <c r="A268" t="s">
        <v>34</v>
      </c>
      <c r="B268">
        <v>2020</v>
      </c>
      <c r="C268" t="s">
        <v>38</v>
      </c>
      <c r="D268" s="2">
        <v>146.32</v>
      </c>
      <c r="E268">
        <v>167.34285714285716</v>
      </c>
      <c r="F268">
        <v>150.29000000000002</v>
      </c>
      <c r="G268">
        <v>152.35</v>
      </c>
      <c r="H268">
        <v>131.82</v>
      </c>
      <c r="I268">
        <v>144.65</v>
      </c>
      <c r="J268">
        <v>170.23999999999998</v>
      </c>
      <c r="K268">
        <v>143.69</v>
      </c>
      <c r="L268">
        <v>115.68999999999998</v>
      </c>
      <c r="M268">
        <v>153.45999999999998</v>
      </c>
      <c r="N268">
        <v>136.24</v>
      </c>
      <c r="O268">
        <v>159.19142857142859</v>
      </c>
      <c r="P268">
        <v>150.77000000000001</v>
      </c>
      <c r="Q268" s="10">
        <f t="shared" si="16"/>
        <v>147.85032967032967</v>
      </c>
      <c r="R268">
        <v>170.73571428571427</v>
      </c>
      <c r="S268">
        <v>150.51000000000002</v>
      </c>
      <c r="T268">
        <v>141.01714285714289</v>
      </c>
      <c r="U268">
        <v>149.11000000000001</v>
      </c>
      <c r="V268" s="10">
        <f t="shared" si="17"/>
        <v>146.87904761904764</v>
      </c>
      <c r="W268">
        <v>154.81428571428572</v>
      </c>
      <c r="X268">
        <v>145.63</v>
      </c>
      <c r="Y268">
        <v>146.19</v>
      </c>
      <c r="Z268">
        <v>150.72999999999999</v>
      </c>
      <c r="AA268">
        <v>130.44428571428574</v>
      </c>
      <c r="AB268">
        <v>143.83142857142857</v>
      </c>
      <c r="AC268">
        <v>156.61714285714282</v>
      </c>
      <c r="AD268">
        <v>143.9</v>
      </c>
      <c r="AE268" s="10">
        <f t="shared" si="18"/>
        <v>145.2854761904762</v>
      </c>
      <c r="AF268">
        <v>143.53714285714287</v>
      </c>
      <c r="AG268">
        <v>149.0685714285714</v>
      </c>
    </row>
    <row r="269" spans="1:33" x14ac:dyDescent="0.25">
      <c r="A269" t="s">
        <v>30</v>
      </c>
      <c r="B269">
        <v>2020</v>
      </c>
      <c r="C269" t="s">
        <v>39</v>
      </c>
      <c r="D269" s="2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 s="10">
        <f t="shared" si="16"/>
        <v>150.07692307692307</v>
      </c>
      <c r="R269">
        <v>182.4</v>
      </c>
      <c r="S269">
        <v>154.69999999999999</v>
      </c>
      <c r="T269">
        <v>150</v>
      </c>
      <c r="U269">
        <v>154.1</v>
      </c>
      <c r="V269" s="10">
        <f t="shared" si="17"/>
        <v>152.93333333333331</v>
      </c>
      <c r="W269" t="s">
        <v>32</v>
      </c>
      <c r="X269">
        <v>144.9</v>
      </c>
      <c r="Y269">
        <v>151.69999999999999</v>
      </c>
      <c r="Z269">
        <v>158.19999999999999</v>
      </c>
      <c r="AA269">
        <v>141.4</v>
      </c>
      <c r="AB269">
        <v>153.19999999999999</v>
      </c>
      <c r="AC269">
        <v>161.80000000000001</v>
      </c>
      <c r="AD269">
        <v>151.19999999999999</v>
      </c>
      <c r="AE269" s="10">
        <f t="shared" si="18"/>
        <v>152.91666666666666</v>
      </c>
      <c r="AF269">
        <v>151.69999999999999</v>
      </c>
      <c r="AG269">
        <v>152.69999999999999</v>
      </c>
    </row>
    <row r="270" spans="1:33" x14ac:dyDescent="0.25">
      <c r="A270" t="s">
        <v>33</v>
      </c>
      <c r="B270">
        <v>2020</v>
      </c>
      <c r="C270" t="s">
        <v>39</v>
      </c>
      <c r="D270" s="2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 s="10">
        <f t="shared" si="16"/>
        <v>153.46153846153845</v>
      </c>
      <c r="R270">
        <v>186.7</v>
      </c>
      <c r="S270">
        <v>149.1</v>
      </c>
      <c r="T270">
        <v>136.6</v>
      </c>
      <c r="U270">
        <v>147.19999999999999</v>
      </c>
      <c r="V270" s="10">
        <f t="shared" si="17"/>
        <v>144.29999999999998</v>
      </c>
      <c r="W270">
        <v>154.69999999999999</v>
      </c>
      <c r="X270">
        <v>137.1</v>
      </c>
      <c r="Y270">
        <v>140.4</v>
      </c>
      <c r="Z270">
        <v>148.1</v>
      </c>
      <c r="AA270">
        <v>129.30000000000001</v>
      </c>
      <c r="AB270">
        <v>144.5</v>
      </c>
      <c r="AC270">
        <v>152.5</v>
      </c>
      <c r="AD270">
        <v>152.19999999999999</v>
      </c>
      <c r="AE270" s="10">
        <f t="shared" si="18"/>
        <v>144.5</v>
      </c>
      <c r="AF270">
        <v>142</v>
      </c>
      <c r="AG270">
        <v>150.80000000000001</v>
      </c>
    </row>
    <row r="271" spans="1:33" x14ac:dyDescent="0.25">
      <c r="A271" t="s">
        <v>34</v>
      </c>
      <c r="B271">
        <v>2020</v>
      </c>
      <c r="C271" t="s">
        <v>39</v>
      </c>
      <c r="D271" s="2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 s="10">
        <f t="shared" si="16"/>
        <v>151.2923076923077</v>
      </c>
      <c r="R271">
        <v>183.5</v>
      </c>
      <c r="S271">
        <v>152.5</v>
      </c>
      <c r="T271">
        <v>144.4</v>
      </c>
      <c r="U271">
        <v>151.4</v>
      </c>
      <c r="V271" s="10">
        <f t="shared" si="17"/>
        <v>149.43333333333331</v>
      </c>
      <c r="W271">
        <v>154.69999999999999</v>
      </c>
      <c r="X271">
        <v>141.9</v>
      </c>
      <c r="Y271">
        <v>146.4</v>
      </c>
      <c r="Z271">
        <v>154.4</v>
      </c>
      <c r="AA271">
        <v>135</v>
      </c>
      <c r="AB271">
        <v>148.30000000000001</v>
      </c>
      <c r="AC271">
        <v>156.4</v>
      </c>
      <c r="AD271">
        <v>151.6</v>
      </c>
      <c r="AE271" s="10">
        <f t="shared" si="18"/>
        <v>148.68333333333334</v>
      </c>
      <c r="AF271">
        <v>147</v>
      </c>
      <c r="AG271">
        <v>151.80000000000001</v>
      </c>
    </row>
    <row r="272" spans="1:33" x14ac:dyDescent="0.25">
      <c r="A272" t="s">
        <v>30</v>
      </c>
      <c r="B272">
        <v>2020</v>
      </c>
      <c r="C272" t="s">
        <v>40</v>
      </c>
      <c r="D272" s="2">
        <v>148.19999999999999</v>
      </c>
      <c r="E272">
        <v>190.3</v>
      </c>
      <c r="F272">
        <v>149.4</v>
      </c>
      <c r="G272">
        <v>153.30000000000001</v>
      </c>
      <c r="H272">
        <v>138.19999999999999</v>
      </c>
      <c r="I272">
        <v>143.19999999999999</v>
      </c>
      <c r="J272">
        <v>148.9</v>
      </c>
      <c r="K272">
        <v>150.30000000000001</v>
      </c>
      <c r="L272">
        <v>113.2</v>
      </c>
      <c r="M272">
        <v>159.80000000000001</v>
      </c>
      <c r="N272">
        <v>142.1</v>
      </c>
      <c r="O272">
        <v>161.80000000000001</v>
      </c>
      <c r="P272">
        <v>152.30000000000001</v>
      </c>
      <c r="Q272" s="10">
        <f t="shared" si="16"/>
        <v>150.07692307692307</v>
      </c>
      <c r="R272">
        <v>182.4</v>
      </c>
      <c r="S272">
        <v>154.69999999999999</v>
      </c>
      <c r="T272">
        <v>150</v>
      </c>
      <c r="U272">
        <v>154.1</v>
      </c>
      <c r="V272" s="10">
        <f t="shared" si="17"/>
        <v>152.93333333333331</v>
      </c>
      <c r="W272" t="s">
        <v>32</v>
      </c>
      <c r="X272">
        <v>144.9</v>
      </c>
      <c r="Y272">
        <v>151.69999999999999</v>
      </c>
      <c r="Z272">
        <v>158.19999999999999</v>
      </c>
      <c r="AA272">
        <v>141.4</v>
      </c>
      <c r="AB272">
        <v>153.19999999999999</v>
      </c>
      <c r="AC272">
        <v>161.80000000000001</v>
      </c>
      <c r="AD272">
        <v>151.19999999999999</v>
      </c>
      <c r="AE272" s="10">
        <f t="shared" si="18"/>
        <v>152.91666666666666</v>
      </c>
      <c r="AF272">
        <v>151.69999999999999</v>
      </c>
      <c r="AG272">
        <v>152.69999999999999</v>
      </c>
    </row>
    <row r="273" spans="1:33" x14ac:dyDescent="0.25">
      <c r="A273" t="s">
        <v>33</v>
      </c>
      <c r="B273">
        <v>2020</v>
      </c>
      <c r="C273" t="s">
        <v>40</v>
      </c>
      <c r="D273" s="2">
        <v>152.69999999999999</v>
      </c>
      <c r="E273">
        <v>197</v>
      </c>
      <c r="F273">
        <v>154.6</v>
      </c>
      <c r="G273">
        <v>153.4</v>
      </c>
      <c r="H273">
        <v>132.9</v>
      </c>
      <c r="I273">
        <v>151.80000000000001</v>
      </c>
      <c r="J273">
        <v>171.2</v>
      </c>
      <c r="K273">
        <v>152</v>
      </c>
      <c r="L273">
        <v>116.3</v>
      </c>
      <c r="M273">
        <v>158.80000000000001</v>
      </c>
      <c r="N273">
        <v>135.6</v>
      </c>
      <c r="O273">
        <v>161.69999999999999</v>
      </c>
      <c r="P273">
        <v>157</v>
      </c>
      <c r="Q273" s="10">
        <f t="shared" si="16"/>
        <v>153.46153846153845</v>
      </c>
      <c r="R273">
        <v>186.7</v>
      </c>
      <c r="S273">
        <v>149.1</v>
      </c>
      <c r="T273">
        <v>136.6</v>
      </c>
      <c r="U273">
        <v>147.19999999999999</v>
      </c>
      <c r="V273" s="10">
        <f t="shared" si="17"/>
        <v>144.29999999999998</v>
      </c>
      <c r="W273">
        <v>154.69999999999999</v>
      </c>
      <c r="X273">
        <v>137.1</v>
      </c>
      <c r="Y273">
        <v>140.4</v>
      </c>
      <c r="Z273">
        <v>148.1</v>
      </c>
      <c r="AA273">
        <v>129.30000000000001</v>
      </c>
      <c r="AB273">
        <v>144.5</v>
      </c>
      <c r="AC273">
        <v>152.5</v>
      </c>
      <c r="AD273">
        <v>152.19999999999999</v>
      </c>
      <c r="AE273" s="10">
        <f t="shared" si="18"/>
        <v>144.5</v>
      </c>
      <c r="AF273">
        <v>142</v>
      </c>
      <c r="AG273">
        <v>150.80000000000001</v>
      </c>
    </row>
    <row r="274" spans="1:33" x14ac:dyDescent="0.25">
      <c r="A274" t="s">
        <v>34</v>
      </c>
      <c r="B274">
        <v>2020</v>
      </c>
      <c r="C274" t="s">
        <v>40</v>
      </c>
      <c r="D274" s="2">
        <v>149.6</v>
      </c>
      <c r="E274">
        <v>192.7</v>
      </c>
      <c r="F274">
        <v>151.4</v>
      </c>
      <c r="G274">
        <v>153.30000000000001</v>
      </c>
      <c r="H274">
        <v>136.30000000000001</v>
      </c>
      <c r="I274">
        <v>147.19999999999999</v>
      </c>
      <c r="J274">
        <v>156.5</v>
      </c>
      <c r="K274">
        <v>150.9</v>
      </c>
      <c r="L274">
        <v>114.2</v>
      </c>
      <c r="M274">
        <v>159.5</v>
      </c>
      <c r="N274">
        <v>139.4</v>
      </c>
      <c r="O274">
        <v>161.80000000000001</v>
      </c>
      <c r="P274">
        <v>154</v>
      </c>
      <c r="Q274" s="10">
        <f t="shared" si="16"/>
        <v>151.2923076923077</v>
      </c>
      <c r="R274">
        <v>183.5</v>
      </c>
      <c r="S274">
        <v>152.5</v>
      </c>
      <c r="T274">
        <v>144.4</v>
      </c>
      <c r="U274">
        <v>151.4</v>
      </c>
      <c r="V274" s="10">
        <f t="shared" si="17"/>
        <v>149.43333333333331</v>
      </c>
      <c r="W274">
        <v>154.69999999999999</v>
      </c>
      <c r="X274">
        <v>141.9</v>
      </c>
      <c r="Y274">
        <v>146.4</v>
      </c>
      <c r="Z274">
        <v>154.4</v>
      </c>
      <c r="AA274">
        <v>135</v>
      </c>
      <c r="AB274">
        <v>148.30000000000001</v>
      </c>
      <c r="AC274">
        <v>156.4</v>
      </c>
      <c r="AD274">
        <v>151.6</v>
      </c>
      <c r="AE274" s="10">
        <f t="shared" si="18"/>
        <v>148.68333333333334</v>
      </c>
      <c r="AF274">
        <v>147</v>
      </c>
      <c r="AG274">
        <v>151.80000000000001</v>
      </c>
    </row>
    <row r="275" spans="1:33" x14ac:dyDescent="0.25">
      <c r="A275" t="s">
        <v>30</v>
      </c>
      <c r="B275">
        <v>2020</v>
      </c>
      <c r="C275" t="s">
        <v>41</v>
      </c>
      <c r="D275" s="2">
        <v>147.6</v>
      </c>
      <c r="E275">
        <v>187.2</v>
      </c>
      <c r="F275">
        <v>148.4</v>
      </c>
      <c r="G275">
        <v>153.30000000000001</v>
      </c>
      <c r="H275">
        <v>139.80000000000001</v>
      </c>
      <c r="I275">
        <v>146.9</v>
      </c>
      <c r="J275">
        <v>171</v>
      </c>
      <c r="K275">
        <v>149.9</v>
      </c>
      <c r="L275">
        <v>114.2</v>
      </c>
      <c r="M275">
        <v>160</v>
      </c>
      <c r="N275">
        <v>143.5</v>
      </c>
      <c r="O275">
        <v>161.5</v>
      </c>
      <c r="P275">
        <v>155.30000000000001</v>
      </c>
      <c r="Q275" s="10">
        <f t="shared" si="16"/>
        <v>152.19999999999999</v>
      </c>
      <c r="R275">
        <v>180.9</v>
      </c>
      <c r="S275">
        <v>155.1</v>
      </c>
      <c r="T275">
        <v>149.30000000000001</v>
      </c>
      <c r="U275">
        <v>154.30000000000001</v>
      </c>
      <c r="V275" s="10">
        <f t="shared" si="17"/>
        <v>152.9</v>
      </c>
      <c r="W275" t="s">
        <v>32</v>
      </c>
      <c r="X275">
        <v>145.80000000000001</v>
      </c>
      <c r="Y275">
        <v>151.9</v>
      </c>
      <c r="Z275">
        <v>158.80000000000001</v>
      </c>
      <c r="AA275">
        <v>143.6</v>
      </c>
      <c r="AB275">
        <v>152.19999999999999</v>
      </c>
      <c r="AC275">
        <v>162.69999999999999</v>
      </c>
      <c r="AD275">
        <v>153.6</v>
      </c>
      <c r="AE275" s="10">
        <f t="shared" si="18"/>
        <v>153.80000000000001</v>
      </c>
      <c r="AF275">
        <v>153</v>
      </c>
      <c r="AG275">
        <v>154.69999999999999</v>
      </c>
    </row>
    <row r="276" spans="1:33" x14ac:dyDescent="0.25">
      <c r="A276" t="s">
        <v>33</v>
      </c>
      <c r="B276">
        <v>2020</v>
      </c>
      <c r="C276" t="s">
        <v>41</v>
      </c>
      <c r="D276" s="2">
        <v>151.6</v>
      </c>
      <c r="E276">
        <v>197.8</v>
      </c>
      <c r="F276">
        <v>154.5</v>
      </c>
      <c r="G276">
        <v>153.4</v>
      </c>
      <c r="H276">
        <v>133.4</v>
      </c>
      <c r="I276">
        <v>154.5</v>
      </c>
      <c r="J276">
        <v>191.9</v>
      </c>
      <c r="K276">
        <v>151.30000000000001</v>
      </c>
      <c r="L276">
        <v>116.8</v>
      </c>
      <c r="M276">
        <v>160</v>
      </c>
      <c r="N276">
        <v>136.5</v>
      </c>
      <c r="O276">
        <v>163.30000000000001</v>
      </c>
      <c r="P276">
        <v>159.9</v>
      </c>
      <c r="Q276" s="10">
        <f t="shared" si="16"/>
        <v>155.76153846153846</v>
      </c>
      <c r="R276">
        <v>187.2</v>
      </c>
      <c r="S276">
        <v>150</v>
      </c>
      <c r="T276">
        <v>135.19999999999999</v>
      </c>
      <c r="U276">
        <v>147.80000000000001</v>
      </c>
      <c r="V276" s="10">
        <f t="shared" si="17"/>
        <v>144.33333333333334</v>
      </c>
      <c r="W276">
        <v>155.5</v>
      </c>
      <c r="X276">
        <v>138.30000000000001</v>
      </c>
      <c r="Y276">
        <v>144.5</v>
      </c>
      <c r="Z276">
        <v>148.69999999999999</v>
      </c>
      <c r="AA276">
        <v>133.9</v>
      </c>
      <c r="AB276">
        <v>141.19999999999999</v>
      </c>
      <c r="AC276">
        <v>155.5</v>
      </c>
      <c r="AD276">
        <v>155.19999999999999</v>
      </c>
      <c r="AE276" s="10">
        <f t="shared" si="18"/>
        <v>146.5</v>
      </c>
      <c r="AF276">
        <v>144.80000000000001</v>
      </c>
      <c r="AG276">
        <v>152.9</v>
      </c>
    </row>
    <row r="277" spans="1:33" x14ac:dyDescent="0.25">
      <c r="A277" t="s">
        <v>34</v>
      </c>
      <c r="B277">
        <v>2020</v>
      </c>
      <c r="C277" t="s">
        <v>41</v>
      </c>
      <c r="D277" s="2">
        <v>148.9</v>
      </c>
      <c r="E277">
        <v>190.9</v>
      </c>
      <c r="F277">
        <v>150.80000000000001</v>
      </c>
      <c r="G277">
        <v>153.30000000000001</v>
      </c>
      <c r="H277">
        <v>137.4</v>
      </c>
      <c r="I277">
        <v>150.4</v>
      </c>
      <c r="J277">
        <v>178.1</v>
      </c>
      <c r="K277">
        <v>150.4</v>
      </c>
      <c r="L277">
        <v>115.1</v>
      </c>
      <c r="M277">
        <v>160</v>
      </c>
      <c r="N277">
        <v>140.6</v>
      </c>
      <c r="O277">
        <v>162.30000000000001</v>
      </c>
      <c r="P277">
        <v>157</v>
      </c>
      <c r="Q277" s="10">
        <f t="shared" si="16"/>
        <v>153.47692307692307</v>
      </c>
      <c r="R277">
        <v>182.6</v>
      </c>
      <c r="S277">
        <v>153.1</v>
      </c>
      <c r="T277">
        <v>143.4</v>
      </c>
      <c r="U277">
        <v>151.69999999999999</v>
      </c>
      <c r="V277" s="10">
        <f t="shared" si="17"/>
        <v>149.4</v>
      </c>
      <c r="W277">
        <v>155.5</v>
      </c>
      <c r="X277">
        <v>143</v>
      </c>
      <c r="Y277">
        <v>148.4</v>
      </c>
      <c r="Z277">
        <v>155</v>
      </c>
      <c r="AA277">
        <v>138.5</v>
      </c>
      <c r="AB277">
        <v>146</v>
      </c>
      <c r="AC277">
        <v>158.5</v>
      </c>
      <c r="AD277">
        <v>154.30000000000001</v>
      </c>
      <c r="AE277" s="10">
        <f t="shared" si="18"/>
        <v>150.11666666666667</v>
      </c>
      <c r="AF277">
        <v>149</v>
      </c>
      <c r="AG277">
        <v>153.9</v>
      </c>
    </row>
    <row r="278" spans="1:33" x14ac:dyDescent="0.25">
      <c r="A278" t="s">
        <v>30</v>
      </c>
      <c r="B278">
        <v>2020</v>
      </c>
      <c r="C278" t="s">
        <v>42</v>
      </c>
      <c r="D278" s="2">
        <v>146.9</v>
      </c>
      <c r="E278">
        <v>183.9</v>
      </c>
      <c r="F278">
        <v>149.5</v>
      </c>
      <c r="G278">
        <v>153.4</v>
      </c>
      <c r="H278">
        <v>140.4</v>
      </c>
      <c r="I278">
        <v>147</v>
      </c>
      <c r="J278">
        <v>178.8</v>
      </c>
      <c r="K278">
        <v>149.30000000000001</v>
      </c>
      <c r="L278">
        <v>115.1</v>
      </c>
      <c r="M278">
        <v>160</v>
      </c>
      <c r="N278">
        <v>145.4</v>
      </c>
      <c r="O278">
        <v>161.6</v>
      </c>
      <c r="P278">
        <v>156.1</v>
      </c>
      <c r="Q278" s="10">
        <f t="shared" si="16"/>
        <v>152.87692307692308</v>
      </c>
      <c r="R278">
        <v>182.9</v>
      </c>
      <c r="S278">
        <v>155.4</v>
      </c>
      <c r="T278">
        <v>149.9</v>
      </c>
      <c r="U278">
        <v>154.6</v>
      </c>
      <c r="V278" s="10">
        <f t="shared" si="17"/>
        <v>153.29999999999998</v>
      </c>
      <c r="W278" t="s">
        <v>32</v>
      </c>
      <c r="X278">
        <v>146.4</v>
      </c>
      <c r="Y278">
        <v>151.6</v>
      </c>
      <c r="Z278">
        <v>159.1</v>
      </c>
      <c r="AA278">
        <v>144.6</v>
      </c>
      <c r="AB278">
        <v>152.80000000000001</v>
      </c>
      <c r="AC278">
        <v>161.1</v>
      </c>
      <c r="AD278">
        <v>157.4</v>
      </c>
      <c r="AE278" s="10">
        <f t="shared" si="18"/>
        <v>154.43333333333331</v>
      </c>
      <c r="AF278">
        <v>153.69999999999999</v>
      </c>
      <c r="AG278">
        <v>155.4</v>
      </c>
    </row>
    <row r="279" spans="1:33" x14ac:dyDescent="0.25">
      <c r="A279" t="s">
        <v>33</v>
      </c>
      <c r="B279">
        <v>2020</v>
      </c>
      <c r="C279" t="s">
        <v>42</v>
      </c>
      <c r="D279" s="2">
        <v>151.5</v>
      </c>
      <c r="E279">
        <v>193.1</v>
      </c>
      <c r="F279">
        <v>157.30000000000001</v>
      </c>
      <c r="G279">
        <v>153.9</v>
      </c>
      <c r="H279">
        <v>134.4</v>
      </c>
      <c r="I279">
        <v>155.4</v>
      </c>
      <c r="J279">
        <v>202</v>
      </c>
      <c r="K279">
        <v>150.80000000000001</v>
      </c>
      <c r="L279">
        <v>118.9</v>
      </c>
      <c r="M279">
        <v>160.9</v>
      </c>
      <c r="N279">
        <v>137.69999999999999</v>
      </c>
      <c r="O279">
        <v>164.4</v>
      </c>
      <c r="P279">
        <v>161.30000000000001</v>
      </c>
      <c r="Q279" s="10">
        <f t="shared" si="16"/>
        <v>157.04615384615386</v>
      </c>
      <c r="R279">
        <v>188.7</v>
      </c>
      <c r="S279">
        <v>150.19999999999999</v>
      </c>
      <c r="T279">
        <v>136.30000000000001</v>
      </c>
      <c r="U279">
        <v>148.1</v>
      </c>
      <c r="V279" s="10">
        <f t="shared" si="17"/>
        <v>144.86666666666667</v>
      </c>
      <c r="W279">
        <v>156.30000000000001</v>
      </c>
      <c r="X279">
        <v>137.19999999999999</v>
      </c>
      <c r="Y279">
        <v>145.4</v>
      </c>
      <c r="Z279">
        <v>150</v>
      </c>
      <c r="AA279">
        <v>135.1</v>
      </c>
      <c r="AB279">
        <v>141.80000000000001</v>
      </c>
      <c r="AC279">
        <v>154.9</v>
      </c>
      <c r="AD279">
        <v>159.80000000000001</v>
      </c>
      <c r="AE279" s="10">
        <f t="shared" si="18"/>
        <v>147.83333333333334</v>
      </c>
      <c r="AF279">
        <v>146</v>
      </c>
      <c r="AG279">
        <v>154</v>
      </c>
    </row>
    <row r="280" spans="1:33" x14ac:dyDescent="0.25">
      <c r="A280" t="s">
        <v>34</v>
      </c>
      <c r="B280">
        <v>2020</v>
      </c>
      <c r="C280" t="s">
        <v>42</v>
      </c>
      <c r="D280" s="2">
        <v>148.4</v>
      </c>
      <c r="E280">
        <v>187.1</v>
      </c>
      <c r="F280">
        <v>152.5</v>
      </c>
      <c r="G280">
        <v>153.6</v>
      </c>
      <c r="H280">
        <v>138.19999999999999</v>
      </c>
      <c r="I280">
        <v>150.9</v>
      </c>
      <c r="J280">
        <v>186.7</v>
      </c>
      <c r="K280">
        <v>149.80000000000001</v>
      </c>
      <c r="L280">
        <v>116.4</v>
      </c>
      <c r="M280">
        <v>160.30000000000001</v>
      </c>
      <c r="N280">
        <v>142.19999999999999</v>
      </c>
      <c r="O280">
        <v>162.9</v>
      </c>
      <c r="P280">
        <v>158</v>
      </c>
      <c r="Q280" s="10">
        <f t="shared" si="16"/>
        <v>154.38461538461539</v>
      </c>
      <c r="R280">
        <v>184.4</v>
      </c>
      <c r="S280">
        <v>153.4</v>
      </c>
      <c r="T280">
        <v>144.30000000000001</v>
      </c>
      <c r="U280">
        <v>152</v>
      </c>
      <c r="V280" s="10">
        <f t="shared" si="17"/>
        <v>149.9</v>
      </c>
      <c r="W280">
        <v>156.30000000000001</v>
      </c>
      <c r="X280">
        <v>142.9</v>
      </c>
      <c r="Y280">
        <v>148.69999999999999</v>
      </c>
      <c r="Z280">
        <v>155.6</v>
      </c>
      <c r="AA280">
        <v>139.6</v>
      </c>
      <c r="AB280">
        <v>146.6</v>
      </c>
      <c r="AC280">
        <v>157.5</v>
      </c>
      <c r="AD280">
        <v>158.4</v>
      </c>
      <c r="AE280" s="10">
        <f t="shared" si="18"/>
        <v>151.06666666666666</v>
      </c>
      <c r="AF280">
        <v>150</v>
      </c>
      <c r="AG280">
        <v>154.69999999999999</v>
      </c>
    </row>
    <row r="281" spans="1:33" x14ac:dyDescent="0.25">
      <c r="A281" t="s">
        <v>30</v>
      </c>
      <c r="B281">
        <v>2020</v>
      </c>
      <c r="C281" t="s">
        <v>43</v>
      </c>
      <c r="D281" s="2">
        <v>146</v>
      </c>
      <c r="E281">
        <v>186.3</v>
      </c>
      <c r="F281">
        <v>159.19999999999999</v>
      </c>
      <c r="G281">
        <v>153.6</v>
      </c>
      <c r="H281">
        <v>142.6</v>
      </c>
      <c r="I281">
        <v>147.19999999999999</v>
      </c>
      <c r="J281">
        <v>200.6</v>
      </c>
      <c r="K281">
        <v>150.30000000000001</v>
      </c>
      <c r="L281">
        <v>115.3</v>
      </c>
      <c r="M281">
        <v>160.9</v>
      </c>
      <c r="N281">
        <v>147.4</v>
      </c>
      <c r="O281">
        <v>161.9</v>
      </c>
      <c r="P281">
        <v>159.6</v>
      </c>
      <c r="Q281" s="10">
        <f t="shared" si="16"/>
        <v>156.22307692307692</v>
      </c>
      <c r="R281">
        <v>182.7</v>
      </c>
      <c r="S281">
        <v>155.69999999999999</v>
      </c>
      <c r="T281">
        <v>150.6</v>
      </c>
      <c r="U281">
        <v>155</v>
      </c>
      <c r="V281" s="10">
        <f t="shared" si="17"/>
        <v>153.76666666666665</v>
      </c>
      <c r="W281" t="s">
        <v>32</v>
      </c>
      <c r="X281">
        <v>146.80000000000001</v>
      </c>
      <c r="Y281">
        <v>152</v>
      </c>
      <c r="Z281">
        <v>159.5</v>
      </c>
      <c r="AA281">
        <v>146.4</v>
      </c>
      <c r="AB281">
        <v>152.4</v>
      </c>
      <c r="AC281">
        <v>162.5</v>
      </c>
      <c r="AD281">
        <v>156.19999999999999</v>
      </c>
      <c r="AE281" s="10">
        <f t="shared" si="18"/>
        <v>154.83333333333334</v>
      </c>
      <c r="AF281">
        <v>154.30000000000001</v>
      </c>
      <c r="AG281">
        <v>157.5</v>
      </c>
    </row>
    <row r="282" spans="1:33" x14ac:dyDescent="0.25">
      <c r="A282" t="s">
        <v>33</v>
      </c>
      <c r="B282">
        <v>2020</v>
      </c>
      <c r="C282" t="s">
        <v>43</v>
      </c>
      <c r="D282" s="2">
        <v>150.6</v>
      </c>
      <c r="E282">
        <v>193.7</v>
      </c>
      <c r="F282">
        <v>164.8</v>
      </c>
      <c r="G282">
        <v>153.69999999999999</v>
      </c>
      <c r="H282">
        <v>135.69999999999999</v>
      </c>
      <c r="I282">
        <v>155.69999999999999</v>
      </c>
      <c r="J282">
        <v>226</v>
      </c>
      <c r="K282">
        <v>152.19999999999999</v>
      </c>
      <c r="L282">
        <v>118.1</v>
      </c>
      <c r="M282">
        <v>161.30000000000001</v>
      </c>
      <c r="N282">
        <v>139.19999999999999</v>
      </c>
      <c r="O282">
        <v>164.8</v>
      </c>
      <c r="P282">
        <v>164.4</v>
      </c>
      <c r="Q282" s="10">
        <f t="shared" si="16"/>
        <v>160.01538461538459</v>
      </c>
      <c r="R282">
        <v>188.7</v>
      </c>
      <c r="S282">
        <v>150.5</v>
      </c>
      <c r="T282">
        <v>136.1</v>
      </c>
      <c r="U282">
        <v>148.30000000000001</v>
      </c>
      <c r="V282" s="10">
        <f t="shared" si="17"/>
        <v>144.96666666666667</v>
      </c>
      <c r="W282">
        <v>156.5</v>
      </c>
      <c r="X282">
        <v>137.1</v>
      </c>
      <c r="Y282">
        <v>145.1</v>
      </c>
      <c r="Z282">
        <v>151</v>
      </c>
      <c r="AA282">
        <v>135.4</v>
      </c>
      <c r="AB282">
        <v>142</v>
      </c>
      <c r="AC282">
        <v>155.69999999999999</v>
      </c>
      <c r="AD282">
        <v>158.1</v>
      </c>
      <c r="AE282" s="10">
        <f t="shared" si="18"/>
        <v>147.88333333333335</v>
      </c>
      <c r="AF282">
        <v>146.19999999999999</v>
      </c>
      <c r="AG282">
        <v>155.19999999999999</v>
      </c>
    </row>
    <row r="283" spans="1:33" x14ac:dyDescent="0.25">
      <c r="A283" t="s">
        <v>34</v>
      </c>
      <c r="B283">
        <v>2020</v>
      </c>
      <c r="C283" t="s">
        <v>43</v>
      </c>
      <c r="D283" s="2">
        <v>147.5</v>
      </c>
      <c r="E283">
        <v>188.9</v>
      </c>
      <c r="F283">
        <v>161.4</v>
      </c>
      <c r="G283">
        <v>153.6</v>
      </c>
      <c r="H283">
        <v>140.1</v>
      </c>
      <c r="I283">
        <v>151.19999999999999</v>
      </c>
      <c r="J283">
        <v>209.2</v>
      </c>
      <c r="K283">
        <v>150.9</v>
      </c>
      <c r="L283">
        <v>116.2</v>
      </c>
      <c r="M283">
        <v>161</v>
      </c>
      <c r="N283">
        <v>144</v>
      </c>
      <c r="O283">
        <v>163.19999999999999</v>
      </c>
      <c r="P283">
        <v>161.4</v>
      </c>
      <c r="Q283" s="10">
        <f t="shared" si="16"/>
        <v>157.5846153846154</v>
      </c>
      <c r="R283">
        <v>184.3</v>
      </c>
      <c r="S283">
        <v>153.69999999999999</v>
      </c>
      <c r="T283">
        <v>144.6</v>
      </c>
      <c r="U283">
        <v>152.30000000000001</v>
      </c>
      <c r="V283" s="10">
        <f t="shared" si="17"/>
        <v>150.19999999999999</v>
      </c>
      <c r="W283">
        <v>156.5</v>
      </c>
      <c r="X283">
        <v>143.1</v>
      </c>
      <c r="Y283">
        <v>148.69999999999999</v>
      </c>
      <c r="Z283">
        <v>156.30000000000001</v>
      </c>
      <c r="AA283">
        <v>140.6</v>
      </c>
      <c r="AB283">
        <v>146.5</v>
      </c>
      <c r="AC283">
        <v>158.5</v>
      </c>
      <c r="AD283">
        <v>157</v>
      </c>
      <c r="AE283" s="10">
        <f t="shared" si="18"/>
        <v>151.26666666666668</v>
      </c>
      <c r="AF283">
        <v>150.4</v>
      </c>
      <c r="AG283">
        <v>156.4</v>
      </c>
    </row>
    <row r="284" spans="1:33" x14ac:dyDescent="0.25">
      <c r="A284" t="s">
        <v>30</v>
      </c>
      <c r="B284">
        <v>2020</v>
      </c>
      <c r="C284" t="s">
        <v>45</v>
      </c>
      <c r="D284" s="2">
        <v>145.4</v>
      </c>
      <c r="E284">
        <v>188.6</v>
      </c>
      <c r="F284">
        <v>171.6</v>
      </c>
      <c r="G284">
        <v>153.80000000000001</v>
      </c>
      <c r="H284">
        <v>145.4</v>
      </c>
      <c r="I284">
        <v>146.5</v>
      </c>
      <c r="J284">
        <v>222.2</v>
      </c>
      <c r="K284">
        <v>155.9</v>
      </c>
      <c r="L284">
        <v>114.9</v>
      </c>
      <c r="M284">
        <v>162</v>
      </c>
      <c r="N284">
        <v>150</v>
      </c>
      <c r="O284">
        <v>162.69999999999999</v>
      </c>
      <c r="P284">
        <v>163.4</v>
      </c>
      <c r="Q284" s="10">
        <f t="shared" si="16"/>
        <v>160.1846153846154</v>
      </c>
      <c r="R284">
        <v>183.4</v>
      </c>
      <c r="S284">
        <v>156.30000000000001</v>
      </c>
      <c r="T284">
        <v>151</v>
      </c>
      <c r="U284">
        <v>155.5</v>
      </c>
      <c r="V284" s="10">
        <f t="shared" si="17"/>
        <v>154.26666666666668</v>
      </c>
      <c r="W284" t="s">
        <v>32</v>
      </c>
      <c r="X284">
        <v>147.5</v>
      </c>
      <c r="Y284">
        <v>152.80000000000001</v>
      </c>
      <c r="Z284">
        <v>160.4</v>
      </c>
      <c r="AA284">
        <v>146.1</v>
      </c>
      <c r="AB284">
        <v>153.6</v>
      </c>
      <c r="AC284">
        <v>161.6</v>
      </c>
      <c r="AD284">
        <v>156.19999999999999</v>
      </c>
      <c r="AE284" s="10">
        <f t="shared" si="18"/>
        <v>155.11666666666667</v>
      </c>
      <c r="AF284">
        <v>154.5</v>
      </c>
      <c r="AG284">
        <v>159.80000000000001</v>
      </c>
    </row>
    <row r="285" spans="1:33" x14ac:dyDescent="0.25">
      <c r="A285" t="s">
        <v>33</v>
      </c>
      <c r="B285">
        <v>2020</v>
      </c>
      <c r="C285" t="s">
        <v>45</v>
      </c>
      <c r="D285" s="2">
        <v>149.69999999999999</v>
      </c>
      <c r="E285">
        <v>195.5</v>
      </c>
      <c r="F285">
        <v>176.9</v>
      </c>
      <c r="G285">
        <v>153.9</v>
      </c>
      <c r="H285">
        <v>138</v>
      </c>
      <c r="I285">
        <v>150.5</v>
      </c>
      <c r="J285">
        <v>245.3</v>
      </c>
      <c r="K285">
        <v>158.69999999999999</v>
      </c>
      <c r="L285">
        <v>117.2</v>
      </c>
      <c r="M285">
        <v>161.4</v>
      </c>
      <c r="N285">
        <v>141.5</v>
      </c>
      <c r="O285">
        <v>165.1</v>
      </c>
      <c r="P285">
        <v>167</v>
      </c>
      <c r="Q285" s="10">
        <f t="shared" si="16"/>
        <v>163.1307692307692</v>
      </c>
      <c r="R285">
        <v>188.8</v>
      </c>
      <c r="S285">
        <v>151.1</v>
      </c>
      <c r="T285">
        <v>136.4</v>
      </c>
      <c r="U285">
        <v>148.80000000000001</v>
      </c>
      <c r="V285" s="10">
        <f t="shared" si="17"/>
        <v>145.43333333333334</v>
      </c>
      <c r="W285">
        <v>158</v>
      </c>
      <c r="X285">
        <v>137.30000000000001</v>
      </c>
      <c r="Y285">
        <v>145.1</v>
      </c>
      <c r="Z285">
        <v>152</v>
      </c>
      <c r="AA285">
        <v>135.19999999999999</v>
      </c>
      <c r="AB285">
        <v>144.4</v>
      </c>
      <c r="AC285">
        <v>156.4</v>
      </c>
      <c r="AD285">
        <v>157.9</v>
      </c>
      <c r="AE285" s="10">
        <f t="shared" si="18"/>
        <v>148.5</v>
      </c>
      <c r="AF285">
        <v>146.6</v>
      </c>
      <c r="AG285">
        <v>156.69999999999999</v>
      </c>
    </row>
    <row r="286" spans="1:33" x14ac:dyDescent="0.25">
      <c r="A286" t="s">
        <v>34</v>
      </c>
      <c r="B286">
        <v>2020</v>
      </c>
      <c r="C286" t="s">
        <v>45</v>
      </c>
      <c r="D286" s="2">
        <v>146.80000000000001</v>
      </c>
      <c r="E286">
        <v>191</v>
      </c>
      <c r="F286">
        <v>173.6</v>
      </c>
      <c r="G286">
        <v>153.80000000000001</v>
      </c>
      <c r="H286">
        <v>142.69999999999999</v>
      </c>
      <c r="I286">
        <v>148.4</v>
      </c>
      <c r="J286">
        <v>230</v>
      </c>
      <c r="K286">
        <v>156.80000000000001</v>
      </c>
      <c r="L286">
        <v>115.7</v>
      </c>
      <c r="M286">
        <v>161.80000000000001</v>
      </c>
      <c r="N286">
        <v>146.5</v>
      </c>
      <c r="O286">
        <v>163.80000000000001</v>
      </c>
      <c r="P286">
        <v>164.7</v>
      </c>
      <c r="Q286" s="10">
        <f t="shared" si="16"/>
        <v>161.19999999999999</v>
      </c>
      <c r="R286">
        <v>184.8</v>
      </c>
      <c r="S286">
        <v>154.30000000000001</v>
      </c>
      <c r="T286">
        <v>144.9</v>
      </c>
      <c r="U286">
        <v>152.80000000000001</v>
      </c>
      <c r="V286" s="10">
        <f t="shared" si="17"/>
        <v>150.66666666666669</v>
      </c>
      <c r="W286">
        <v>158</v>
      </c>
      <c r="X286">
        <v>143.6</v>
      </c>
      <c r="Y286">
        <v>149.19999999999999</v>
      </c>
      <c r="Z286">
        <v>157.19999999999999</v>
      </c>
      <c r="AA286">
        <v>140.4</v>
      </c>
      <c r="AB286">
        <v>148.4</v>
      </c>
      <c r="AC286">
        <v>158.6</v>
      </c>
      <c r="AD286">
        <v>156.9</v>
      </c>
      <c r="AE286" s="10">
        <f t="shared" si="18"/>
        <v>151.78333333333333</v>
      </c>
      <c r="AF286">
        <v>150.69999999999999</v>
      </c>
      <c r="AG286">
        <v>158.4</v>
      </c>
    </row>
    <row r="287" spans="1:33" x14ac:dyDescent="0.25">
      <c r="A287" t="s">
        <v>30</v>
      </c>
      <c r="B287">
        <v>2020</v>
      </c>
      <c r="C287" t="s">
        <v>46</v>
      </c>
      <c r="D287" s="2">
        <v>144.6</v>
      </c>
      <c r="E287">
        <v>188.5</v>
      </c>
      <c r="F287">
        <v>173.4</v>
      </c>
      <c r="G287">
        <v>154</v>
      </c>
      <c r="H287">
        <v>150</v>
      </c>
      <c r="I287">
        <v>145.9</v>
      </c>
      <c r="J287">
        <v>225.2</v>
      </c>
      <c r="K287">
        <v>159.5</v>
      </c>
      <c r="L287">
        <v>114.4</v>
      </c>
      <c r="M287">
        <v>163.5</v>
      </c>
      <c r="N287">
        <v>153.4</v>
      </c>
      <c r="O287">
        <v>163.6</v>
      </c>
      <c r="P287">
        <v>164.5</v>
      </c>
      <c r="Q287" s="10">
        <f t="shared" si="16"/>
        <v>161.57692307692307</v>
      </c>
      <c r="R287">
        <v>183.6</v>
      </c>
      <c r="S287">
        <v>157</v>
      </c>
      <c r="T287">
        <v>151.6</v>
      </c>
      <c r="U287">
        <v>156.30000000000001</v>
      </c>
      <c r="V287" s="10">
        <f t="shared" si="17"/>
        <v>154.96666666666667</v>
      </c>
      <c r="W287" t="s">
        <v>32</v>
      </c>
      <c r="X287">
        <v>148.69999999999999</v>
      </c>
      <c r="Y287">
        <v>153.4</v>
      </c>
      <c r="Z287">
        <v>161.6</v>
      </c>
      <c r="AA287">
        <v>146.4</v>
      </c>
      <c r="AB287">
        <v>153.9</v>
      </c>
      <c r="AC287">
        <v>162.9</v>
      </c>
      <c r="AD287">
        <v>156.6</v>
      </c>
      <c r="AE287" s="10">
        <f t="shared" si="18"/>
        <v>155.79999999999998</v>
      </c>
      <c r="AF287">
        <v>155.19999999999999</v>
      </c>
      <c r="AG287">
        <v>160.69999999999999</v>
      </c>
    </row>
    <row r="288" spans="1:33" x14ac:dyDescent="0.25">
      <c r="A288" t="s">
        <v>33</v>
      </c>
      <c r="B288">
        <v>2020</v>
      </c>
      <c r="C288" t="s">
        <v>46</v>
      </c>
      <c r="D288" s="2">
        <v>149</v>
      </c>
      <c r="E288">
        <v>195.7</v>
      </c>
      <c r="F288">
        <v>178.3</v>
      </c>
      <c r="G288">
        <v>154.19999999999999</v>
      </c>
      <c r="H288">
        <v>140.69999999999999</v>
      </c>
      <c r="I288">
        <v>149.69999999999999</v>
      </c>
      <c r="J288">
        <v>240.9</v>
      </c>
      <c r="K288">
        <v>161.5</v>
      </c>
      <c r="L288">
        <v>117.1</v>
      </c>
      <c r="M288">
        <v>161.9</v>
      </c>
      <c r="N288">
        <v>143.30000000000001</v>
      </c>
      <c r="O288">
        <v>166.1</v>
      </c>
      <c r="P288">
        <v>167</v>
      </c>
      <c r="Q288" s="10">
        <f t="shared" si="16"/>
        <v>163.49230769230769</v>
      </c>
      <c r="R288">
        <v>190.2</v>
      </c>
      <c r="S288">
        <v>151.9</v>
      </c>
      <c r="T288">
        <v>136.69999999999999</v>
      </c>
      <c r="U288">
        <v>149.6</v>
      </c>
      <c r="V288" s="10">
        <f t="shared" si="17"/>
        <v>146.06666666666669</v>
      </c>
      <c r="W288">
        <v>158.4</v>
      </c>
      <c r="X288">
        <v>137.9</v>
      </c>
      <c r="Y288">
        <v>145.5</v>
      </c>
      <c r="Z288">
        <v>152.9</v>
      </c>
      <c r="AA288">
        <v>135.5</v>
      </c>
      <c r="AB288">
        <v>144.30000000000001</v>
      </c>
      <c r="AC288">
        <v>156.9</v>
      </c>
      <c r="AD288">
        <v>157.9</v>
      </c>
      <c r="AE288" s="10">
        <f t="shared" si="18"/>
        <v>148.83333333333334</v>
      </c>
      <c r="AF288">
        <v>146.9</v>
      </c>
      <c r="AG288">
        <v>156.9</v>
      </c>
    </row>
    <row r="289" spans="1:33" x14ac:dyDescent="0.25">
      <c r="A289" t="s">
        <v>34</v>
      </c>
      <c r="B289">
        <v>2020</v>
      </c>
      <c r="C289" t="s">
        <v>46</v>
      </c>
      <c r="D289" s="2">
        <v>146</v>
      </c>
      <c r="E289">
        <v>191</v>
      </c>
      <c r="F289">
        <v>175.3</v>
      </c>
      <c r="G289">
        <v>154.1</v>
      </c>
      <c r="H289">
        <v>146.6</v>
      </c>
      <c r="I289">
        <v>147.69999999999999</v>
      </c>
      <c r="J289">
        <v>230.5</v>
      </c>
      <c r="K289">
        <v>160.19999999999999</v>
      </c>
      <c r="L289">
        <v>115.3</v>
      </c>
      <c r="M289">
        <v>163</v>
      </c>
      <c r="N289">
        <v>149.19999999999999</v>
      </c>
      <c r="O289">
        <v>164.8</v>
      </c>
      <c r="P289">
        <v>165.4</v>
      </c>
      <c r="Q289" s="10">
        <f t="shared" si="16"/>
        <v>162.23846153846154</v>
      </c>
      <c r="R289">
        <v>185.4</v>
      </c>
      <c r="S289">
        <v>155</v>
      </c>
      <c r="T289">
        <v>145.4</v>
      </c>
      <c r="U289">
        <v>153.6</v>
      </c>
      <c r="V289" s="10">
        <f t="shared" si="17"/>
        <v>151.33333333333334</v>
      </c>
      <c r="W289">
        <v>158.4</v>
      </c>
      <c r="X289">
        <v>144.6</v>
      </c>
      <c r="Y289">
        <v>149.69999999999999</v>
      </c>
      <c r="Z289">
        <v>158.30000000000001</v>
      </c>
      <c r="AA289">
        <v>140.69999999999999</v>
      </c>
      <c r="AB289">
        <v>148.5</v>
      </c>
      <c r="AC289">
        <v>159.4</v>
      </c>
      <c r="AD289">
        <v>157.1</v>
      </c>
      <c r="AE289" s="10">
        <f t="shared" si="18"/>
        <v>152.28333333333333</v>
      </c>
      <c r="AF289">
        <v>151.19999999999999</v>
      </c>
      <c r="AG289">
        <v>158.9</v>
      </c>
    </row>
    <row r="290" spans="1:33" x14ac:dyDescent="0.25">
      <c r="A290" t="s">
        <v>30</v>
      </c>
      <c r="B290">
        <v>2021</v>
      </c>
      <c r="C290" t="s">
        <v>31</v>
      </c>
      <c r="D290" s="2">
        <v>143.4</v>
      </c>
      <c r="E290">
        <v>187.5</v>
      </c>
      <c r="F290">
        <v>173.4</v>
      </c>
      <c r="G290">
        <v>154</v>
      </c>
      <c r="H290">
        <v>154.80000000000001</v>
      </c>
      <c r="I290">
        <v>147</v>
      </c>
      <c r="J290">
        <v>187.8</v>
      </c>
      <c r="K290">
        <v>159.5</v>
      </c>
      <c r="L290">
        <v>113.8</v>
      </c>
      <c r="M290">
        <v>164.5</v>
      </c>
      <c r="N290">
        <v>156.1</v>
      </c>
      <c r="O290">
        <v>164.3</v>
      </c>
      <c r="P290">
        <v>159.6</v>
      </c>
      <c r="Q290" s="10">
        <f t="shared" si="16"/>
        <v>158.89999999999998</v>
      </c>
      <c r="R290">
        <v>184.6</v>
      </c>
      <c r="S290">
        <v>157.5</v>
      </c>
      <c r="T290">
        <v>152.4</v>
      </c>
      <c r="U290">
        <v>156.80000000000001</v>
      </c>
      <c r="V290" s="10">
        <f t="shared" si="17"/>
        <v>155.56666666666666</v>
      </c>
      <c r="W290" t="s">
        <v>32</v>
      </c>
      <c r="X290">
        <v>150.9</v>
      </c>
      <c r="Y290">
        <v>153.9</v>
      </c>
      <c r="Z290">
        <v>162.5</v>
      </c>
      <c r="AA290">
        <v>147.5</v>
      </c>
      <c r="AB290">
        <v>155.1</v>
      </c>
      <c r="AC290">
        <v>163.5</v>
      </c>
      <c r="AD290">
        <v>156.19999999999999</v>
      </c>
      <c r="AE290" s="10">
        <f t="shared" si="18"/>
        <v>156.45000000000002</v>
      </c>
      <c r="AF290">
        <v>155.9</v>
      </c>
      <c r="AG290">
        <v>158.5</v>
      </c>
    </row>
    <row r="291" spans="1:33" x14ac:dyDescent="0.25">
      <c r="A291" t="s">
        <v>33</v>
      </c>
      <c r="B291">
        <v>2021</v>
      </c>
      <c r="C291" t="s">
        <v>31</v>
      </c>
      <c r="D291" s="2">
        <v>148</v>
      </c>
      <c r="E291">
        <v>194.8</v>
      </c>
      <c r="F291">
        <v>178.4</v>
      </c>
      <c r="G291">
        <v>154.4</v>
      </c>
      <c r="H291">
        <v>144.1</v>
      </c>
      <c r="I291">
        <v>152.6</v>
      </c>
      <c r="J291">
        <v>206.8</v>
      </c>
      <c r="K291">
        <v>162.1</v>
      </c>
      <c r="L291">
        <v>116.3</v>
      </c>
      <c r="M291">
        <v>163</v>
      </c>
      <c r="N291">
        <v>145.9</v>
      </c>
      <c r="O291">
        <v>167.2</v>
      </c>
      <c r="P291">
        <v>163.4</v>
      </c>
      <c r="Q291" s="10">
        <f t="shared" si="16"/>
        <v>161.30769230769232</v>
      </c>
      <c r="R291">
        <v>191.8</v>
      </c>
      <c r="S291">
        <v>152.5</v>
      </c>
      <c r="T291">
        <v>137.30000000000001</v>
      </c>
      <c r="U291">
        <v>150.19999999999999</v>
      </c>
      <c r="V291" s="10">
        <f t="shared" si="17"/>
        <v>146.66666666666666</v>
      </c>
      <c r="W291">
        <v>157.69999999999999</v>
      </c>
      <c r="X291">
        <v>142.9</v>
      </c>
      <c r="Y291">
        <v>145.69999999999999</v>
      </c>
      <c r="Z291">
        <v>154.1</v>
      </c>
      <c r="AA291">
        <v>136.9</v>
      </c>
      <c r="AB291">
        <v>145.4</v>
      </c>
      <c r="AC291">
        <v>156.1</v>
      </c>
      <c r="AD291">
        <v>157.69999999999999</v>
      </c>
      <c r="AE291" s="10">
        <f t="shared" si="18"/>
        <v>149.31666666666663</v>
      </c>
      <c r="AF291">
        <v>147.6</v>
      </c>
      <c r="AG291">
        <v>156</v>
      </c>
    </row>
    <row r="292" spans="1:33" x14ac:dyDescent="0.25">
      <c r="A292" t="s">
        <v>34</v>
      </c>
      <c r="B292">
        <v>2021</v>
      </c>
      <c r="C292" t="s">
        <v>31</v>
      </c>
      <c r="D292" s="2">
        <v>144.9</v>
      </c>
      <c r="E292">
        <v>190.1</v>
      </c>
      <c r="F292">
        <v>175.3</v>
      </c>
      <c r="G292">
        <v>154.1</v>
      </c>
      <c r="H292">
        <v>150.9</v>
      </c>
      <c r="I292">
        <v>149.6</v>
      </c>
      <c r="J292">
        <v>194.2</v>
      </c>
      <c r="K292">
        <v>160.4</v>
      </c>
      <c r="L292">
        <v>114.6</v>
      </c>
      <c r="M292">
        <v>164</v>
      </c>
      <c r="N292">
        <v>151.80000000000001</v>
      </c>
      <c r="O292">
        <v>165.6</v>
      </c>
      <c r="P292">
        <v>161</v>
      </c>
      <c r="Q292" s="10">
        <f t="shared" si="16"/>
        <v>159.73076923076923</v>
      </c>
      <c r="R292">
        <v>186.5</v>
      </c>
      <c r="S292">
        <v>155.5</v>
      </c>
      <c r="T292">
        <v>146.1</v>
      </c>
      <c r="U292">
        <v>154.19999999999999</v>
      </c>
      <c r="V292" s="10">
        <f t="shared" si="17"/>
        <v>151.93333333333334</v>
      </c>
      <c r="W292">
        <v>157.69999999999999</v>
      </c>
      <c r="X292">
        <v>147.9</v>
      </c>
      <c r="Y292">
        <v>150</v>
      </c>
      <c r="Z292">
        <v>159.30000000000001</v>
      </c>
      <c r="AA292">
        <v>141.9</v>
      </c>
      <c r="AB292">
        <v>149.6</v>
      </c>
      <c r="AC292">
        <v>159.19999999999999</v>
      </c>
      <c r="AD292">
        <v>156.80000000000001</v>
      </c>
      <c r="AE292" s="10">
        <f t="shared" si="18"/>
        <v>152.79999999999998</v>
      </c>
      <c r="AF292">
        <v>151.9</v>
      </c>
      <c r="AG292">
        <v>157.30000000000001</v>
      </c>
    </row>
    <row r="293" spans="1:33" x14ac:dyDescent="0.25">
      <c r="A293" t="s">
        <v>30</v>
      </c>
      <c r="B293">
        <v>2021</v>
      </c>
      <c r="C293" t="s">
        <v>35</v>
      </c>
      <c r="D293" s="2">
        <v>142.80000000000001</v>
      </c>
      <c r="E293">
        <v>184</v>
      </c>
      <c r="F293">
        <v>168</v>
      </c>
      <c r="G293">
        <v>154.4</v>
      </c>
      <c r="H293">
        <v>163</v>
      </c>
      <c r="I293">
        <v>147.80000000000001</v>
      </c>
      <c r="J293">
        <v>149.69999999999999</v>
      </c>
      <c r="K293">
        <v>158.30000000000001</v>
      </c>
      <c r="L293">
        <v>111.8</v>
      </c>
      <c r="M293">
        <v>165</v>
      </c>
      <c r="N293">
        <v>160</v>
      </c>
      <c r="O293">
        <v>165.8</v>
      </c>
      <c r="P293">
        <v>154.69999999999999</v>
      </c>
      <c r="Q293" s="10">
        <f t="shared" si="16"/>
        <v>155.7923076923077</v>
      </c>
      <c r="R293">
        <v>186.5</v>
      </c>
      <c r="S293">
        <v>159.1</v>
      </c>
      <c r="T293">
        <v>153.9</v>
      </c>
      <c r="U293">
        <v>158.4</v>
      </c>
      <c r="V293" s="10">
        <f t="shared" si="17"/>
        <v>157.13333333333333</v>
      </c>
      <c r="W293" t="s">
        <v>32</v>
      </c>
      <c r="X293">
        <v>154.4</v>
      </c>
      <c r="Y293">
        <v>154.80000000000001</v>
      </c>
      <c r="Z293">
        <v>164.3</v>
      </c>
      <c r="AA293">
        <v>150.19999999999999</v>
      </c>
      <c r="AB293">
        <v>157</v>
      </c>
      <c r="AC293">
        <v>163.6</v>
      </c>
      <c r="AD293">
        <v>155.19999999999999</v>
      </c>
      <c r="AE293" s="10">
        <f t="shared" si="18"/>
        <v>157.51666666666665</v>
      </c>
      <c r="AF293">
        <v>157.19999999999999</v>
      </c>
      <c r="AG293">
        <v>156.69999999999999</v>
      </c>
    </row>
    <row r="294" spans="1:33" x14ac:dyDescent="0.25">
      <c r="A294" t="s">
        <v>33</v>
      </c>
      <c r="B294">
        <v>2021</v>
      </c>
      <c r="C294" t="s">
        <v>35</v>
      </c>
      <c r="D294" s="2">
        <v>147.6</v>
      </c>
      <c r="E294">
        <v>191.2</v>
      </c>
      <c r="F294">
        <v>169.9</v>
      </c>
      <c r="G294">
        <v>155.1</v>
      </c>
      <c r="H294">
        <v>151.4</v>
      </c>
      <c r="I294">
        <v>154</v>
      </c>
      <c r="J294">
        <v>180.2</v>
      </c>
      <c r="K294">
        <v>159.80000000000001</v>
      </c>
      <c r="L294">
        <v>114.9</v>
      </c>
      <c r="M294">
        <v>162.5</v>
      </c>
      <c r="N294">
        <v>149.19999999999999</v>
      </c>
      <c r="O294">
        <v>169.4</v>
      </c>
      <c r="P294">
        <v>160.80000000000001</v>
      </c>
      <c r="Q294" s="10">
        <f t="shared" si="16"/>
        <v>158.92307692307693</v>
      </c>
      <c r="R294">
        <v>193.3</v>
      </c>
      <c r="S294">
        <v>154.19999999999999</v>
      </c>
      <c r="T294">
        <v>138.19999999999999</v>
      </c>
      <c r="U294">
        <v>151.80000000000001</v>
      </c>
      <c r="V294" s="10">
        <f t="shared" si="17"/>
        <v>148.06666666666666</v>
      </c>
      <c r="W294">
        <v>159.80000000000001</v>
      </c>
      <c r="X294">
        <v>149.1</v>
      </c>
      <c r="Y294">
        <v>146.5</v>
      </c>
      <c r="Z294">
        <v>156.30000000000001</v>
      </c>
      <c r="AA294">
        <v>140.5</v>
      </c>
      <c r="AB294">
        <v>147.30000000000001</v>
      </c>
      <c r="AC294">
        <v>156.6</v>
      </c>
      <c r="AD294">
        <v>156.69999999999999</v>
      </c>
      <c r="AE294" s="10">
        <f t="shared" si="18"/>
        <v>150.65</v>
      </c>
      <c r="AF294">
        <v>149.30000000000001</v>
      </c>
      <c r="AG294">
        <v>156.5</v>
      </c>
    </row>
    <row r="295" spans="1:33" x14ac:dyDescent="0.25">
      <c r="A295" t="s">
        <v>34</v>
      </c>
      <c r="B295">
        <v>2021</v>
      </c>
      <c r="C295" t="s">
        <v>35</v>
      </c>
      <c r="D295" s="2">
        <v>144.30000000000001</v>
      </c>
      <c r="E295">
        <v>186.5</v>
      </c>
      <c r="F295">
        <v>168.7</v>
      </c>
      <c r="G295">
        <v>154.69999999999999</v>
      </c>
      <c r="H295">
        <v>158.69999999999999</v>
      </c>
      <c r="I295">
        <v>150.69999999999999</v>
      </c>
      <c r="J295">
        <v>160</v>
      </c>
      <c r="K295">
        <v>158.80000000000001</v>
      </c>
      <c r="L295">
        <v>112.8</v>
      </c>
      <c r="M295">
        <v>164.2</v>
      </c>
      <c r="N295">
        <v>155.5</v>
      </c>
      <c r="O295">
        <v>167.5</v>
      </c>
      <c r="P295">
        <v>156.9</v>
      </c>
      <c r="Q295" s="10">
        <f t="shared" si="16"/>
        <v>156.8692307692308</v>
      </c>
      <c r="R295">
        <v>188.3</v>
      </c>
      <c r="S295">
        <v>157.19999999999999</v>
      </c>
      <c r="T295">
        <v>147.4</v>
      </c>
      <c r="U295">
        <v>155.80000000000001</v>
      </c>
      <c r="V295" s="10">
        <f t="shared" si="17"/>
        <v>153.46666666666667</v>
      </c>
      <c r="W295">
        <v>159.80000000000001</v>
      </c>
      <c r="X295">
        <v>152.4</v>
      </c>
      <c r="Y295">
        <v>150.9</v>
      </c>
      <c r="Z295">
        <v>161.30000000000001</v>
      </c>
      <c r="AA295">
        <v>145.1</v>
      </c>
      <c r="AB295">
        <v>151.5</v>
      </c>
      <c r="AC295">
        <v>159.5</v>
      </c>
      <c r="AD295">
        <v>155.80000000000001</v>
      </c>
      <c r="AE295" s="10">
        <f t="shared" si="18"/>
        <v>154.01666666666668</v>
      </c>
      <c r="AF295">
        <v>153.4</v>
      </c>
      <c r="AG295">
        <v>156.6</v>
      </c>
    </row>
    <row r="296" spans="1:33" x14ac:dyDescent="0.25">
      <c r="A296" t="s">
        <v>30</v>
      </c>
      <c r="B296">
        <v>2021</v>
      </c>
      <c r="C296" t="s">
        <v>36</v>
      </c>
      <c r="D296" s="2">
        <v>142.5</v>
      </c>
      <c r="E296">
        <v>189.4</v>
      </c>
      <c r="F296">
        <v>163.19999999999999</v>
      </c>
      <c r="G296">
        <v>154.5</v>
      </c>
      <c r="H296">
        <v>168.2</v>
      </c>
      <c r="I296">
        <v>150.5</v>
      </c>
      <c r="J296">
        <v>141</v>
      </c>
      <c r="K296">
        <v>159.19999999999999</v>
      </c>
      <c r="L296">
        <v>111.7</v>
      </c>
      <c r="M296">
        <v>164</v>
      </c>
      <c r="N296">
        <v>160.6</v>
      </c>
      <c r="O296">
        <v>166.4</v>
      </c>
      <c r="P296">
        <v>154.5</v>
      </c>
      <c r="Q296" s="10">
        <f t="shared" si="16"/>
        <v>155.82307692307694</v>
      </c>
      <c r="R296">
        <v>186.1</v>
      </c>
      <c r="S296">
        <v>159.6</v>
      </c>
      <c r="T296">
        <v>154.4</v>
      </c>
      <c r="U296">
        <v>158.9</v>
      </c>
      <c r="V296" s="10">
        <f t="shared" si="17"/>
        <v>157.63333333333333</v>
      </c>
      <c r="W296" t="s">
        <v>32</v>
      </c>
      <c r="X296">
        <v>156</v>
      </c>
      <c r="Y296">
        <v>154.80000000000001</v>
      </c>
      <c r="Z296">
        <v>164.6</v>
      </c>
      <c r="AA296">
        <v>151.30000000000001</v>
      </c>
      <c r="AB296">
        <v>157.80000000000001</v>
      </c>
      <c r="AC296">
        <v>163.80000000000001</v>
      </c>
      <c r="AD296">
        <v>153.1</v>
      </c>
      <c r="AE296" s="10">
        <f t="shared" si="18"/>
        <v>157.56666666666666</v>
      </c>
      <c r="AF296">
        <v>157.30000000000001</v>
      </c>
      <c r="AG296">
        <v>156.69999999999999</v>
      </c>
    </row>
    <row r="297" spans="1:33" x14ac:dyDescent="0.25">
      <c r="A297" t="s">
        <v>33</v>
      </c>
      <c r="B297">
        <v>2021</v>
      </c>
      <c r="C297" t="s">
        <v>36</v>
      </c>
      <c r="D297" s="2">
        <v>147.5</v>
      </c>
      <c r="E297">
        <v>197.5</v>
      </c>
      <c r="F297">
        <v>164.7</v>
      </c>
      <c r="G297">
        <v>155.6</v>
      </c>
      <c r="H297">
        <v>156.4</v>
      </c>
      <c r="I297">
        <v>157.30000000000001</v>
      </c>
      <c r="J297">
        <v>166.1</v>
      </c>
      <c r="K297">
        <v>161.1</v>
      </c>
      <c r="L297">
        <v>114.3</v>
      </c>
      <c r="M297">
        <v>162.6</v>
      </c>
      <c r="N297">
        <v>150.69999999999999</v>
      </c>
      <c r="O297">
        <v>170.3</v>
      </c>
      <c r="P297">
        <v>160.4</v>
      </c>
      <c r="Q297" s="10">
        <f t="shared" si="16"/>
        <v>158.80769230769226</v>
      </c>
      <c r="R297">
        <v>193.5</v>
      </c>
      <c r="S297">
        <v>155.1</v>
      </c>
      <c r="T297">
        <v>138.69999999999999</v>
      </c>
      <c r="U297">
        <v>152.6</v>
      </c>
      <c r="V297" s="10">
        <f t="shared" si="17"/>
        <v>148.79999999999998</v>
      </c>
      <c r="W297">
        <v>159.9</v>
      </c>
      <c r="X297">
        <v>154.80000000000001</v>
      </c>
      <c r="Y297">
        <v>147.19999999999999</v>
      </c>
      <c r="Z297">
        <v>156.9</v>
      </c>
      <c r="AA297">
        <v>141.69999999999999</v>
      </c>
      <c r="AB297">
        <v>148.6</v>
      </c>
      <c r="AC297">
        <v>157.6</v>
      </c>
      <c r="AD297">
        <v>154.9</v>
      </c>
      <c r="AE297" s="10">
        <f t="shared" si="18"/>
        <v>151.15</v>
      </c>
      <c r="AF297">
        <v>150</v>
      </c>
      <c r="AG297">
        <v>156.9</v>
      </c>
    </row>
    <row r="298" spans="1:33" x14ac:dyDescent="0.25">
      <c r="A298" t="s">
        <v>34</v>
      </c>
      <c r="B298">
        <v>2021</v>
      </c>
      <c r="C298" t="s">
        <v>36</v>
      </c>
      <c r="D298" s="2">
        <v>144.1</v>
      </c>
      <c r="E298">
        <v>192.2</v>
      </c>
      <c r="F298">
        <v>163.80000000000001</v>
      </c>
      <c r="G298">
        <v>154.9</v>
      </c>
      <c r="H298">
        <v>163.9</v>
      </c>
      <c r="I298">
        <v>153.69999999999999</v>
      </c>
      <c r="J298">
        <v>149.5</v>
      </c>
      <c r="K298">
        <v>159.80000000000001</v>
      </c>
      <c r="L298">
        <v>112.6</v>
      </c>
      <c r="M298">
        <v>163.5</v>
      </c>
      <c r="N298">
        <v>156.5</v>
      </c>
      <c r="O298">
        <v>168.2</v>
      </c>
      <c r="P298">
        <v>156.69999999999999</v>
      </c>
      <c r="Q298" s="10">
        <f t="shared" si="16"/>
        <v>156.87692307692308</v>
      </c>
      <c r="R298">
        <v>188.1</v>
      </c>
      <c r="S298">
        <v>157.80000000000001</v>
      </c>
      <c r="T298">
        <v>147.9</v>
      </c>
      <c r="U298">
        <v>156.4</v>
      </c>
      <c r="V298" s="10">
        <f t="shared" si="17"/>
        <v>154.03333333333333</v>
      </c>
      <c r="W298">
        <v>159.9</v>
      </c>
      <c r="X298">
        <v>155.5</v>
      </c>
      <c r="Y298">
        <v>151.19999999999999</v>
      </c>
      <c r="Z298">
        <v>161.69999999999999</v>
      </c>
      <c r="AA298">
        <v>146.19999999999999</v>
      </c>
      <c r="AB298">
        <v>152.6</v>
      </c>
      <c r="AC298">
        <v>160.19999999999999</v>
      </c>
      <c r="AD298">
        <v>153.80000000000001</v>
      </c>
      <c r="AE298" s="10">
        <f t="shared" si="18"/>
        <v>154.2833333333333</v>
      </c>
      <c r="AF298">
        <v>153.80000000000001</v>
      </c>
      <c r="AG298">
        <v>156.80000000000001</v>
      </c>
    </row>
    <row r="299" spans="1:33" x14ac:dyDescent="0.25">
      <c r="A299" t="s">
        <v>30</v>
      </c>
      <c r="B299">
        <v>2021</v>
      </c>
      <c r="C299" t="s">
        <v>37</v>
      </c>
      <c r="D299" s="2">
        <v>142.69999999999999</v>
      </c>
      <c r="E299">
        <v>195.5</v>
      </c>
      <c r="F299">
        <v>163.4</v>
      </c>
      <c r="G299">
        <v>155</v>
      </c>
      <c r="H299">
        <v>175.2</v>
      </c>
      <c r="I299">
        <v>160.6</v>
      </c>
      <c r="J299">
        <v>135.1</v>
      </c>
      <c r="K299">
        <v>161.1</v>
      </c>
      <c r="L299">
        <v>112.2</v>
      </c>
      <c r="M299">
        <v>164.4</v>
      </c>
      <c r="N299">
        <v>161.9</v>
      </c>
      <c r="O299">
        <v>166.8</v>
      </c>
      <c r="P299">
        <v>155.6</v>
      </c>
      <c r="Q299" s="10">
        <f t="shared" si="16"/>
        <v>157.65384615384616</v>
      </c>
      <c r="R299">
        <v>186.8</v>
      </c>
      <c r="S299">
        <v>160.69999999999999</v>
      </c>
      <c r="T299">
        <v>155.1</v>
      </c>
      <c r="U299">
        <v>159.9</v>
      </c>
      <c r="V299" s="10">
        <f t="shared" si="17"/>
        <v>158.56666666666663</v>
      </c>
      <c r="W299" t="s">
        <v>32</v>
      </c>
      <c r="X299">
        <v>156</v>
      </c>
      <c r="Y299">
        <v>155.5</v>
      </c>
      <c r="Z299">
        <v>165.3</v>
      </c>
      <c r="AA299">
        <v>151.69999999999999</v>
      </c>
      <c r="AB299">
        <v>158.6</v>
      </c>
      <c r="AC299">
        <v>164.1</v>
      </c>
      <c r="AD299">
        <v>154.6</v>
      </c>
      <c r="AE299" s="10">
        <f t="shared" si="18"/>
        <v>158.30000000000001</v>
      </c>
      <c r="AF299">
        <v>158</v>
      </c>
      <c r="AG299">
        <v>157.6</v>
      </c>
    </row>
    <row r="300" spans="1:33" x14ac:dyDescent="0.25">
      <c r="A300" t="s">
        <v>33</v>
      </c>
      <c r="B300">
        <v>2021</v>
      </c>
      <c r="C300" t="s">
        <v>37</v>
      </c>
      <c r="D300" s="2">
        <v>147.6</v>
      </c>
      <c r="E300">
        <v>202.5</v>
      </c>
      <c r="F300">
        <v>166.4</v>
      </c>
      <c r="G300">
        <v>156</v>
      </c>
      <c r="H300">
        <v>161.4</v>
      </c>
      <c r="I300">
        <v>168.8</v>
      </c>
      <c r="J300">
        <v>161.6</v>
      </c>
      <c r="K300">
        <v>162.80000000000001</v>
      </c>
      <c r="L300">
        <v>114.8</v>
      </c>
      <c r="M300">
        <v>162.80000000000001</v>
      </c>
      <c r="N300">
        <v>151.5</v>
      </c>
      <c r="O300">
        <v>171.4</v>
      </c>
      <c r="P300">
        <v>162</v>
      </c>
      <c r="Q300" s="10">
        <f t="shared" si="16"/>
        <v>160.73846153846154</v>
      </c>
      <c r="R300">
        <v>194.4</v>
      </c>
      <c r="S300">
        <v>155.9</v>
      </c>
      <c r="T300">
        <v>139.30000000000001</v>
      </c>
      <c r="U300">
        <v>153.4</v>
      </c>
      <c r="V300" s="10">
        <f t="shared" si="17"/>
        <v>149.53333333333333</v>
      </c>
      <c r="W300">
        <v>161.4</v>
      </c>
      <c r="X300">
        <v>154.9</v>
      </c>
      <c r="Y300">
        <v>147.6</v>
      </c>
      <c r="Z300">
        <v>157.5</v>
      </c>
      <c r="AA300">
        <v>142.1</v>
      </c>
      <c r="AB300">
        <v>149.1</v>
      </c>
      <c r="AC300">
        <v>157.6</v>
      </c>
      <c r="AD300">
        <v>156.6</v>
      </c>
      <c r="AE300" s="10">
        <f t="shared" si="18"/>
        <v>151.75000000000003</v>
      </c>
      <c r="AF300">
        <v>150.5</v>
      </c>
      <c r="AG300">
        <v>158</v>
      </c>
    </row>
    <row r="301" spans="1:33" x14ac:dyDescent="0.25">
      <c r="A301" t="s">
        <v>34</v>
      </c>
      <c r="B301">
        <v>2021</v>
      </c>
      <c r="C301" t="s">
        <v>37</v>
      </c>
      <c r="D301" s="2">
        <v>144.30000000000001</v>
      </c>
      <c r="E301">
        <v>198</v>
      </c>
      <c r="F301">
        <v>164.6</v>
      </c>
      <c r="G301">
        <v>155.4</v>
      </c>
      <c r="H301">
        <v>170.1</v>
      </c>
      <c r="I301">
        <v>164.4</v>
      </c>
      <c r="J301">
        <v>144.1</v>
      </c>
      <c r="K301">
        <v>161.69999999999999</v>
      </c>
      <c r="L301">
        <v>113.1</v>
      </c>
      <c r="M301">
        <v>163.9</v>
      </c>
      <c r="N301">
        <v>157.6</v>
      </c>
      <c r="O301">
        <v>168.9</v>
      </c>
      <c r="P301">
        <v>158</v>
      </c>
      <c r="Q301" s="10">
        <f t="shared" si="16"/>
        <v>158.77692307692308</v>
      </c>
      <c r="R301">
        <v>188.8</v>
      </c>
      <c r="S301">
        <v>158.80000000000001</v>
      </c>
      <c r="T301">
        <v>148.5</v>
      </c>
      <c r="U301">
        <v>157.30000000000001</v>
      </c>
      <c r="V301" s="10">
        <f t="shared" si="17"/>
        <v>154.86666666666667</v>
      </c>
      <c r="W301">
        <v>161.4</v>
      </c>
      <c r="X301">
        <v>155.6</v>
      </c>
      <c r="Y301">
        <v>151.80000000000001</v>
      </c>
      <c r="Z301">
        <v>162.30000000000001</v>
      </c>
      <c r="AA301">
        <v>146.6</v>
      </c>
      <c r="AB301">
        <v>153.19999999999999</v>
      </c>
      <c r="AC301">
        <v>160.30000000000001</v>
      </c>
      <c r="AD301">
        <v>155.4</v>
      </c>
      <c r="AE301" s="10">
        <f t="shared" si="18"/>
        <v>154.93333333333334</v>
      </c>
      <c r="AF301">
        <v>154.4</v>
      </c>
      <c r="AG301">
        <v>157.80000000000001</v>
      </c>
    </row>
    <row r="302" spans="1:33" x14ac:dyDescent="0.25">
      <c r="A302" t="s">
        <v>30</v>
      </c>
      <c r="B302">
        <v>2021</v>
      </c>
      <c r="C302" t="s">
        <v>38</v>
      </c>
      <c r="D302" s="2">
        <v>145.1</v>
      </c>
      <c r="E302">
        <v>198.5</v>
      </c>
      <c r="F302">
        <v>168.6</v>
      </c>
      <c r="G302">
        <v>155.80000000000001</v>
      </c>
      <c r="H302">
        <v>184.4</v>
      </c>
      <c r="I302">
        <v>162.30000000000001</v>
      </c>
      <c r="J302">
        <v>138.4</v>
      </c>
      <c r="K302">
        <v>165.1</v>
      </c>
      <c r="L302">
        <v>114.3</v>
      </c>
      <c r="M302">
        <v>169.7</v>
      </c>
      <c r="N302">
        <v>164.6</v>
      </c>
      <c r="O302">
        <v>169.8</v>
      </c>
      <c r="P302">
        <v>158.69999999999999</v>
      </c>
      <c r="Q302" s="10">
        <f t="shared" si="16"/>
        <v>161.17692307692306</v>
      </c>
      <c r="R302">
        <v>189.6</v>
      </c>
      <c r="S302">
        <v>165.3</v>
      </c>
      <c r="T302">
        <v>160.6</v>
      </c>
      <c r="U302">
        <v>164.5</v>
      </c>
      <c r="V302" s="10">
        <f t="shared" si="17"/>
        <v>163.46666666666667</v>
      </c>
      <c r="W302" t="s">
        <v>32</v>
      </c>
      <c r="X302">
        <v>161.69999999999999</v>
      </c>
      <c r="Y302">
        <v>158.80000000000001</v>
      </c>
      <c r="Z302">
        <v>169.1</v>
      </c>
      <c r="AA302">
        <v>153.19999999999999</v>
      </c>
      <c r="AB302">
        <v>160</v>
      </c>
      <c r="AC302">
        <v>167.6</v>
      </c>
      <c r="AD302">
        <v>159.30000000000001</v>
      </c>
      <c r="AE302" s="10">
        <f t="shared" si="18"/>
        <v>161.33333333333334</v>
      </c>
      <c r="AF302">
        <v>161.1</v>
      </c>
      <c r="AG302">
        <v>161.1</v>
      </c>
    </row>
    <row r="303" spans="1:33" x14ac:dyDescent="0.25">
      <c r="A303" t="s">
        <v>33</v>
      </c>
      <c r="B303">
        <v>2021</v>
      </c>
      <c r="C303" t="s">
        <v>38</v>
      </c>
      <c r="D303" s="2">
        <v>148.80000000000001</v>
      </c>
      <c r="E303">
        <v>204.3</v>
      </c>
      <c r="F303">
        <v>173</v>
      </c>
      <c r="G303">
        <v>156.5</v>
      </c>
      <c r="H303">
        <v>168.8</v>
      </c>
      <c r="I303">
        <v>172.5</v>
      </c>
      <c r="J303">
        <v>166.5</v>
      </c>
      <c r="K303">
        <v>165.9</v>
      </c>
      <c r="L303">
        <v>115.9</v>
      </c>
      <c r="M303">
        <v>165.2</v>
      </c>
      <c r="N303">
        <v>152</v>
      </c>
      <c r="O303">
        <v>171.1</v>
      </c>
      <c r="P303">
        <v>164.2</v>
      </c>
      <c r="Q303" s="10">
        <f t="shared" si="16"/>
        <v>163.43846153846155</v>
      </c>
      <c r="R303">
        <v>198.2</v>
      </c>
      <c r="S303">
        <v>156.5</v>
      </c>
      <c r="T303">
        <v>140.19999999999999</v>
      </c>
      <c r="U303">
        <v>154.1</v>
      </c>
      <c r="V303" s="10">
        <f t="shared" si="17"/>
        <v>150.26666666666665</v>
      </c>
      <c r="W303">
        <v>161.6</v>
      </c>
      <c r="X303">
        <v>155.5</v>
      </c>
      <c r="Y303">
        <v>150.1</v>
      </c>
      <c r="Z303">
        <v>160.4</v>
      </c>
      <c r="AA303">
        <v>145</v>
      </c>
      <c r="AB303">
        <v>152.6</v>
      </c>
      <c r="AC303">
        <v>156.6</v>
      </c>
      <c r="AD303">
        <v>157.5</v>
      </c>
      <c r="AE303" s="10">
        <f t="shared" si="18"/>
        <v>153.70000000000002</v>
      </c>
      <c r="AF303">
        <v>152.30000000000001</v>
      </c>
      <c r="AG303">
        <v>159.5</v>
      </c>
    </row>
    <row r="304" spans="1:33" x14ac:dyDescent="0.25">
      <c r="A304" t="s">
        <v>34</v>
      </c>
      <c r="B304">
        <v>2021</v>
      </c>
      <c r="C304" t="s">
        <v>38</v>
      </c>
      <c r="D304" s="2">
        <v>146.30000000000001</v>
      </c>
      <c r="E304">
        <v>200.5</v>
      </c>
      <c r="F304">
        <v>170.3</v>
      </c>
      <c r="G304">
        <v>156.1</v>
      </c>
      <c r="H304">
        <v>178.7</v>
      </c>
      <c r="I304">
        <v>167.1</v>
      </c>
      <c r="J304">
        <v>147.9</v>
      </c>
      <c r="K304">
        <v>165.4</v>
      </c>
      <c r="L304">
        <v>114.8</v>
      </c>
      <c r="M304">
        <v>168.2</v>
      </c>
      <c r="N304">
        <v>159.30000000000001</v>
      </c>
      <c r="O304">
        <v>170.4</v>
      </c>
      <c r="P304">
        <v>160.69999999999999</v>
      </c>
      <c r="Q304" s="10">
        <f t="shared" si="16"/>
        <v>161.9769230769231</v>
      </c>
      <c r="R304">
        <v>191.9</v>
      </c>
      <c r="S304">
        <v>161.80000000000001</v>
      </c>
      <c r="T304">
        <v>152.1</v>
      </c>
      <c r="U304">
        <v>160.4</v>
      </c>
      <c r="V304" s="10">
        <f t="shared" si="17"/>
        <v>158.1</v>
      </c>
      <c r="W304">
        <v>161.6</v>
      </c>
      <c r="X304">
        <v>159.4</v>
      </c>
      <c r="Y304">
        <v>154.69999999999999</v>
      </c>
      <c r="Z304">
        <v>165.8</v>
      </c>
      <c r="AA304">
        <v>148.9</v>
      </c>
      <c r="AB304">
        <v>155.80000000000001</v>
      </c>
      <c r="AC304">
        <v>161.19999999999999</v>
      </c>
      <c r="AD304">
        <v>158.6</v>
      </c>
      <c r="AE304" s="10">
        <f t="shared" si="18"/>
        <v>157.50000000000003</v>
      </c>
      <c r="AF304">
        <v>156.80000000000001</v>
      </c>
      <c r="AG304">
        <v>160.4</v>
      </c>
    </row>
    <row r="305" spans="1:33" x14ac:dyDescent="0.25">
      <c r="A305" t="s">
        <v>30</v>
      </c>
      <c r="B305">
        <v>2021</v>
      </c>
      <c r="C305" t="s">
        <v>39</v>
      </c>
      <c r="D305" s="2">
        <v>145.6</v>
      </c>
      <c r="E305">
        <v>200.1</v>
      </c>
      <c r="F305">
        <v>179.3</v>
      </c>
      <c r="G305">
        <v>156.1</v>
      </c>
      <c r="H305">
        <v>190.4</v>
      </c>
      <c r="I305">
        <v>158.6</v>
      </c>
      <c r="J305">
        <v>144.69999999999999</v>
      </c>
      <c r="K305">
        <v>165.5</v>
      </c>
      <c r="L305">
        <v>114.6</v>
      </c>
      <c r="M305">
        <v>170</v>
      </c>
      <c r="N305">
        <v>165.5</v>
      </c>
      <c r="O305">
        <v>171.7</v>
      </c>
      <c r="P305">
        <v>160.5</v>
      </c>
      <c r="Q305" s="10">
        <f t="shared" si="16"/>
        <v>163.27692307692308</v>
      </c>
      <c r="R305">
        <v>189.1</v>
      </c>
      <c r="S305">
        <v>165.3</v>
      </c>
      <c r="T305">
        <v>159.9</v>
      </c>
      <c r="U305">
        <v>164.6</v>
      </c>
      <c r="V305" s="10">
        <f t="shared" si="17"/>
        <v>163.26666666666668</v>
      </c>
      <c r="W305" t="s">
        <v>32</v>
      </c>
      <c r="X305">
        <v>162.1</v>
      </c>
      <c r="Y305">
        <v>159.19999999999999</v>
      </c>
      <c r="Z305">
        <v>169.7</v>
      </c>
      <c r="AA305">
        <v>154.19999999999999</v>
      </c>
      <c r="AB305">
        <v>160.4</v>
      </c>
      <c r="AC305">
        <v>166.8</v>
      </c>
      <c r="AD305">
        <v>159.4</v>
      </c>
      <c r="AE305" s="10">
        <f t="shared" si="18"/>
        <v>161.61666666666665</v>
      </c>
      <c r="AF305">
        <v>161.5</v>
      </c>
      <c r="AG305">
        <v>162.1</v>
      </c>
    </row>
    <row r="306" spans="1:33" x14ac:dyDescent="0.25">
      <c r="A306" t="s">
        <v>33</v>
      </c>
      <c r="B306">
        <v>2021</v>
      </c>
      <c r="C306" t="s">
        <v>39</v>
      </c>
      <c r="D306" s="2">
        <v>149.19999999999999</v>
      </c>
      <c r="E306">
        <v>205.5</v>
      </c>
      <c r="F306">
        <v>182.8</v>
      </c>
      <c r="G306">
        <v>156.5</v>
      </c>
      <c r="H306">
        <v>172.2</v>
      </c>
      <c r="I306">
        <v>171.5</v>
      </c>
      <c r="J306">
        <v>176.2</v>
      </c>
      <c r="K306">
        <v>166.9</v>
      </c>
      <c r="L306">
        <v>116.1</v>
      </c>
      <c r="M306">
        <v>165.5</v>
      </c>
      <c r="N306">
        <v>152.30000000000001</v>
      </c>
      <c r="O306">
        <v>173.3</v>
      </c>
      <c r="P306">
        <v>166.2</v>
      </c>
      <c r="Q306" s="10">
        <f t="shared" si="16"/>
        <v>165.7076923076923</v>
      </c>
      <c r="R306">
        <v>195.6</v>
      </c>
      <c r="S306">
        <v>157.30000000000001</v>
      </c>
      <c r="T306">
        <v>140.5</v>
      </c>
      <c r="U306">
        <v>154.80000000000001</v>
      </c>
      <c r="V306" s="10">
        <f t="shared" si="17"/>
        <v>150.86666666666667</v>
      </c>
      <c r="W306">
        <v>160.5</v>
      </c>
      <c r="X306">
        <v>156.1</v>
      </c>
      <c r="Y306">
        <v>149.80000000000001</v>
      </c>
      <c r="Z306">
        <v>160.80000000000001</v>
      </c>
      <c r="AA306">
        <v>147.5</v>
      </c>
      <c r="AB306">
        <v>150.69999999999999</v>
      </c>
      <c r="AC306">
        <v>158.1</v>
      </c>
      <c r="AD306">
        <v>158</v>
      </c>
      <c r="AE306" s="10">
        <f t="shared" si="18"/>
        <v>154.15</v>
      </c>
      <c r="AF306">
        <v>153.4</v>
      </c>
      <c r="AG306">
        <v>160.4</v>
      </c>
    </row>
    <row r="307" spans="1:33" x14ac:dyDescent="0.25">
      <c r="A307" t="s">
        <v>34</v>
      </c>
      <c r="B307">
        <v>2021</v>
      </c>
      <c r="C307" t="s">
        <v>39</v>
      </c>
      <c r="D307" s="2">
        <v>146.69999999999999</v>
      </c>
      <c r="E307">
        <v>202</v>
      </c>
      <c r="F307">
        <v>180.7</v>
      </c>
      <c r="G307">
        <v>156.19999999999999</v>
      </c>
      <c r="H307">
        <v>183.7</v>
      </c>
      <c r="I307">
        <v>164.6</v>
      </c>
      <c r="J307">
        <v>155.4</v>
      </c>
      <c r="K307">
        <v>166</v>
      </c>
      <c r="L307">
        <v>115.1</v>
      </c>
      <c r="M307">
        <v>168.5</v>
      </c>
      <c r="N307">
        <v>160</v>
      </c>
      <c r="O307">
        <v>172.4</v>
      </c>
      <c r="P307">
        <v>162.6</v>
      </c>
      <c r="Q307" s="10">
        <f t="shared" si="16"/>
        <v>164.14615384615385</v>
      </c>
      <c r="R307">
        <v>190.8</v>
      </c>
      <c r="S307">
        <v>162.19999999999999</v>
      </c>
      <c r="T307">
        <v>151.80000000000001</v>
      </c>
      <c r="U307">
        <v>160.69999999999999</v>
      </c>
      <c r="V307" s="10">
        <f t="shared" si="17"/>
        <v>158.23333333333332</v>
      </c>
      <c r="W307">
        <v>160.5</v>
      </c>
      <c r="X307">
        <v>159.80000000000001</v>
      </c>
      <c r="Y307">
        <v>154.80000000000001</v>
      </c>
      <c r="Z307">
        <v>166.3</v>
      </c>
      <c r="AA307">
        <v>150.69999999999999</v>
      </c>
      <c r="AB307">
        <v>154.9</v>
      </c>
      <c r="AC307">
        <v>161.69999999999999</v>
      </c>
      <c r="AD307">
        <v>158.80000000000001</v>
      </c>
      <c r="AE307" s="10">
        <f t="shared" si="18"/>
        <v>157.86666666666667</v>
      </c>
      <c r="AF307">
        <v>157.6</v>
      </c>
      <c r="AG307">
        <v>161.30000000000001</v>
      </c>
    </row>
    <row r="308" spans="1:33" x14ac:dyDescent="0.25">
      <c r="A308" t="s">
        <v>30</v>
      </c>
      <c r="B308">
        <v>2021</v>
      </c>
      <c r="C308" t="s">
        <v>40</v>
      </c>
      <c r="D308" s="2">
        <v>145.1</v>
      </c>
      <c r="E308">
        <v>204.5</v>
      </c>
      <c r="F308">
        <v>180.4</v>
      </c>
      <c r="G308">
        <v>157.1</v>
      </c>
      <c r="H308">
        <v>188.7</v>
      </c>
      <c r="I308">
        <v>157.69999999999999</v>
      </c>
      <c r="J308">
        <v>152.80000000000001</v>
      </c>
      <c r="K308">
        <v>163.6</v>
      </c>
      <c r="L308">
        <v>113.9</v>
      </c>
      <c r="M308">
        <v>169.7</v>
      </c>
      <c r="N308">
        <v>166.2</v>
      </c>
      <c r="O308">
        <v>171</v>
      </c>
      <c r="P308">
        <v>161.69999999999999</v>
      </c>
      <c r="Q308" s="10">
        <f t="shared" si="16"/>
        <v>164.03076923076924</v>
      </c>
      <c r="R308">
        <v>189.7</v>
      </c>
      <c r="S308">
        <v>166</v>
      </c>
      <c r="T308">
        <v>161.1</v>
      </c>
      <c r="U308">
        <v>165.3</v>
      </c>
      <c r="V308" s="10">
        <f t="shared" si="17"/>
        <v>164.13333333333335</v>
      </c>
      <c r="W308" t="s">
        <v>32</v>
      </c>
      <c r="X308">
        <v>162.5</v>
      </c>
      <c r="Y308">
        <v>160.30000000000001</v>
      </c>
      <c r="Z308">
        <v>170.4</v>
      </c>
      <c r="AA308">
        <v>157.1</v>
      </c>
      <c r="AB308">
        <v>160.69999999999999</v>
      </c>
      <c r="AC308">
        <v>167.2</v>
      </c>
      <c r="AD308">
        <v>160.4</v>
      </c>
      <c r="AE308" s="10">
        <f t="shared" si="18"/>
        <v>162.68333333333334</v>
      </c>
      <c r="AF308">
        <v>162.80000000000001</v>
      </c>
      <c r="AG308">
        <v>163.19999999999999</v>
      </c>
    </row>
    <row r="309" spans="1:33" x14ac:dyDescent="0.25">
      <c r="A309" t="s">
        <v>33</v>
      </c>
      <c r="B309">
        <v>2021</v>
      </c>
      <c r="C309" t="s">
        <v>40</v>
      </c>
      <c r="D309" s="2">
        <v>149.1</v>
      </c>
      <c r="E309">
        <v>210.9</v>
      </c>
      <c r="F309">
        <v>185</v>
      </c>
      <c r="G309">
        <v>158.19999999999999</v>
      </c>
      <c r="H309">
        <v>170.6</v>
      </c>
      <c r="I309">
        <v>170.9</v>
      </c>
      <c r="J309">
        <v>186.4</v>
      </c>
      <c r="K309">
        <v>164.7</v>
      </c>
      <c r="L309">
        <v>115.7</v>
      </c>
      <c r="M309">
        <v>165.5</v>
      </c>
      <c r="N309">
        <v>153.4</v>
      </c>
      <c r="O309">
        <v>173.5</v>
      </c>
      <c r="P309">
        <v>167.9</v>
      </c>
      <c r="Q309" s="10">
        <f t="shared" si="16"/>
        <v>167.06153846153848</v>
      </c>
      <c r="R309">
        <v>195.5</v>
      </c>
      <c r="S309">
        <v>157.9</v>
      </c>
      <c r="T309">
        <v>141.9</v>
      </c>
      <c r="U309">
        <v>155.5</v>
      </c>
      <c r="V309" s="10">
        <f t="shared" si="17"/>
        <v>151.76666666666668</v>
      </c>
      <c r="W309">
        <v>161.5</v>
      </c>
      <c r="X309">
        <v>157.69999999999999</v>
      </c>
      <c r="Y309">
        <v>150.69999999999999</v>
      </c>
      <c r="Z309">
        <v>161.5</v>
      </c>
      <c r="AA309">
        <v>149.5</v>
      </c>
      <c r="AB309">
        <v>151.19999999999999</v>
      </c>
      <c r="AC309">
        <v>160.30000000000001</v>
      </c>
      <c r="AD309">
        <v>159.6</v>
      </c>
      <c r="AE309" s="10">
        <f t="shared" si="18"/>
        <v>155.46666666666667</v>
      </c>
      <c r="AF309">
        <v>155</v>
      </c>
      <c r="AG309">
        <v>161.80000000000001</v>
      </c>
    </row>
    <row r="310" spans="1:33" x14ac:dyDescent="0.25">
      <c r="A310" t="s">
        <v>34</v>
      </c>
      <c r="B310">
        <v>2021</v>
      </c>
      <c r="C310" t="s">
        <v>40</v>
      </c>
      <c r="D310" s="2">
        <v>146.4</v>
      </c>
      <c r="E310">
        <v>206.8</v>
      </c>
      <c r="F310">
        <v>182.2</v>
      </c>
      <c r="G310">
        <v>157.5</v>
      </c>
      <c r="H310">
        <v>182.1</v>
      </c>
      <c r="I310">
        <v>163.9</v>
      </c>
      <c r="J310">
        <v>164.2</v>
      </c>
      <c r="K310">
        <v>164</v>
      </c>
      <c r="L310">
        <v>114.5</v>
      </c>
      <c r="M310">
        <v>168.3</v>
      </c>
      <c r="N310">
        <v>160.9</v>
      </c>
      <c r="O310">
        <v>172.2</v>
      </c>
      <c r="P310">
        <v>164</v>
      </c>
      <c r="Q310" s="10">
        <f t="shared" si="16"/>
        <v>165.15384615384616</v>
      </c>
      <c r="R310">
        <v>191.2</v>
      </c>
      <c r="S310">
        <v>162.80000000000001</v>
      </c>
      <c r="T310">
        <v>153.1</v>
      </c>
      <c r="U310">
        <v>161.4</v>
      </c>
      <c r="V310" s="10">
        <f t="shared" si="17"/>
        <v>159.1</v>
      </c>
      <c r="W310">
        <v>161.5</v>
      </c>
      <c r="X310">
        <v>160.69999999999999</v>
      </c>
      <c r="Y310">
        <v>155.80000000000001</v>
      </c>
      <c r="Z310">
        <v>167</v>
      </c>
      <c r="AA310">
        <v>153.1</v>
      </c>
      <c r="AB310">
        <v>155.30000000000001</v>
      </c>
      <c r="AC310">
        <v>163.19999999999999</v>
      </c>
      <c r="AD310">
        <v>160.1</v>
      </c>
      <c r="AE310" s="10">
        <f t="shared" si="18"/>
        <v>159.08333333333334</v>
      </c>
      <c r="AF310">
        <v>159</v>
      </c>
      <c r="AG310">
        <v>162.5</v>
      </c>
    </row>
    <row r="311" spans="1:33" x14ac:dyDescent="0.25">
      <c r="A311" t="s">
        <v>30</v>
      </c>
      <c r="B311">
        <v>2021</v>
      </c>
      <c r="C311" t="s">
        <v>41</v>
      </c>
      <c r="D311" s="2">
        <v>144.9</v>
      </c>
      <c r="E311">
        <v>202.3</v>
      </c>
      <c r="F311">
        <v>176.5</v>
      </c>
      <c r="G311">
        <v>157.5</v>
      </c>
      <c r="H311">
        <v>190.9</v>
      </c>
      <c r="I311">
        <v>155.69999999999999</v>
      </c>
      <c r="J311">
        <v>153.9</v>
      </c>
      <c r="K311">
        <v>162.80000000000001</v>
      </c>
      <c r="L311">
        <v>115.2</v>
      </c>
      <c r="M311">
        <v>169.8</v>
      </c>
      <c r="N311">
        <v>167.6</v>
      </c>
      <c r="O311">
        <v>171.9</v>
      </c>
      <c r="P311">
        <v>161.80000000000001</v>
      </c>
      <c r="Q311" s="10">
        <f t="shared" si="16"/>
        <v>163.90769230769232</v>
      </c>
      <c r="R311">
        <v>190.2</v>
      </c>
      <c r="S311">
        <v>167</v>
      </c>
      <c r="T311">
        <v>162.6</v>
      </c>
      <c r="U311">
        <v>166.3</v>
      </c>
      <c r="V311" s="10">
        <f t="shared" si="17"/>
        <v>165.3</v>
      </c>
      <c r="W311" t="s">
        <v>32</v>
      </c>
      <c r="X311">
        <v>163.1</v>
      </c>
      <c r="Y311">
        <v>160.9</v>
      </c>
      <c r="Z311">
        <v>171.1</v>
      </c>
      <c r="AA311">
        <v>157.69999999999999</v>
      </c>
      <c r="AB311">
        <v>161.1</v>
      </c>
      <c r="AC311">
        <v>167.5</v>
      </c>
      <c r="AD311">
        <v>160.30000000000001</v>
      </c>
      <c r="AE311" s="10">
        <f t="shared" si="18"/>
        <v>163.1</v>
      </c>
      <c r="AF311">
        <v>163.30000000000001</v>
      </c>
      <c r="AG311">
        <v>163.6</v>
      </c>
    </row>
    <row r="312" spans="1:33" x14ac:dyDescent="0.25">
      <c r="A312" t="s">
        <v>33</v>
      </c>
      <c r="B312">
        <v>2021</v>
      </c>
      <c r="C312" t="s">
        <v>41</v>
      </c>
      <c r="D312" s="2">
        <v>149.30000000000001</v>
      </c>
      <c r="E312">
        <v>207.4</v>
      </c>
      <c r="F312">
        <v>174.1</v>
      </c>
      <c r="G312">
        <v>159.19999999999999</v>
      </c>
      <c r="H312">
        <v>175</v>
      </c>
      <c r="I312">
        <v>161.30000000000001</v>
      </c>
      <c r="J312">
        <v>183.3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 s="10">
        <f t="shared" si="16"/>
        <v>165.99230769230769</v>
      </c>
      <c r="R312">
        <v>196.5</v>
      </c>
      <c r="S312">
        <v>159.80000000000001</v>
      </c>
      <c r="T312">
        <v>143.6</v>
      </c>
      <c r="U312">
        <v>157.30000000000001</v>
      </c>
      <c r="V312" s="10">
        <f t="shared" si="17"/>
        <v>153.56666666666666</v>
      </c>
      <c r="W312">
        <v>162.1</v>
      </c>
      <c r="X312">
        <v>160.69999999999999</v>
      </c>
      <c r="Y312">
        <v>153.19999999999999</v>
      </c>
      <c r="Z312">
        <v>162.80000000000001</v>
      </c>
      <c r="AA312">
        <v>150.4</v>
      </c>
      <c r="AB312">
        <v>153.69999999999999</v>
      </c>
      <c r="AC312">
        <v>160.4</v>
      </c>
      <c r="AD312">
        <v>159.6</v>
      </c>
      <c r="AE312" s="10">
        <f t="shared" si="18"/>
        <v>156.68333333333331</v>
      </c>
      <c r="AF312">
        <v>156</v>
      </c>
      <c r="AG312">
        <v>162.30000000000001</v>
      </c>
    </row>
    <row r="313" spans="1:33" x14ac:dyDescent="0.25">
      <c r="A313" t="s">
        <v>34</v>
      </c>
      <c r="B313">
        <v>2021</v>
      </c>
      <c r="C313" t="s">
        <v>41</v>
      </c>
      <c r="D313" s="2">
        <v>146.6</v>
      </c>
      <c r="E313">
        <v>204</v>
      </c>
      <c r="F313">
        <v>172.8</v>
      </c>
      <c r="G313">
        <v>158.4</v>
      </c>
      <c r="H313">
        <v>188</v>
      </c>
      <c r="I313">
        <v>156.80000000000001</v>
      </c>
      <c r="J313">
        <v>162.19999999999999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 s="10">
        <f t="shared" si="16"/>
        <v>164.76923076923077</v>
      </c>
      <c r="R313">
        <v>192.1</v>
      </c>
      <c r="S313">
        <v>164.5</v>
      </c>
      <c r="T313">
        <v>155.30000000000001</v>
      </c>
      <c r="U313">
        <v>163.19999999999999</v>
      </c>
      <c r="V313" s="10">
        <f t="shared" si="17"/>
        <v>161</v>
      </c>
      <c r="W313">
        <v>162.1</v>
      </c>
      <c r="X313">
        <v>162.6</v>
      </c>
      <c r="Y313">
        <v>157.5</v>
      </c>
      <c r="Z313">
        <v>168.4</v>
      </c>
      <c r="AA313">
        <v>154</v>
      </c>
      <c r="AB313">
        <v>157.6</v>
      </c>
      <c r="AC313">
        <v>163.80000000000001</v>
      </c>
      <c r="AD313">
        <v>160</v>
      </c>
      <c r="AE313" s="10">
        <f t="shared" si="18"/>
        <v>160.21666666666667</v>
      </c>
      <c r="AF313">
        <v>160</v>
      </c>
      <c r="AG313">
        <v>163.19999999999999</v>
      </c>
    </row>
    <row r="314" spans="1:33" x14ac:dyDescent="0.25">
      <c r="A314" t="s">
        <v>30</v>
      </c>
      <c r="B314">
        <v>2021</v>
      </c>
      <c r="C314" t="s">
        <v>42</v>
      </c>
      <c r="D314" s="2">
        <v>145.4</v>
      </c>
      <c r="E314">
        <v>202.1</v>
      </c>
      <c r="F314">
        <v>172</v>
      </c>
      <c r="G314">
        <v>158</v>
      </c>
      <c r="H314">
        <v>195.5</v>
      </c>
      <c r="I314">
        <v>152.69999999999999</v>
      </c>
      <c r="J314">
        <v>151.4</v>
      </c>
      <c r="K314">
        <v>163.9</v>
      </c>
      <c r="L314">
        <v>119.3</v>
      </c>
      <c r="M314">
        <v>170.1</v>
      </c>
      <c r="N314">
        <v>168.3</v>
      </c>
      <c r="O314">
        <v>172.8</v>
      </c>
      <c r="P314">
        <v>162.1</v>
      </c>
      <c r="Q314" s="10">
        <f t="shared" si="16"/>
        <v>164.12307692307692</v>
      </c>
      <c r="R314">
        <v>190.5</v>
      </c>
      <c r="S314">
        <v>167.7</v>
      </c>
      <c r="T314">
        <v>163.6</v>
      </c>
      <c r="U314">
        <v>167.1</v>
      </c>
      <c r="V314" s="10">
        <f t="shared" si="17"/>
        <v>166.13333333333333</v>
      </c>
      <c r="W314" t="s">
        <v>32</v>
      </c>
      <c r="X314">
        <v>163.69999999999999</v>
      </c>
      <c r="Y314">
        <v>161.30000000000001</v>
      </c>
      <c r="Z314">
        <v>171.9</v>
      </c>
      <c r="AA314">
        <v>157.80000000000001</v>
      </c>
      <c r="AB314">
        <v>162.69999999999999</v>
      </c>
      <c r="AC314">
        <v>168.5</v>
      </c>
      <c r="AD314">
        <v>160.19999999999999</v>
      </c>
      <c r="AE314" s="10">
        <f t="shared" si="18"/>
        <v>163.73333333333335</v>
      </c>
      <c r="AF314">
        <v>163.80000000000001</v>
      </c>
      <c r="AG314">
        <v>164</v>
      </c>
    </row>
    <row r="315" spans="1:33" x14ac:dyDescent="0.25">
      <c r="A315" t="s">
        <v>33</v>
      </c>
      <c r="B315">
        <v>2021</v>
      </c>
      <c r="C315" t="s">
        <v>42</v>
      </c>
      <c r="D315" s="2">
        <v>149.30000000000001</v>
      </c>
      <c r="E315">
        <v>207.4</v>
      </c>
      <c r="F315">
        <v>174.1</v>
      </c>
      <c r="G315">
        <v>159.1</v>
      </c>
      <c r="H315">
        <v>175</v>
      </c>
      <c r="I315">
        <v>161.19999999999999</v>
      </c>
      <c r="J315">
        <v>183.5</v>
      </c>
      <c r="K315">
        <v>164.5</v>
      </c>
      <c r="L315">
        <v>120.4</v>
      </c>
      <c r="M315">
        <v>166.2</v>
      </c>
      <c r="N315">
        <v>154.80000000000001</v>
      </c>
      <c r="O315">
        <v>175.1</v>
      </c>
      <c r="P315">
        <v>167.3</v>
      </c>
      <c r="Q315" s="10">
        <f t="shared" si="16"/>
        <v>165.99230769230769</v>
      </c>
      <c r="R315">
        <v>196.5</v>
      </c>
      <c r="S315">
        <v>159.80000000000001</v>
      </c>
      <c r="T315">
        <v>143.6</v>
      </c>
      <c r="U315">
        <v>157.4</v>
      </c>
      <c r="V315" s="10">
        <f t="shared" si="17"/>
        <v>153.6</v>
      </c>
      <c r="W315">
        <v>162.1</v>
      </c>
      <c r="X315">
        <v>160.80000000000001</v>
      </c>
      <c r="Y315">
        <v>153.30000000000001</v>
      </c>
      <c r="Z315">
        <v>162.80000000000001</v>
      </c>
      <c r="AA315">
        <v>150.5</v>
      </c>
      <c r="AB315">
        <v>153.9</v>
      </c>
      <c r="AC315">
        <v>160.30000000000001</v>
      </c>
      <c r="AD315">
        <v>159.6</v>
      </c>
      <c r="AE315" s="10">
        <f t="shared" si="18"/>
        <v>156.73333333333332</v>
      </c>
      <c r="AF315">
        <v>156</v>
      </c>
      <c r="AG315">
        <v>162.30000000000001</v>
      </c>
    </row>
    <row r="316" spans="1:33" x14ac:dyDescent="0.25">
      <c r="A316" t="s">
        <v>34</v>
      </c>
      <c r="B316">
        <v>2021</v>
      </c>
      <c r="C316" t="s">
        <v>42</v>
      </c>
      <c r="D316" s="2">
        <v>146.6</v>
      </c>
      <c r="E316">
        <v>204</v>
      </c>
      <c r="F316">
        <v>172.8</v>
      </c>
      <c r="G316">
        <v>158.4</v>
      </c>
      <c r="H316">
        <v>188</v>
      </c>
      <c r="I316">
        <v>156.69999999999999</v>
      </c>
      <c r="J316">
        <v>162.30000000000001</v>
      </c>
      <c r="K316">
        <v>164.1</v>
      </c>
      <c r="L316">
        <v>119.7</v>
      </c>
      <c r="M316">
        <v>168.8</v>
      </c>
      <c r="N316">
        <v>162.69999999999999</v>
      </c>
      <c r="O316">
        <v>173.9</v>
      </c>
      <c r="P316">
        <v>164</v>
      </c>
      <c r="Q316" s="10">
        <f t="shared" si="16"/>
        <v>164.76923076923077</v>
      </c>
      <c r="R316">
        <v>192.1</v>
      </c>
      <c r="S316">
        <v>164.6</v>
      </c>
      <c r="T316">
        <v>155.30000000000001</v>
      </c>
      <c r="U316">
        <v>163.30000000000001</v>
      </c>
      <c r="V316" s="10">
        <f t="shared" si="17"/>
        <v>161.06666666666666</v>
      </c>
      <c r="W316">
        <v>162.1</v>
      </c>
      <c r="X316">
        <v>162.6</v>
      </c>
      <c r="Y316">
        <v>157.5</v>
      </c>
      <c r="Z316">
        <v>168.4</v>
      </c>
      <c r="AA316">
        <v>154</v>
      </c>
      <c r="AB316">
        <v>157.69999999999999</v>
      </c>
      <c r="AC316">
        <v>163.69999999999999</v>
      </c>
      <c r="AD316">
        <v>160</v>
      </c>
      <c r="AE316" s="10">
        <f t="shared" si="18"/>
        <v>160.21666666666667</v>
      </c>
      <c r="AF316">
        <v>160</v>
      </c>
      <c r="AG316">
        <v>163.19999999999999</v>
      </c>
    </row>
    <row r="317" spans="1:33" x14ac:dyDescent="0.25">
      <c r="A317" t="s">
        <v>30</v>
      </c>
      <c r="B317">
        <v>2021</v>
      </c>
      <c r="C317" t="s">
        <v>43</v>
      </c>
      <c r="D317" s="2">
        <v>146.1</v>
      </c>
      <c r="E317">
        <v>202.5</v>
      </c>
      <c r="F317">
        <v>170.1</v>
      </c>
      <c r="G317">
        <v>158.4</v>
      </c>
      <c r="H317">
        <v>198.8</v>
      </c>
      <c r="I317">
        <v>152.6</v>
      </c>
      <c r="J317">
        <v>170.4</v>
      </c>
      <c r="K317">
        <v>165.2</v>
      </c>
      <c r="L317">
        <v>121.6</v>
      </c>
      <c r="M317">
        <v>170.6</v>
      </c>
      <c r="N317">
        <v>168.8</v>
      </c>
      <c r="O317">
        <v>173.6</v>
      </c>
      <c r="P317">
        <v>165.5</v>
      </c>
      <c r="Q317" s="10">
        <f t="shared" si="16"/>
        <v>166.47692307692307</v>
      </c>
      <c r="R317">
        <v>191.2</v>
      </c>
      <c r="S317">
        <v>168.9</v>
      </c>
      <c r="T317">
        <v>164.8</v>
      </c>
      <c r="U317">
        <v>168.3</v>
      </c>
      <c r="V317" s="10">
        <f t="shared" si="17"/>
        <v>167.33333333333334</v>
      </c>
      <c r="W317" t="s">
        <v>32</v>
      </c>
      <c r="X317">
        <v>165.5</v>
      </c>
      <c r="Y317">
        <v>162</v>
      </c>
      <c r="Z317">
        <v>172.5</v>
      </c>
      <c r="AA317">
        <v>159.5</v>
      </c>
      <c r="AB317">
        <v>163.19999999999999</v>
      </c>
      <c r="AC317">
        <v>169</v>
      </c>
      <c r="AD317">
        <v>161.1</v>
      </c>
      <c r="AE317" s="10">
        <f t="shared" si="18"/>
        <v>164.55</v>
      </c>
      <c r="AF317">
        <v>164.7</v>
      </c>
      <c r="AG317">
        <v>166.3</v>
      </c>
    </row>
    <row r="318" spans="1:33" x14ac:dyDescent="0.25">
      <c r="A318" t="s">
        <v>33</v>
      </c>
      <c r="B318">
        <v>2021</v>
      </c>
      <c r="C318" t="s">
        <v>43</v>
      </c>
      <c r="D318" s="2">
        <v>150.1</v>
      </c>
      <c r="E318">
        <v>208.4</v>
      </c>
      <c r="F318">
        <v>173</v>
      </c>
      <c r="G318">
        <v>159.19999999999999</v>
      </c>
      <c r="H318">
        <v>176.6</v>
      </c>
      <c r="I318">
        <v>159.30000000000001</v>
      </c>
      <c r="J318">
        <v>214.4</v>
      </c>
      <c r="K318">
        <v>165.3</v>
      </c>
      <c r="L318">
        <v>122.5</v>
      </c>
      <c r="M318">
        <v>166.8</v>
      </c>
      <c r="N318">
        <v>155.4</v>
      </c>
      <c r="O318">
        <v>175.9</v>
      </c>
      <c r="P318">
        <v>171.5</v>
      </c>
      <c r="Q318" s="10">
        <f t="shared" si="16"/>
        <v>169.10769230769236</v>
      </c>
      <c r="R318">
        <v>197</v>
      </c>
      <c r="S318">
        <v>160.80000000000001</v>
      </c>
      <c r="T318">
        <v>144.4</v>
      </c>
      <c r="U318">
        <v>158.30000000000001</v>
      </c>
      <c r="V318" s="10">
        <f t="shared" si="17"/>
        <v>154.50000000000003</v>
      </c>
      <c r="W318">
        <v>163.6</v>
      </c>
      <c r="X318">
        <v>162.19999999999999</v>
      </c>
      <c r="Y318">
        <v>154.30000000000001</v>
      </c>
      <c r="Z318">
        <v>163.5</v>
      </c>
      <c r="AA318">
        <v>152.19999999999999</v>
      </c>
      <c r="AB318">
        <v>155.1</v>
      </c>
      <c r="AC318">
        <v>160.30000000000001</v>
      </c>
      <c r="AD318">
        <v>160.30000000000001</v>
      </c>
      <c r="AE318" s="10">
        <f t="shared" si="18"/>
        <v>157.61666666666667</v>
      </c>
      <c r="AF318">
        <v>157</v>
      </c>
      <c r="AG318">
        <v>164.6</v>
      </c>
    </row>
    <row r="319" spans="1:33" x14ac:dyDescent="0.25">
      <c r="A319" t="s">
        <v>34</v>
      </c>
      <c r="B319">
        <v>2021</v>
      </c>
      <c r="C319" t="s">
        <v>43</v>
      </c>
      <c r="D319" s="2">
        <v>147.4</v>
      </c>
      <c r="E319">
        <v>204.6</v>
      </c>
      <c r="F319">
        <v>171.2</v>
      </c>
      <c r="G319">
        <v>158.69999999999999</v>
      </c>
      <c r="H319">
        <v>190.6</v>
      </c>
      <c r="I319">
        <v>155.69999999999999</v>
      </c>
      <c r="J319">
        <v>185.3</v>
      </c>
      <c r="K319">
        <v>165.2</v>
      </c>
      <c r="L319">
        <v>121.9</v>
      </c>
      <c r="M319">
        <v>169.3</v>
      </c>
      <c r="N319">
        <v>163.19999999999999</v>
      </c>
      <c r="O319">
        <v>174.7</v>
      </c>
      <c r="P319">
        <v>167.7</v>
      </c>
      <c r="Q319" s="10">
        <f t="shared" si="16"/>
        <v>167.34615384615384</v>
      </c>
      <c r="R319">
        <v>192.7</v>
      </c>
      <c r="S319">
        <v>165.7</v>
      </c>
      <c r="T319">
        <v>156.30000000000001</v>
      </c>
      <c r="U319">
        <v>164.3</v>
      </c>
      <c r="V319" s="10">
        <f t="shared" si="17"/>
        <v>162.1</v>
      </c>
      <c r="W319">
        <v>163.6</v>
      </c>
      <c r="X319">
        <v>164.2</v>
      </c>
      <c r="Y319">
        <v>158.4</v>
      </c>
      <c r="Z319">
        <v>169.1</v>
      </c>
      <c r="AA319">
        <v>155.69999999999999</v>
      </c>
      <c r="AB319">
        <v>158.6</v>
      </c>
      <c r="AC319">
        <v>163.9</v>
      </c>
      <c r="AD319">
        <v>160.80000000000001</v>
      </c>
      <c r="AE319" s="10">
        <f t="shared" si="18"/>
        <v>161.08333333333334</v>
      </c>
      <c r="AF319">
        <v>161</v>
      </c>
      <c r="AG319">
        <v>165.5</v>
      </c>
    </row>
    <row r="320" spans="1:33" x14ac:dyDescent="0.25">
      <c r="A320" t="s">
        <v>30</v>
      </c>
      <c r="B320">
        <v>2021</v>
      </c>
      <c r="C320" t="s">
        <v>45</v>
      </c>
      <c r="D320" s="2">
        <v>146.9</v>
      </c>
      <c r="E320">
        <v>199.8</v>
      </c>
      <c r="F320">
        <v>171.5</v>
      </c>
      <c r="G320">
        <v>159.1</v>
      </c>
      <c r="H320">
        <v>198.4</v>
      </c>
      <c r="I320">
        <v>153.19999999999999</v>
      </c>
      <c r="J320">
        <v>183.9</v>
      </c>
      <c r="K320">
        <v>165.4</v>
      </c>
      <c r="L320">
        <v>122.1</v>
      </c>
      <c r="M320">
        <v>170.8</v>
      </c>
      <c r="N320">
        <v>169.1</v>
      </c>
      <c r="O320">
        <v>174.3</v>
      </c>
      <c r="P320">
        <v>167.5</v>
      </c>
      <c r="Q320" s="10">
        <f t="shared" si="16"/>
        <v>167.84615384615384</v>
      </c>
      <c r="R320">
        <v>191.4</v>
      </c>
      <c r="S320">
        <v>170.4</v>
      </c>
      <c r="T320">
        <v>166</v>
      </c>
      <c r="U320">
        <v>169.8</v>
      </c>
      <c r="V320" s="10">
        <f t="shared" si="17"/>
        <v>168.73333333333332</v>
      </c>
      <c r="W320" t="s">
        <v>32</v>
      </c>
      <c r="X320">
        <v>165.3</v>
      </c>
      <c r="Y320">
        <v>162.9</v>
      </c>
      <c r="Z320">
        <v>173.4</v>
      </c>
      <c r="AA320">
        <v>158.9</v>
      </c>
      <c r="AB320">
        <v>163.80000000000001</v>
      </c>
      <c r="AC320">
        <v>169.3</v>
      </c>
      <c r="AD320">
        <v>162.4</v>
      </c>
      <c r="AE320" s="10">
        <f t="shared" si="18"/>
        <v>165.11666666666665</v>
      </c>
      <c r="AF320">
        <v>165.2</v>
      </c>
      <c r="AG320">
        <v>167.6</v>
      </c>
    </row>
    <row r="321" spans="1:33" x14ac:dyDescent="0.25">
      <c r="A321" t="s">
        <v>33</v>
      </c>
      <c r="B321">
        <v>2021</v>
      </c>
      <c r="C321" t="s">
        <v>45</v>
      </c>
      <c r="D321" s="2">
        <v>151</v>
      </c>
      <c r="E321">
        <v>204.9</v>
      </c>
      <c r="F321">
        <v>175.4</v>
      </c>
      <c r="G321">
        <v>159.6</v>
      </c>
      <c r="H321">
        <v>175.8</v>
      </c>
      <c r="I321">
        <v>160.30000000000001</v>
      </c>
      <c r="J321">
        <v>229.1</v>
      </c>
      <c r="K321">
        <v>165.1</v>
      </c>
      <c r="L321">
        <v>123.1</v>
      </c>
      <c r="M321">
        <v>167.2</v>
      </c>
      <c r="N321">
        <v>156.1</v>
      </c>
      <c r="O321">
        <v>176.8</v>
      </c>
      <c r="P321">
        <v>173.5</v>
      </c>
      <c r="Q321" s="10">
        <f t="shared" si="16"/>
        <v>170.60769230769228</v>
      </c>
      <c r="R321">
        <v>197</v>
      </c>
      <c r="S321">
        <v>162.30000000000001</v>
      </c>
      <c r="T321">
        <v>145.30000000000001</v>
      </c>
      <c r="U321">
        <v>159.69999999999999</v>
      </c>
      <c r="V321" s="10">
        <f t="shared" si="17"/>
        <v>155.76666666666668</v>
      </c>
      <c r="W321">
        <v>164.2</v>
      </c>
      <c r="X321">
        <v>161.6</v>
      </c>
      <c r="Y321">
        <v>155.19999999999999</v>
      </c>
      <c r="Z321">
        <v>164.2</v>
      </c>
      <c r="AA321">
        <v>151.19999999999999</v>
      </c>
      <c r="AB321">
        <v>156.69999999999999</v>
      </c>
      <c r="AC321">
        <v>160.80000000000001</v>
      </c>
      <c r="AD321">
        <v>161.80000000000001</v>
      </c>
      <c r="AE321" s="10">
        <f t="shared" si="18"/>
        <v>158.31666666666663</v>
      </c>
      <c r="AF321">
        <v>157.30000000000001</v>
      </c>
      <c r="AG321">
        <v>165.6</v>
      </c>
    </row>
    <row r="322" spans="1:33" x14ac:dyDescent="0.25">
      <c r="A322" t="s">
        <v>34</v>
      </c>
      <c r="B322">
        <v>2021</v>
      </c>
      <c r="C322" t="s">
        <v>45</v>
      </c>
      <c r="D322" s="2">
        <v>148.19999999999999</v>
      </c>
      <c r="E322">
        <v>201.6</v>
      </c>
      <c r="F322">
        <v>173</v>
      </c>
      <c r="G322">
        <v>159.30000000000001</v>
      </c>
      <c r="H322">
        <v>190.1</v>
      </c>
      <c r="I322">
        <v>156.5</v>
      </c>
      <c r="J322">
        <v>199.2</v>
      </c>
      <c r="K322">
        <v>165.3</v>
      </c>
      <c r="L322">
        <v>122.4</v>
      </c>
      <c r="M322">
        <v>169.6</v>
      </c>
      <c r="N322">
        <v>163.69999999999999</v>
      </c>
      <c r="O322">
        <v>175.5</v>
      </c>
      <c r="P322">
        <v>169.7</v>
      </c>
      <c r="Q322" s="10">
        <f t="shared" si="16"/>
        <v>168.77692307692308</v>
      </c>
      <c r="R322">
        <v>192.9</v>
      </c>
      <c r="S322">
        <v>167.2</v>
      </c>
      <c r="T322">
        <v>157.4</v>
      </c>
      <c r="U322">
        <v>165.8</v>
      </c>
      <c r="V322" s="10">
        <f t="shared" si="17"/>
        <v>163.46666666666667</v>
      </c>
      <c r="W322">
        <v>164.2</v>
      </c>
      <c r="X322">
        <v>163.9</v>
      </c>
      <c r="Y322">
        <v>159.30000000000001</v>
      </c>
      <c r="Z322">
        <v>169.9</v>
      </c>
      <c r="AA322">
        <v>154.80000000000001</v>
      </c>
      <c r="AB322">
        <v>159.80000000000001</v>
      </c>
      <c r="AC322">
        <v>164.3</v>
      </c>
      <c r="AD322">
        <v>162.19999999999999</v>
      </c>
      <c r="AE322" s="10">
        <f t="shared" si="18"/>
        <v>161.7166666666667</v>
      </c>
      <c r="AF322">
        <v>161.4</v>
      </c>
      <c r="AG322">
        <v>166.7</v>
      </c>
    </row>
    <row r="323" spans="1:33" x14ac:dyDescent="0.25">
      <c r="A323" t="s">
        <v>30</v>
      </c>
      <c r="B323">
        <v>2021</v>
      </c>
      <c r="C323" t="s">
        <v>46</v>
      </c>
      <c r="D323" s="2">
        <v>147.4</v>
      </c>
      <c r="E323">
        <v>197</v>
      </c>
      <c r="F323">
        <v>176.5</v>
      </c>
      <c r="G323">
        <v>159.80000000000001</v>
      </c>
      <c r="H323">
        <v>195.8</v>
      </c>
      <c r="I323">
        <v>152</v>
      </c>
      <c r="J323">
        <v>172.3</v>
      </c>
      <c r="K323">
        <v>164.5</v>
      </c>
      <c r="L323">
        <v>120.6</v>
      </c>
      <c r="M323">
        <v>171.7</v>
      </c>
      <c r="N323">
        <v>169.7</v>
      </c>
      <c r="O323">
        <v>175.1</v>
      </c>
      <c r="P323">
        <v>165.8</v>
      </c>
      <c r="Q323" s="10">
        <f t="shared" ref="Q323:Q376" si="19">AVERAGE(D323:P323)</f>
        <v>166.78461538461536</v>
      </c>
      <c r="R323">
        <v>190.8</v>
      </c>
      <c r="S323">
        <v>171.8</v>
      </c>
      <c r="T323">
        <v>167.3</v>
      </c>
      <c r="U323">
        <v>171.2</v>
      </c>
      <c r="V323" s="10">
        <f t="shared" ref="V323:V376" si="20">AVERAGE(S323:U323)</f>
        <v>170.1</v>
      </c>
      <c r="W323" t="s">
        <v>32</v>
      </c>
      <c r="X323">
        <v>165.6</v>
      </c>
      <c r="Y323">
        <v>163.9</v>
      </c>
      <c r="Z323">
        <v>174</v>
      </c>
      <c r="AA323">
        <v>160.1</v>
      </c>
      <c r="AB323">
        <v>164.5</v>
      </c>
      <c r="AC323">
        <v>169.7</v>
      </c>
      <c r="AD323">
        <v>162.80000000000001</v>
      </c>
      <c r="AE323" s="10">
        <f t="shared" ref="AE323:AE376" si="21">AVERAGE(Y323:AD323)</f>
        <v>165.83333333333334</v>
      </c>
      <c r="AF323">
        <v>166</v>
      </c>
      <c r="AG323">
        <v>167</v>
      </c>
    </row>
    <row r="324" spans="1:33" x14ac:dyDescent="0.25">
      <c r="A324" t="s">
        <v>33</v>
      </c>
      <c r="B324">
        <v>2021</v>
      </c>
      <c r="C324" t="s">
        <v>46</v>
      </c>
      <c r="D324" s="2">
        <v>151.6</v>
      </c>
      <c r="E324">
        <v>202.2</v>
      </c>
      <c r="F324">
        <v>180</v>
      </c>
      <c r="G324">
        <v>160</v>
      </c>
      <c r="H324">
        <v>173.5</v>
      </c>
      <c r="I324">
        <v>158.30000000000001</v>
      </c>
      <c r="J324">
        <v>219.5</v>
      </c>
      <c r="K324">
        <v>164.2</v>
      </c>
      <c r="L324">
        <v>121.9</v>
      </c>
      <c r="M324">
        <v>168.2</v>
      </c>
      <c r="N324">
        <v>156.5</v>
      </c>
      <c r="O324">
        <v>178.2</v>
      </c>
      <c r="P324">
        <v>172.2</v>
      </c>
      <c r="Q324" s="10">
        <f t="shared" si="19"/>
        <v>169.71538461538464</v>
      </c>
      <c r="R324">
        <v>196.8</v>
      </c>
      <c r="S324">
        <v>163.30000000000001</v>
      </c>
      <c r="T324">
        <v>146.69999999999999</v>
      </c>
      <c r="U324">
        <v>160.69999999999999</v>
      </c>
      <c r="V324" s="10">
        <f t="shared" si="20"/>
        <v>156.9</v>
      </c>
      <c r="W324">
        <v>163.4</v>
      </c>
      <c r="X324">
        <v>161.69999999999999</v>
      </c>
      <c r="Y324">
        <v>156</v>
      </c>
      <c r="Z324">
        <v>165.1</v>
      </c>
      <c r="AA324">
        <v>151.80000000000001</v>
      </c>
      <c r="AB324">
        <v>157.6</v>
      </c>
      <c r="AC324">
        <v>160.6</v>
      </c>
      <c r="AD324">
        <v>162.4</v>
      </c>
      <c r="AE324" s="10">
        <f t="shared" si="21"/>
        <v>158.91666666666666</v>
      </c>
      <c r="AF324">
        <v>157.80000000000001</v>
      </c>
      <c r="AG324">
        <v>165.2</v>
      </c>
    </row>
    <row r="325" spans="1:33" x14ac:dyDescent="0.25">
      <c r="A325" t="s">
        <v>34</v>
      </c>
      <c r="B325">
        <v>2021</v>
      </c>
      <c r="C325" t="s">
        <v>46</v>
      </c>
      <c r="D325" s="2">
        <v>148.69999999999999</v>
      </c>
      <c r="E325">
        <v>198.8</v>
      </c>
      <c r="F325">
        <v>177.9</v>
      </c>
      <c r="G325">
        <v>159.9</v>
      </c>
      <c r="H325">
        <v>187.6</v>
      </c>
      <c r="I325">
        <v>154.9</v>
      </c>
      <c r="J325">
        <v>188.3</v>
      </c>
      <c r="K325">
        <v>164.4</v>
      </c>
      <c r="L325">
        <v>121</v>
      </c>
      <c r="M325">
        <v>170.5</v>
      </c>
      <c r="N325">
        <v>164.2</v>
      </c>
      <c r="O325">
        <v>176.5</v>
      </c>
      <c r="P325">
        <v>168.2</v>
      </c>
      <c r="Q325" s="10">
        <f t="shared" si="19"/>
        <v>167.76153846153846</v>
      </c>
      <c r="R325">
        <v>192.4</v>
      </c>
      <c r="S325">
        <v>168.5</v>
      </c>
      <c r="T325">
        <v>158.69999999999999</v>
      </c>
      <c r="U325">
        <v>167</v>
      </c>
      <c r="V325" s="10">
        <f t="shared" si="20"/>
        <v>164.73333333333332</v>
      </c>
      <c r="W325">
        <v>163.4</v>
      </c>
      <c r="X325">
        <v>164.1</v>
      </c>
      <c r="Y325">
        <v>160.19999999999999</v>
      </c>
      <c r="Z325">
        <v>170.6</v>
      </c>
      <c r="AA325">
        <v>155.69999999999999</v>
      </c>
      <c r="AB325">
        <v>160.6</v>
      </c>
      <c r="AC325">
        <v>164.4</v>
      </c>
      <c r="AD325">
        <v>162.6</v>
      </c>
      <c r="AE325" s="10">
        <f t="shared" si="21"/>
        <v>162.35</v>
      </c>
      <c r="AF325">
        <v>162</v>
      </c>
      <c r="AG325">
        <v>166.2</v>
      </c>
    </row>
    <row r="326" spans="1:33" x14ac:dyDescent="0.25">
      <c r="A326" t="s">
        <v>30</v>
      </c>
      <c r="B326">
        <v>2022</v>
      </c>
      <c r="C326" t="s">
        <v>31</v>
      </c>
      <c r="D326" s="2">
        <v>148.30000000000001</v>
      </c>
      <c r="E326">
        <v>196.9</v>
      </c>
      <c r="F326">
        <v>178</v>
      </c>
      <c r="G326">
        <v>160.5</v>
      </c>
      <c r="H326">
        <v>192.6</v>
      </c>
      <c r="I326">
        <v>151.19999999999999</v>
      </c>
      <c r="J326">
        <v>159.19999999999999</v>
      </c>
      <c r="K326">
        <v>164</v>
      </c>
      <c r="L326">
        <v>119.3</v>
      </c>
      <c r="M326">
        <v>173.3</v>
      </c>
      <c r="N326">
        <v>169.8</v>
      </c>
      <c r="O326">
        <v>175.8</v>
      </c>
      <c r="P326">
        <v>164.1</v>
      </c>
      <c r="Q326" s="10">
        <f t="shared" si="19"/>
        <v>165.61538461538461</v>
      </c>
      <c r="R326">
        <v>190.7</v>
      </c>
      <c r="S326">
        <v>173.2</v>
      </c>
      <c r="T326">
        <v>169.3</v>
      </c>
      <c r="U326">
        <v>172.7</v>
      </c>
      <c r="V326" s="10">
        <f t="shared" si="20"/>
        <v>171.73333333333335</v>
      </c>
      <c r="W326" t="s">
        <v>32</v>
      </c>
      <c r="X326">
        <v>165.8</v>
      </c>
      <c r="Y326">
        <v>164.9</v>
      </c>
      <c r="Z326">
        <v>174.7</v>
      </c>
      <c r="AA326">
        <v>160.80000000000001</v>
      </c>
      <c r="AB326">
        <v>164.9</v>
      </c>
      <c r="AC326">
        <v>169.9</v>
      </c>
      <c r="AD326">
        <v>163.19999999999999</v>
      </c>
      <c r="AE326" s="10">
        <f t="shared" si="21"/>
        <v>166.4</v>
      </c>
      <c r="AF326">
        <v>166.6</v>
      </c>
      <c r="AG326">
        <v>166.4</v>
      </c>
    </row>
    <row r="327" spans="1:33" x14ac:dyDescent="0.25">
      <c r="A327" t="s">
        <v>33</v>
      </c>
      <c r="B327">
        <v>2022</v>
      </c>
      <c r="C327" t="s">
        <v>31</v>
      </c>
      <c r="D327" s="2">
        <v>152.19999999999999</v>
      </c>
      <c r="E327">
        <v>202.1</v>
      </c>
      <c r="F327">
        <v>180.1</v>
      </c>
      <c r="G327">
        <v>160.4</v>
      </c>
      <c r="H327">
        <v>171</v>
      </c>
      <c r="I327">
        <v>156.5</v>
      </c>
      <c r="J327">
        <v>203.6</v>
      </c>
      <c r="K327">
        <v>163.80000000000001</v>
      </c>
      <c r="L327">
        <v>121.3</v>
      </c>
      <c r="M327">
        <v>169.8</v>
      </c>
      <c r="N327">
        <v>156.6</v>
      </c>
      <c r="O327">
        <v>179</v>
      </c>
      <c r="P327">
        <v>170.3</v>
      </c>
      <c r="Q327" s="10">
        <f t="shared" si="19"/>
        <v>168.2076923076923</v>
      </c>
      <c r="R327">
        <v>196.4</v>
      </c>
      <c r="S327">
        <v>164.7</v>
      </c>
      <c r="T327">
        <v>148.5</v>
      </c>
      <c r="U327">
        <v>162.19999999999999</v>
      </c>
      <c r="V327" s="10">
        <f t="shared" si="20"/>
        <v>158.46666666666667</v>
      </c>
      <c r="W327">
        <v>164.5</v>
      </c>
      <c r="X327">
        <v>161.6</v>
      </c>
      <c r="Y327">
        <v>156.80000000000001</v>
      </c>
      <c r="Z327">
        <v>166.1</v>
      </c>
      <c r="AA327">
        <v>152.69999999999999</v>
      </c>
      <c r="AB327">
        <v>158.4</v>
      </c>
      <c r="AC327">
        <v>161</v>
      </c>
      <c r="AD327">
        <v>162.80000000000001</v>
      </c>
      <c r="AE327" s="10">
        <f t="shared" si="21"/>
        <v>159.63333333333333</v>
      </c>
      <c r="AF327">
        <v>158.6</v>
      </c>
      <c r="AG327">
        <v>165</v>
      </c>
    </row>
    <row r="328" spans="1:33" x14ac:dyDescent="0.25">
      <c r="A328" t="s">
        <v>34</v>
      </c>
      <c r="B328">
        <v>2022</v>
      </c>
      <c r="C328" t="s">
        <v>31</v>
      </c>
      <c r="D328" s="2">
        <v>149.5</v>
      </c>
      <c r="E328">
        <v>198.7</v>
      </c>
      <c r="F328">
        <v>178.8</v>
      </c>
      <c r="G328">
        <v>160.5</v>
      </c>
      <c r="H328">
        <v>184.7</v>
      </c>
      <c r="I328">
        <v>153.69999999999999</v>
      </c>
      <c r="J328">
        <v>174.3</v>
      </c>
      <c r="K328">
        <v>163.9</v>
      </c>
      <c r="L328">
        <v>120</v>
      </c>
      <c r="M328">
        <v>172.1</v>
      </c>
      <c r="N328">
        <v>164.3</v>
      </c>
      <c r="O328">
        <v>177.3</v>
      </c>
      <c r="P328">
        <v>166.4</v>
      </c>
      <c r="Q328" s="10">
        <f t="shared" si="19"/>
        <v>166.47692307692307</v>
      </c>
      <c r="R328">
        <v>192.2</v>
      </c>
      <c r="S328">
        <v>169.9</v>
      </c>
      <c r="T328">
        <v>160.69999999999999</v>
      </c>
      <c r="U328">
        <v>168.5</v>
      </c>
      <c r="V328" s="10">
        <f t="shared" si="20"/>
        <v>166.36666666666667</v>
      </c>
      <c r="W328">
        <v>164.5</v>
      </c>
      <c r="X328">
        <v>164.2</v>
      </c>
      <c r="Y328">
        <v>161.1</v>
      </c>
      <c r="Z328">
        <v>171.4</v>
      </c>
      <c r="AA328">
        <v>156.5</v>
      </c>
      <c r="AB328">
        <v>161.19999999999999</v>
      </c>
      <c r="AC328">
        <v>164.7</v>
      </c>
      <c r="AD328">
        <v>163</v>
      </c>
      <c r="AE328" s="10">
        <f t="shared" si="21"/>
        <v>162.98333333333335</v>
      </c>
      <c r="AF328">
        <v>162.69999999999999</v>
      </c>
      <c r="AG328">
        <v>165.7</v>
      </c>
    </row>
    <row r="329" spans="1:33" x14ac:dyDescent="0.25">
      <c r="A329" t="s">
        <v>30</v>
      </c>
      <c r="B329">
        <v>2022</v>
      </c>
      <c r="C329" t="s">
        <v>35</v>
      </c>
      <c r="D329" s="2">
        <v>148.80000000000001</v>
      </c>
      <c r="E329">
        <v>198.1</v>
      </c>
      <c r="F329">
        <v>175.5</v>
      </c>
      <c r="G329">
        <v>160.69999999999999</v>
      </c>
      <c r="H329">
        <v>192.6</v>
      </c>
      <c r="I329">
        <v>151.4</v>
      </c>
      <c r="J329">
        <v>155.19999999999999</v>
      </c>
      <c r="K329">
        <v>163.9</v>
      </c>
      <c r="L329">
        <v>118.1</v>
      </c>
      <c r="M329">
        <v>175.4</v>
      </c>
      <c r="N329">
        <v>170.5</v>
      </c>
      <c r="O329">
        <v>176.3</v>
      </c>
      <c r="P329">
        <v>163.9</v>
      </c>
      <c r="Q329" s="10">
        <f t="shared" si="19"/>
        <v>165.41538461538462</v>
      </c>
      <c r="R329">
        <v>191.5</v>
      </c>
      <c r="S329">
        <v>174.1</v>
      </c>
      <c r="T329">
        <v>171</v>
      </c>
      <c r="U329">
        <v>173.7</v>
      </c>
      <c r="V329" s="10">
        <f t="shared" si="20"/>
        <v>172.93333333333331</v>
      </c>
      <c r="W329" t="s">
        <v>32</v>
      </c>
      <c r="X329">
        <v>167.4</v>
      </c>
      <c r="Y329">
        <v>165.7</v>
      </c>
      <c r="Z329">
        <v>175.3</v>
      </c>
      <c r="AA329">
        <v>161.19999999999999</v>
      </c>
      <c r="AB329">
        <v>165.5</v>
      </c>
      <c r="AC329">
        <v>170.3</v>
      </c>
      <c r="AD329">
        <v>164.5</v>
      </c>
      <c r="AE329" s="10">
        <f t="shared" si="21"/>
        <v>167.08333333333334</v>
      </c>
      <c r="AF329">
        <v>167.3</v>
      </c>
      <c r="AG329">
        <v>166.7</v>
      </c>
    </row>
    <row r="330" spans="1:33" x14ac:dyDescent="0.25">
      <c r="A330" t="s">
        <v>33</v>
      </c>
      <c r="B330">
        <v>2022</v>
      </c>
      <c r="C330" t="s">
        <v>35</v>
      </c>
      <c r="D330" s="2">
        <v>152.5</v>
      </c>
      <c r="E330">
        <v>205.2</v>
      </c>
      <c r="F330">
        <v>176.4</v>
      </c>
      <c r="G330">
        <v>160.6</v>
      </c>
      <c r="H330">
        <v>171.5</v>
      </c>
      <c r="I330">
        <v>156.4</v>
      </c>
      <c r="J330">
        <v>198</v>
      </c>
      <c r="K330">
        <v>163.19999999999999</v>
      </c>
      <c r="L330">
        <v>120.6</v>
      </c>
      <c r="M330">
        <v>172.2</v>
      </c>
      <c r="N330">
        <v>156.69999999999999</v>
      </c>
      <c r="O330">
        <v>180</v>
      </c>
      <c r="P330">
        <v>170.2</v>
      </c>
      <c r="Q330" s="10">
        <f t="shared" si="19"/>
        <v>167.96153846153845</v>
      </c>
      <c r="R330">
        <v>196.5</v>
      </c>
      <c r="S330">
        <v>165.7</v>
      </c>
      <c r="T330">
        <v>150.4</v>
      </c>
      <c r="U330">
        <v>163.4</v>
      </c>
      <c r="V330" s="10">
        <f t="shared" si="20"/>
        <v>159.83333333333334</v>
      </c>
      <c r="W330">
        <v>165.5</v>
      </c>
      <c r="X330">
        <v>163</v>
      </c>
      <c r="Y330">
        <v>157.4</v>
      </c>
      <c r="Z330">
        <v>167.2</v>
      </c>
      <c r="AA330">
        <v>153.1</v>
      </c>
      <c r="AB330">
        <v>159.5</v>
      </c>
      <c r="AC330">
        <v>162</v>
      </c>
      <c r="AD330">
        <v>164.2</v>
      </c>
      <c r="AE330" s="10">
        <f t="shared" si="21"/>
        <v>160.56666666666669</v>
      </c>
      <c r="AF330">
        <v>159.4</v>
      </c>
      <c r="AG330">
        <v>165.5</v>
      </c>
    </row>
    <row r="331" spans="1:33" x14ac:dyDescent="0.25">
      <c r="A331" t="s">
        <v>34</v>
      </c>
      <c r="B331">
        <v>2022</v>
      </c>
      <c r="C331" t="s">
        <v>35</v>
      </c>
      <c r="D331" s="2">
        <v>150</v>
      </c>
      <c r="E331">
        <v>200.6</v>
      </c>
      <c r="F331">
        <v>175.8</v>
      </c>
      <c r="G331">
        <v>160.69999999999999</v>
      </c>
      <c r="H331">
        <v>184.9</v>
      </c>
      <c r="I331">
        <v>153.69999999999999</v>
      </c>
      <c r="J331">
        <v>169.7</v>
      </c>
      <c r="K331">
        <v>163.69999999999999</v>
      </c>
      <c r="L331">
        <v>118.9</v>
      </c>
      <c r="M331">
        <v>174.3</v>
      </c>
      <c r="N331">
        <v>164.7</v>
      </c>
      <c r="O331">
        <v>178</v>
      </c>
      <c r="P331">
        <v>166.2</v>
      </c>
      <c r="Q331" s="10">
        <f t="shared" si="19"/>
        <v>166.24615384615387</v>
      </c>
      <c r="R331">
        <v>192.8</v>
      </c>
      <c r="S331">
        <v>170.8</v>
      </c>
      <c r="T331">
        <v>162.4</v>
      </c>
      <c r="U331">
        <v>169.6</v>
      </c>
      <c r="V331" s="10">
        <f t="shared" si="20"/>
        <v>167.60000000000002</v>
      </c>
      <c r="W331">
        <v>165.5</v>
      </c>
      <c r="X331">
        <v>165.7</v>
      </c>
      <c r="Y331">
        <v>161.80000000000001</v>
      </c>
      <c r="Z331">
        <v>172.2</v>
      </c>
      <c r="AA331">
        <v>156.9</v>
      </c>
      <c r="AB331">
        <v>162.1</v>
      </c>
      <c r="AC331">
        <v>165.4</v>
      </c>
      <c r="AD331">
        <v>164.4</v>
      </c>
      <c r="AE331" s="10">
        <f t="shared" si="21"/>
        <v>163.79999999999998</v>
      </c>
      <c r="AF331">
        <v>163.5</v>
      </c>
      <c r="AG331">
        <v>166.1</v>
      </c>
    </row>
    <row r="332" spans="1:33" x14ac:dyDescent="0.25">
      <c r="A332" t="s">
        <v>30</v>
      </c>
      <c r="B332">
        <v>2022</v>
      </c>
      <c r="C332" t="s">
        <v>36</v>
      </c>
      <c r="D332" s="2">
        <v>150.19999999999999</v>
      </c>
      <c r="E332">
        <v>208</v>
      </c>
      <c r="F332">
        <v>167.9</v>
      </c>
      <c r="G332">
        <v>162</v>
      </c>
      <c r="H332">
        <v>203.1</v>
      </c>
      <c r="I332">
        <v>155.9</v>
      </c>
      <c r="J332">
        <v>155.80000000000001</v>
      </c>
      <c r="K332">
        <v>164.2</v>
      </c>
      <c r="L332">
        <v>118.1</v>
      </c>
      <c r="M332">
        <v>178.7</v>
      </c>
      <c r="N332">
        <v>171.2</v>
      </c>
      <c r="O332">
        <v>177.4</v>
      </c>
      <c r="P332">
        <v>166.6</v>
      </c>
      <c r="Q332" s="10">
        <f t="shared" si="19"/>
        <v>167.62307692307695</v>
      </c>
      <c r="R332">
        <v>192.3</v>
      </c>
      <c r="S332">
        <v>175.4</v>
      </c>
      <c r="T332">
        <v>173.2</v>
      </c>
      <c r="U332">
        <v>175.1</v>
      </c>
      <c r="V332" s="10">
        <f t="shared" si="20"/>
        <v>174.56666666666669</v>
      </c>
      <c r="W332" t="s">
        <v>32</v>
      </c>
      <c r="X332">
        <v>168.9</v>
      </c>
      <c r="Y332">
        <v>166.5</v>
      </c>
      <c r="Z332">
        <v>176</v>
      </c>
      <c r="AA332">
        <v>162</v>
      </c>
      <c r="AB332">
        <v>166.6</v>
      </c>
      <c r="AC332">
        <v>170.6</v>
      </c>
      <c r="AD332">
        <v>167.4</v>
      </c>
      <c r="AE332" s="10">
        <f t="shared" si="21"/>
        <v>168.18333333333334</v>
      </c>
      <c r="AF332">
        <v>168.3</v>
      </c>
      <c r="AG332">
        <v>168.7</v>
      </c>
    </row>
    <row r="333" spans="1:33" x14ac:dyDescent="0.25">
      <c r="A333" t="s">
        <v>33</v>
      </c>
      <c r="B333">
        <v>2022</v>
      </c>
      <c r="C333" t="s">
        <v>36</v>
      </c>
      <c r="D333" s="2">
        <v>153.69999999999999</v>
      </c>
      <c r="E333">
        <v>215.8</v>
      </c>
      <c r="F333">
        <v>167.7</v>
      </c>
      <c r="G333">
        <v>162.6</v>
      </c>
      <c r="H333">
        <v>180</v>
      </c>
      <c r="I333">
        <v>159.6</v>
      </c>
      <c r="J333">
        <v>188.4</v>
      </c>
      <c r="K333">
        <v>163.4</v>
      </c>
      <c r="L333">
        <v>120.3</v>
      </c>
      <c r="M333">
        <v>174.7</v>
      </c>
      <c r="N333">
        <v>157.1</v>
      </c>
      <c r="O333">
        <v>181.5</v>
      </c>
      <c r="P333">
        <v>171.5</v>
      </c>
      <c r="Q333" s="10">
        <f t="shared" si="19"/>
        <v>168.94615384615386</v>
      </c>
      <c r="R333">
        <v>197.5</v>
      </c>
      <c r="S333">
        <v>167.1</v>
      </c>
      <c r="T333">
        <v>152.6</v>
      </c>
      <c r="U333">
        <v>164.9</v>
      </c>
      <c r="V333" s="10">
        <f t="shared" si="20"/>
        <v>161.53333333333333</v>
      </c>
      <c r="W333">
        <v>165.3</v>
      </c>
      <c r="X333">
        <v>164.5</v>
      </c>
      <c r="Y333">
        <v>158.6</v>
      </c>
      <c r="Z333">
        <v>168.2</v>
      </c>
      <c r="AA333">
        <v>154.19999999999999</v>
      </c>
      <c r="AB333">
        <v>160.80000000000001</v>
      </c>
      <c r="AC333">
        <v>162.69999999999999</v>
      </c>
      <c r="AD333">
        <v>166.8</v>
      </c>
      <c r="AE333" s="10">
        <f t="shared" si="21"/>
        <v>161.88333333333333</v>
      </c>
      <c r="AF333">
        <v>160.6</v>
      </c>
      <c r="AG333">
        <v>166.5</v>
      </c>
    </row>
    <row r="334" spans="1:33" x14ac:dyDescent="0.25">
      <c r="A334" t="s">
        <v>34</v>
      </c>
      <c r="B334">
        <v>2022</v>
      </c>
      <c r="C334" t="s">
        <v>36</v>
      </c>
      <c r="D334" s="2">
        <v>151.30000000000001</v>
      </c>
      <c r="E334">
        <v>210.7</v>
      </c>
      <c r="F334">
        <v>167.8</v>
      </c>
      <c r="G334">
        <v>162.19999999999999</v>
      </c>
      <c r="H334">
        <v>194.6</v>
      </c>
      <c r="I334">
        <v>157.6</v>
      </c>
      <c r="J334">
        <v>166.9</v>
      </c>
      <c r="K334">
        <v>163.9</v>
      </c>
      <c r="L334">
        <v>118.8</v>
      </c>
      <c r="M334">
        <v>177.4</v>
      </c>
      <c r="N334">
        <v>165.3</v>
      </c>
      <c r="O334">
        <v>179.3</v>
      </c>
      <c r="P334">
        <v>168.4</v>
      </c>
      <c r="Q334" s="10">
        <f t="shared" si="19"/>
        <v>168.01538461538465</v>
      </c>
      <c r="R334">
        <v>193.7</v>
      </c>
      <c r="S334">
        <v>172.1</v>
      </c>
      <c r="T334">
        <v>164.6</v>
      </c>
      <c r="U334">
        <v>171.1</v>
      </c>
      <c r="V334" s="10">
        <f t="shared" si="20"/>
        <v>169.26666666666665</v>
      </c>
      <c r="W334">
        <v>165.3</v>
      </c>
      <c r="X334">
        <v>167.2</v>
      </c>
      <c r="Y334">
        <v>162.80000000000001</v>
      </c>
      <c r="Z334">
        <v>173</v>
      </c>
      <c r="AA334">
        <v>157.9</v>
      </c>
      <c r="AB334">
        <v>163.30000000000001</v>
      </c>
      <c r="AC334">
        <v>166</v>
      </c>
      <c r="AD334">
        <v>167.2</v>
      </c>
      <c r="AE334" s="10">
        <f t="shared" si="21"/>
        <v>165.03333333333333</v>
      </c>
      <c r="AF334">
        <v>164.6</v>
      </c>
      <c r="AG334">
        <v>167.7</v>
      </c>
    </row>
    <row r="335" spans="1:33" x14ac:dyDescent="0.25">
      <c r="A335" t="s">
        <v>30</v>
      </c>
      <c r="B335">
        <v>2022</v>
      </c>
      <c r="C335" t="s">
        <v>37</v>
      </c>
      <c r="D335" s="2">
        <v>151.80000000000001</v>
      </c>
      <c r="E335">
        <v>209.7</v>
      </c>
      <c r="F335">
        <v>164.5</v>
      </c>
      <c r="G335">
        <v>163.80000000000001</v>
      </c>
      <c r="H335">
        <v>207.4</v>
      </c>
      <c r="I335">
        <v>169.7</v>
      </c>
      <c r="J335">
        <v>153.6</v>
      </c>
      <c r="K335">
        <v>165.1</v>
      </c>
      <c r="L335">
        <v>118.2</v>
      </c>
      <c r="M335">
        <v>182.9</v>
      </c>
      <c r="N335">
        <v>172.4</v>
      </c>
      <c r="O335">
        <v>178.9</v>
      </c>
      <c r="P335">
        <v>168.6</v>
      </c>
      <c r="Q335" s="10">
        <f t="shared" si="19"/>
        <v>169.73846153846154</v>
      </c>
      <c r="R335">
        <v>192.8</v>
      </c>
      <c r="S335">
        <v>177.5</v>
      </c>
      <c r="T335">
        <v>175.1</v>
      </c>
      <c r="U335">
        <v>177.1</v>
      </c>
      <c r="V335" s="10">
        <f t="shared" si="20"/>
        <v>176.56666666666669</v>
      </c>
      <c r="W335" t="s">
        <v>32</v>
      </c>
      <c r="X335">
        <v>173.3</v>
      </c>
      <c r="Y335">
        <v>167.7</v>
      </c>
      <c r="Z335">
        <v>177</v>
      </c>
      <c r="AA335">
        <v>166.2</v>
      </c>
      <c r="AB335">
        <v>167.2</v>
      </c>
      <c r="AC335">
        <v>170.9</v>
      </c>
      <c r="AD335">
        <v>169</v>
      </c>
      <c r="AE335" s="10">
        <f t="shared" si="21"/>
        <v>169.66666666666666</v>
      </c>
      <c r="AF335">
        <v>170.2</v>
      </c>
      <c r="AG335">
        <v>170.8</v>
      </c>
    </row>
    <row r="336" spans="1:33" x14ac:dyDescent="0.25">
      <c r="A336" t="s">
        <v>33</v>
      </c>
      <c r="B336">
        <v>2022</v>
      </c>
      <c r="C336" t="s">
        <v>37</v>
      </c>
      <c r="D336" s="2">
        <v>155.4</v>
      </c>
      <c r="E336">
        <v>215.8</v>
      </c>
      <c r="F336">
        <v>164.6</v>
      </c>
      <c r="G336">
        <v>164.2</v>
      </c>
      <c r="H336">
        <v>186</v>
      </c>
      <c r="I336">
        <v>175.9</v>
      </c>
      <c r="J336">
        <v>190.7</v>
      </c>
      <c r="K336">
        <v>164</v>
      </c>
      <c r="L336">
        <v>120.5</v>
      </c>
      <c r="M336">
        <v>178</v>
      </c>
      <c r="N336">
        <v>157.5</v>
      </c>
      <c r="O336">
        <v>183.3</v>
      </c>
      <c r="P336">
        <v>174.5</v>
      </c>
      <c r="Q336" s="10">
        <f t="shared" si="19"/>
        <v>171.56923076923078</v>
      </c>
      <c r="R336">
        <v>197.1</v>
      </c>
      <c r="S336">
        <v>168.4</v>
      </c>
      <c r="T336">
        <v>154.5</v>
      </c>
      <c r="U336">
        <v>166.3</v>
      </c>
      <c r="V336" s="10">
        <f t="shared" si="20"/>
        <v>163.06666666666666</v>
      </c>
      <c r="W336">
        <v>167</v>
      </c>
      <c r="X336">
        <v>170.5</v>
      </c>
      <c r="Y336">
        <v>159.80000000000001</v>
      </c>
      <c r="Z336">
        <v>169</v>
      </c>
      <c r="AA336">
        <v>159.30000000000001</v>
      </c>
      <c r="AB336">
        <v>162.19999999999999</v>
      </c>
      <c r="AC336">
        <v>164</v>
      </c>
      <c r="AD336">
        <v>168.4</v>
      </c>
      <c r="AE336" s="10">
        <f t="shared" si="21"/>
        <v>163.78333333333333</v>
      </c>
      <c r="AF336">
        <v>163.1</v>
      </c>
      <c r="AG336">
        <v>169.2</v>
      </c>
    </row>
    <row r="337" spans="1:33" x14ac:dyDescent="0.25">
      <c r="A337" t="s">
        <v>34</v>
      </c>
      <c r="B337">
        <v>2022</v>
      </c>
      <c r="C337" t="s">
        <v>37</v>
      </c>
      <c r="D337" s="2">
        <v>152.9</v>
      </c>
      <c r="E337">
        <v>211.8</v>
      </c>
      <c r="F337">
        <v>164.5</v>
      </c>
      <c r="G337">
        <v>163.9</v>
      </c>
      <c r="H337">
        <v>199.5</v>
      </c>
      <c r="I337">
        <v>172.6</v>
      </c>
      <c r="J337">
        <v>166.2</v>
      </c>
      <c r="K337">
        <v>164.7</v>
      </c>
      <c r="L337">
        <v>119</v>
      </c>
      <c r="M337">
        <v>181.3</v>
      </c>
      <c r="N337">
        <v>166.2</v>
      </c>
      <c r="O337">
        <v>180.9</v>
      </c>
      <c r="P337">
        <v>170.8</v>
      </c>
      <c r="Q337" s="10">
        <f t="shared" si="19"/>
        <v>170.33076923076925</v>
      </c>
      <c r="R337">
        <v>193.9</v>
      </c>
      <c r="S337">
        <v>173.9</v>
      </c>
      <c r="T337">
        <v>166.5</v>
      </c>
      <c r="U337">
        <v>172.8</v>
      </c>
      <c r="V337" s="10">
        <f t="shared" si="20"/>
        <v>171.06666666666669</v>
      </c>
      <c r="W337">
        <v>167</v>
      </c>
      <c r="X337">
        <v>172.2</v>
      </c>
      <c r="Y337">
        <v>164</v>
      </c>
      <c r="Z337">
        <v>174</v>
      </c>
      <c r="AA337">
        <v>162.6</v>
      </c>
      <c r="AB337">
        <v>164.4</v>
      </c>
      <c r="AC337">
        <v>166.9</v>
      </c>
      <c r="AD337">
        <v>168.8</v>
      </c>
      <c r="AE337" s="10">
        <f t="shared" si="21"/>
        <v>166.78333333333333</v>
      </c>
      <c r="AF337">
        <v>166.8</v>
      </c>
      <c r="AG337">
        <v>170.1</v>
      </c>
    </row>
    <row r="338" spans="1:33" x14ac:dyDescent="0.25">
      <c r="A338" t="s">
        <v>30</v>
      </c>
      <c r="B338">
        <v>2022</v>
      </c>
      <c r="C338" t="s">
        <v>38</v>
      </c>
      <c r="D338" s="2">
        <v>152.9</v>
      </c>
      <c r="E338">
        <v>214.7</v>
      </c>
      <c r="F338">
        <v>161.4</v>
      </c>
      <c r="G338">
        <v>164.6</v>
      </c>
      <c r="H338">
        <v>209.9</v>
      </c>
      <c r="I338">
        <v>168</v>
      </c>
      <c r="J338">
        <v>160.4</v>
      </c>
      <c r="K338">
        <v>165</v>
      </c>
      <c r="L338">
        <v>118.9</v>
      </c>
      <c r="M338">
        <v>186.6</v>
      </c>
      <c r="N338">
        <v>173.2</v>
      </c>
      <c r="O338">
        <v>180.4</v>
      </c>
      <c r="P338">
        <v>170.8</v>
      </c>
      <c r="Q338" s="10">
        <f t="shared" si="19"/>
        <v>171.2923076923077</v>
      </c>
      <c r="R338">
        <v>192.9</v>
      </c>
      <c r="S338">
        <v>179.3</v>
      </c>
      <c r="T338">
        <v>177.2</v>
      </c>
      <c r="U338">
        <v>179</v>
      </c>
      <c r="V338" s="10">
        <f t="shared" si="20"/>
        <v>178.5</v>
      </c>
      <c r="W338" t="s">
        <v>32</v>
      </c>
      <c r="X338">
        <v>175.3</v>
      </c>
      <c r="Y338">
        <v>168.9</v>
      </c>
      <c r="Z338">
        <v>177.7</v>
      </c>
      <c r="AA338">
        <v>167.1</v>
      </c>
      <c r="AB338">
        <v>167.6</v>
      </c>
      <c r="AC338">
        <v>171.8</v>
      </c>
      <c r="AD338">
        <v>168.5</v>
      </c>
      <c r="AE338" s="10">
        <f t="shared" si="21"/>
        <v>170.26666666666668</v>
      </c>
      <c r="AF338">
        <v>170.9</v>
      </c>
      <c r="AG338">
        <v>172.5</v>
      </c>
    </row>
    <row r="339" spans="1:33" x14ac:dyDescent="0.25">
      <c r="A339" t="s">
        <v>33</v>
      </c>
      <c r="B339">
        <v>2022</v>
      </c>
      <c r="C339" t="s">
        <v>38</v>
      </c>
      <c r="D339" s="2">
        <v>156.69999999999999</v>
      </c>
      <c r="E339">
        <v>221.2</v>
      </c>
      <c r="F339">
        <v>164.1</v>
      </c>
      <c r="G339">
        <v>165.4</v>
      </c>
      <c r="H339">
        <v>189.5</v>
      </c>
      <c r="I339">
        <v>174.5</v>
      </c>
      <c r="J339">
        <v>203.2</v>
      </c>
      <c r="K339">
        <v>164.1</v>
      </c>
      <c r="L339">
        <v>121.2</v>
      </c>
      <c r="M339">
        <v>181.4</v>
      </c>
      <c r="N339">
        <v>158.5</v>
      </c>
      <c r="O339">
        <v>184.9</v>
      </c>
      <c r="P339">
        <v>177.5</v>
      </c>
      <c r="Q339" s="10">
        <f t="shared" si="19"/>
        <v>174.01538461538465</v>
      </c>
      <c r="R339">
        <v>197.5</v>
      </c>
      <c r="S339">
        <v>170</v>
      </c>
      <c r="T339">
        <v>155.9</v>
      </c>
      <c r="U339">
        <v>167.8</v>
      </c>
      <c r="V339" s="10">
        <f t="shared" si="20"/>
        <v>164.56666666666666</v>
      </c>
      <c r="W339">
        <v>167.5</v>
      </c>
      <c r="X339">
        <v>173.5</v>
      </c>
      <c r="Y339">
        <v>161.1</v>
      </c>
      <c r="Z339">
        <v>170.1</v>
      </c>
      <c r="AA339">
        <v>159.4</v>
      </c>
      <c r="AB339">
        <v>163.19999999999999</v>
      </c>
      <c r="AC339">
        <v>165.2</v>
      </c>
      <c r="AD339">
        <v>168.2</v>
      </c>
      <c r="AE339" s="10">
        <f t="shared" si="21"/>
        <v>164.53333333333333</v>
      </c>
      <c r="AF339">
        <v>163.80000000000001</v>
      </c>
      <c r="AG339">
        <v>170.8</v>
      </c>
    </row>
    <row r="340" spans="1:33" x14ac:dyDescent="0.25">
      <c r="A340" t="s">
        <v>34</v>
      </c>
      <c r="B340">
        <v>2022</v>
      </c>
      <c r="C340" t="s">
        <v>38</v>
      </c>
      <c r="D340" s="2">
        <v>154.1</v>
      </c>
      <c r="E340">
        <v>217</v>
      </c>
      <c r="F340">
        <v>162.4</v>
      </c>
      <c r="G340">
        <v>164.9</v>
      </c>
      <c r="H340">
        <v>202.4</v>
      </c>
      <c r="I340">
        <v>171</v>
      </c>
      <c r="J340">
        <v>174.9</v>
      </c>
      <c r="K340">
        <v>164.7</v>
      </c>
      <c r="L340">
        <v>119.7</v>
      </c>
      <c r="M340">
        <v>184.9</v>
      </c>
      <c r="N340">
        <v>167.1</v>
      </c>
      <c r="O340">
        <v>182.5</v>
      </c>
      <c r="P340">
        <v>173.3</v>
      </c>
      <c r="Q340" s="10">
        <f t="shared" si="19"/>
        <v>172.22307692307697</v>
      </c>
      <c r="R340">
        <v>194.1</v>
      </c>
      <c r="S340">
        <v>175.6</v>
      </c>
      <c r="T340">
        <v>168.4</v>
      </c>
      <c r="U340">
        <v>174.6</v>
      </c>
      <c r="V340" s="10">
        <f t="shared" si="20"/>
        <v>172.86666666666667</v>
      </c>
      <c r="W340">
        <v>167.5</v>
      </c>
      <c r="X340">
        <v>174.6</v>
      </c>
      <c r="Y340">
        <v>165.2</v>
      </c>
      <c r="Z340">
        <v>174.8</v>
      </c>
      <c r="AA340">
        <v>163</v>
      </c>
      <c r="AB340">
        <v>165.1</v>
      </c>
      <c r="AC340">
        <v>167.9</v>
      </c>
      <c r="AD340">
        <v>168.4</v>
      </c>
      <c r="AE340" s="10">
        <f t="shared" si="21"/>
        <v>167.4</v>
      </c>
      <c r="AF340">
        <v>167.5</v>
      </c>
      <c r="AG340">
        <v>171.7</v>
      </c>
    </row>
    <row r="341" spans="1:33" x14ac:dyDescent="0.25">
      <c r="A341" t="s">
        <v>30</v>
      </c>
      <c r="B341">
        <v>2022</v>
      </c>
      <c r="C341" t="s">
        <v>39</v>
      </c>
      <c r="D341" s="2">
        <v>153.80000000000001</v>
      </c>
      <c r="E341">
        <v>217.2</v>
      </c>
      <c r="F341">
        <v>169.6</v>
      </c>
      <c r="G341">
        <v>165.4</v>
      </c>
      <c r="H341">
        <v>208.1</v>
      </c>
      <c r="I341">
        <v>165.8</v>
      </c>
      <c r="J341">
        <v>167.3</v>
      </c>
      <c r="K341">
        <v>164.6</v>
      </c>
      <c r="L341">
        <v>119.1</v>
      </c>
      <c r="M341">
        <v>188.9</v>
      </c>
      <c r="N341">
        <v>174.2</v>
      </c>
      <c r="O341">
        <v>181.9</v>
      </c>
      <c r="P341">
        <v>172.4</v>
      </c>
      <c r="Q341" s="10">
        <f t="shared" si="19"/>
        <v>172.94615384615386</v>
      </c>
      <c r="R341">
        <v>192.9</v>
      </c>
      <c r="S341">
        <v>180.7</v>
      </c>
      <c r="T341">
        <v>178.7</v>
      </c>
      <c r="U341">
        <v>180.4</v>
      </c>
      <c r="V341" s="10">
        <f t="shared" si="20"/>
        <v>179.93333333333331</v>
      </c>
      <c r="W341" t="s">
        <v>32</v>
      </c>
      <c r="X341">
        <v>176.7</v>
      </c>
      <c r="Y341">
        <v>170.3</v>
      </c>
      <c r="Z341">
        <v>178.2</v>
      </c>
      <c r="AA341">
        <v>165.5</v>
      </c>
      <c r="AB341">
        <v>168</v>
      </c>
      <c r="AC341">
        <v>172.6</v>
      </c>
      <c r="AD341">
        <v>169.5</v>
      </c>
      <c r="AE341" s="10">
        <f t="shared" si="21"/>
        <v>170.68333333333331</v>
      </c>
      <c r="AF341">
        <v>171</v>
      </c>
      <c r="AG341">
        <v>173.6</v>
      </c>
    </row>
    <row r="342" spans="1:33" x14ac:dyDescent="0.25">
      <c r="A342" t="s">
        <v>33</v>
      </c>
      <c r="B342">
        <v>2022</v>
      </c>
      <c r="C342" t="s">
        <v>39</v>
      </c>
      <c r="D342" s="2">
        <v>157.5</v>
      </c>
      <c r="E342">
        <v>223.4</v>
      </c>
      <c r="F342">
        <v>172.8</v>
      </c>
      <c r="G342">
        <v>166.4</v>
      </c>
      <c r="H342">
        <v>188.6</v>
      </c>
      <c r="I342">
        <v>174.1</v>
      </c>
      <c r="J342">
        <v>211.5</v>
      </c>
      <c r="K342">
        <v>163.6</v>
      </c>
      <c r="L342">
        <v>121.4</v>
      </c>
      <c r="M342">
        <v>183.5</v>
      </c>
      <c r="N342">
        <v>159.1</v>
      </c>
      <c r="O342">
        <v>186.3</v>
      </c>
      <c r="P342">
        <v>179.3</v>
      </c>
      <c r="Q342" s="10">
        <f t="shared" si="19"/>
        <v>175.96153846153845</v>
      </c>
      <c r="R342">
        <v>198.3</v>
      </c>
      <c r="S342">
        <v>171.6</v>
      </c>
      <c r="T342">
        <v>157.4</v>
      </c>
      <c r="U342">
        <v>169.4</v>
      </c>
      <c r="V342" s="10">
        <f t="shared" si="20"/>
        <v>166.13333333333333</v>
      </c>
      <c r="W342">
        <v>166.8</v>
      </c>
      <c r="X342">
        <v>174.9</v>
      </c>
      <c r="Y342">
        <v>162.1</v>
      </c>
      <c r="Z342">
        <v>170.9</v>
      </c>
      <c r="AA342">
        <v>157.19999999999999</v>
      </c>
      <c r="AB342">
        <v>164.1</v>
      </c>
      <c r="AC342">
        <v>166.5</v>
      </c>
      <c r="AD342">
        <v>169.2</v>
      </c>
      <c r="AE342" s="10">
        <f t="shared" si="21"/>
        <v>165</v>
      </c>
      <c r="AF342">
        <v>163.80000000000001</v>
      </c>
      <c r="AG342">
        <v>171.4</v>
      </c>
    </row>
    <row r="343" spans="1:33" x14ac:dyDescent="0.25">
      <c r="A343" t="s">
        <v>34</v>
      </c>
      <c r="B343">
        <v>2022</v>
      </c>
      <c r="C343" t="s">
        <v>39</v>
      </c>
      <c r="D343" s="2">
        <v>155</v>
      </c>
      <c r="E343">
        <v>219.4</v>
      </c>
      <c r="F343">
        <v>170.8</v>
      </c>
      <c r="G343">
        <v>165.8</v>
      </c>
      <c r="H343">
        <v>200.9</v>
      </c>
      <c r="I343">
        <v>169.7</v>
      </c>
      <c r="J343">
        <v>182.3</v>
      </c>
      <c r="K343">
        <v>164.3</v>
      </c>
      <c r="L343">
        <v>119.9</v>
      </c>
      <c r="M343">
        <v>187.1</v>
      </c>
      <c r="N343">
        <v>167.9</v>
      </c>
      <c r="O343">
        <v>183.9</v>
      </c>
      <c r="P343">
        <v>174.9</v>
      </c>
      <c r="Q343" s="10">
        <f t="shared" si="19"/>
        <v>173.99230769230769</v>
      </c>
      <c r="R343">
        <v>194.3</v>
      </c>
      <c r="S343">
        <v>177.1</v>
      </c>
      <c r="T343">
        <v>169.9</v>
      </c>
      <c r="U343">
        <v>176</v>
      </c>
      <c r="V343" s="10">
        <f t="shared" si="20"/>
        <v>174.33333333333334</v>
      </c>
      <c r="W343">
        <v>166.8</v>
      </c>
      <c r="X343">
        <v>176</v>
      </c>
      <c r="Y343">
        <v>166.4</v>
      </c>
      <c r="Z343">
        <v>175.4</v>
      </c>
      <c r="AA343">
        <v>161.1</v>
      </c>
      <c r="AB343">
        <v>165.8</v>
      </c>
      <c r="AC343">
        <v>169</v>
      </c>
      <c r="AD343">
        <v>169.4</v>
      </c>
      <c r="AE343" s="10">
        <f t="shared" si="21"/>
        <v>167.85</v>
      </c>
      <c r="AF343">
        <v>167.5</v>
      </c>
      <c r="AG343">
        <v>172.6</v>
      </c>
    </row>
    <row r="344" spans="1:33" x14ac:dyDescent="0.25">
      <c r="A344" t="s">
        <v>30</v>
      </c>
      <c r="B344">
        <v>2022</v>
      </c>
      <c r="C344" t="s">
        <v>40</v>
      </c>
      <c r="D344" s="2">
        <v>155.19999999999999</v>
      </c>
      <c r="E344">
        <v>210.8</v>
      </c>
      <c r="F344">
        <v>174.3</v>
      </c>
      <c r="G344">
        <v>166.3</v>
      </c>
      <c r="H344">
        <v>202.2</v>
      </c>
      <c r="I344">
        <v>169.6</v>
      </c>
      <c r="J344">
        <v>168.6</v>
      </c>
      <c r="K344">
        <v>164.4</v>
      </c>
      <c r="L344">
        <v>119.2</v>
      </c>
      <c r="M344">
        <v>191.8</v>
      </c>
      <c r="N344">
        <v>174.5</v>
      </c>
      <c r="O344">
        <v>183.1</v>
      </c>
      <c r="P344">
        <v>172.5</v>
      </c>
      <c r="Q344" s="10">
        <f t="shared" si="19"/>
        <v>173.26923076923077</v>
      </c>
      <c r="R344">
        <v>193.2</v>
      </c>
      <c r="S344">
        <v>182</v>
      </c>
      <c r="T344">
        <v>180.3</v>
      </c>
      <c r="U344">
        <v>181.7</v>
      </c>
      <c r="V344" s="10">
        <f t="shared" si="20"/>
        <v>181.33333333333334</v>
      </c>
      <c r="W344" t="s">
        <v>32</v>
      </c>
      <c r="X344">
        <v>179.6</v>
      </c>
      <c r="Y344">
        <v>171.3</v>
      </c>
      <c r="Z344">
        <v>178.8</v>
      </c>
      <c r="AA344">
        <v>166.3</v>
      </c>
      <c r="AB344">
        <v>168.6</v>
      </c>
      <c r="AC344">
        <v>174.7</v>
      </c>
      <c r="AD344">
        <v>169.7</v>
      </c>
      <c r="AE344" s="10">
        <f t="shared" si="21"/>
        <v>171.56666666666669</v>
      </c>
      <c r="AF344">
        <v>171.8</v>
      </c>
      <c r="AG344">
        <v>174.3</v>
      </c>
    </row>
    <row r="345" spans="1:33" x14ac:dyDescent="0.25">
      <c r="A345" t="s">
        <v>33</v>
      </c>
      <c r="B345">
        <v>2022</v>
      </c>
      <c r="C345" t="s">
        <v>40</v>
      </c>
      <c r="D345" s="2">
        <v>159.30000000000001</v>
      </c>
      <c r="E345">
        <v>217.1</v>
      </c>
      <c r="F345">
        <v>176.6</v>
      </c>
      <c r="G345">
        <v>167.1</v>
      </c>
      <c r="H345">
        <v>184.8</v>
      </c>
      <c r="I345">
        <v>179.5</v>
      </c>
      <c r="J345">
        <v>208.5</v>
      </c>
      <c r="K345">
        <v>164</v>
      </c>
      <c r="L345">
        <v>121.5</v>
      </c>
      <c r="M345">
        <v>186.3</v>
      </c>
      <c r="N345">
        <v>159.80000000000001</v>
      </c>
      <c r="O345">
        <v>187.7</v>
      </c>
      <c r="P345">
        <v>179.4</v>
      </c>
      <c r="Q345" s="10">
        <f t="shared" si="19"/>
        <v>176.27692307692308</v>
      </c>
      <c r="R345">
        <v>198.6</v>
      </c>
      <c r="S345">
        <v>172.7</v>
      </c>
      <c r="T345">
        <v>158.69999999999999</v>
      </c>
      <c r="U345">
        <v>170.6</v>
      </c>
      <c r="V345" s="10">
        <f t="shared" si="20"/>
        <v>167.33333333333334</v>
      </c>
      <c r="W345">
        <v>167.8</v>
      </c>
      <c r="X345">
        <v>179.5</v>
      </c>
      <c r="Y345">
        <v>163.1</v>
      </c>
      <c r="Z345">
        <v>171.7</v>
      </c>
      <c r="AA345">
        <v>157.4</v>
      </c>
      <c r="AB345">
        <v>164.6</v>
      </c>
      <c r="AC345">
        <v>169.1</v>
      </c>
      <c r="AD345">
        <v>169.8</v>
      </c>
      <c r="AE345" s="10">
        <f t="shared" si="21"/>
        <v>165.95000000000002</v>
      </c>
      <c r="AF345">
        <v>164.7</v>
      </c>
      <c r="AG345">
        <v>172.3</v>
      </c>
    </row>
    <row r="346" spans="1:33" x14ac:dyDescent="0.25">
      <c r="A346" t="s">
        <v>34</v>
      </c>
      <c r="B346">
        <v>2022</v>
      </c>
      <c r="C346" t="s">
        <v>40</v>
      </c>
      <c r="D346" s="2">
        <v>156.5</v>
      </c>
      <c r="E346">
        <v>213</v>
      </c>
      <c r="F346">
        <v>175.2</v>
      </c>
      <c r="G346">
        <v>166.6</v>
      </c>
      <c r="H346">
        <v>195.8</v>
      </c>
      <c r="I346">
        <v>174.2</v>
      </c>
      <c r="J346">
        <v>182.1</v>
      </c>
      <c r="K346">
        <v>164.3</v>
      </c>
      <c r="L346">
        <v>120</v>
      </c>
      <c r="M346">
        <v>190</v>
      </c>
      <c r="N346">
        <v>168.4</v>
      </c>
      <c r="O346">
        <v>185.2</v>
      </c>
      <c r="P346">
        <v>175</v>
      </c>
      <c r="Q346" s="10">
        <f t="shared" si="19"/>
        <v>174.33076923076925</v>
      </c>
      <c r="R346">
        <v>194.6</v>
      </c>
      <c r="S346">
        <v>178.3</v>
      </c>
      <c r="T346">
        <v>171.3</v>
      </c>
      <c r="U346">
        <v>177.3</v>
      </c>
      <c r="V346" s="10">
        <f t="shared" si="20"/>
        <v>175.63333333333335</v>
      </c>
      <c r="W346">
        <v>167.8</v>
      </c>
      <c r="X346">
        <v>179.6</v>
      </c>
      <c r="Y346">
        <v>167.4</v>
      </c>
      <c r="Z346">
        <v>176.1</v>
      </c>
      <c r="AA346">
        <v>161.6</v>
      </c>
      <c r="AB346">
        <v>166.3</v>
      </c>
      <c r="AC346">
        <v>171.4</v>
      </c>
      <c r="AD346">
        <v>169.7</v>
      </c>
      <c r="AE346" s="10">
        <f t="shared" si="21"/>
        <v>168.75</v>
      </c>
      <c r="AF346">
        <v>168.4</v>
      </c>
      <c r="AG346">
        <v>173.4</v>
      </c>
    </row>
    <row r="347" spans="1:33" x14ac:dyDescent="0.25">
      <c r="A347" t="s">
        <v>30</v>
      </c>
      <c r="B347">
        <v>2022</v>
      </c>
      <c r="C347" t="s">
        <v>41</v>
      </c>
      <c r="D347" s="2">
        <v>159.5</v>
      </c>
      <c r="E347">
        <v>204.1</v>
      </c>
      <c r="F347">
        <v>168.3</v>
      </c>
      <c r="G347">
        <v>167.9</v>
      </c>
      <c r="H347">
        <v>198.1</v>
      </c>
      <c r="I347">
        <v>169.2</v>
      </c>
      <c r="J347">
        <v>173.1</v>
      </c>
      <c r="K347">
        <v>167.1</v>
      </c>
      <c r="L347">
        <v>120.2</v>
      </c>
      <c r="M347">
        <v>195.6</v>
      </c>
      <c r="N347">
        <v>174.8</v>
      </c>
      <c r="O347">
        <v>184</v>
      </c>
      <c r="P347">
        <v>173.9</v>
      </c>
      <c r="Q347" s="10">
        <f t="shared" si="19"/>
        <v>173.5230769230769</v>
      </c>
      <c r="R347">
        <v>193.7</v>
      </c>
      <c r="S347">
        <v>183.2</v>
      </c>
      <c r="T347">
        <v>181.7</v>
      </c>
      <c r="U347">
        <v>183</v>
      </c>
      <c r="V347" s="10">
        <f t="shared" si="20"/>
        <v>182.63333333333333</v>
      </c>
      <c r="W347" t="s">
        <v>32</v>
      </c>
      <c r="X347">
        <v>179.1</v>
      </c>
      <c r="Y347">
        <v>172.3</v>
      </c>
      <c r="Z347">
        <v>179.4</v>
      </c>
      <c r="AA347">
        <v>166.6</v>
      </c>
      <c r="AB347">
        <v>169.3</v>
      </c>
      <c r="AC347">
        <v>175.7</v>
      </c>
      <c r="AD347">
        <v>171.1</v>
      </c>
      <c r="AE347" s="10">
        <f t="shared" si="21"/>
        <v>172.4</v>
      </c>
      <c r="AF347">
        <v>172.6</v>
      </c>
      <c r="AG347">
        <v>175.3</v>
      </c>
    </row>
    <row r="348" spans="1:33" x14ac:dyDescent="0.25">
      <c r="A348" t="s">
        <v>33</v>
      </c>
      <c r="B348">
        <v>2022</v>
      </c>
      <c r="C348" t="s">
        <v>41</v>
      </c>
      <c r="D348" s="2">
        <v>162.1</v>
      </c>
      <c r="E348">
        <v>210.9</v>
      </c>
      <c r="F348">
        <v>170.6</v>
      </c>
      <c r="G348">
        <v>168.4</v>
      </c>
      <c r="H348">
        <v>182.5</v>
      </c>
      <c r="I348">
        <v>177.1</v>
      </c>
      <c r="J348">
        <v>213.1</v>
      </c>
      <c r="K348">
        <v>167.3</v>
      </c>
      <c r="L348">
        <v>122.2</v>
      </c>
      <c r="M348">
        <v>189.7</v>
      </c>
      <c r="N348">
        <v>160.5</v>
      </c>
      <c r="O348">
        <v>188.9</v>
      </c>
      <c r="P348">
        <v>180.4</v>
      </c>
      <c r="Q348" s="10">
        <f t="shared" si="19"/>
        <v>176.43846153846152</v>
      </c>
      <c r="R348">
        <v>198.7</v>
      </c>
      <c r="S348">
        <v>173.7</v>
      </c>
      <c r="T348">
        <v>160</v>
      </c>
      <c r="U348">
        <v>171.6</v>
      </c>
      <c r="V348" s="10">
        <f t="shared" si="20"/>
        <v>168.43333333333331</v>
      </c>
      <c r="W348">
        <v>169</v>
      </c>
      <c r="X348">
        <v>178.4</v>
      </c>
      <c r="Y348">
        <v>164.2</v>
      </c>
      <c r="Z348">
        <v>172.6</v>
      </c>
      <c r="AA348">
        <v>157.69999999999999</v>
      </c>
      <c r="AB348">
        <v>165.1</v>
      </c>
      <c r="AC348">
        <v>169.9</v>
      </c>
      <c r="AD348">
        <v>171.4</v>
      </c>
      <c r="AE348" s="10">
        <f t="shared" si="21"/>
        <v>166.81666666666663</v>
      </c>
      <c r="AF348">
        <v>165.4</v>
      </c>
      <c r="AG348">
        <v>173.1</v>
      </c>
    </row>
    <row r="349" spans="1:33" x14ac:dyDescent="0.25">
      <c r="A349" t="s">
        <v>34</v>
      </c>
      <c r="B349">
        <v>2022</v>
      </c>
      <c r="C349" t="s">
        <v>41</v>
      </c>
      <c r="D349" s="2">
        <v>160.30000000000001</v>
      </c>
      <c r="E349">
        <v>206.5</v>
      </c>
      <c r="F349">
        <v>169.2</v>
      </c>
      <c r="G349">
        <v>168.1</v>
      </c>
      <c r="H349">
        <v>192.4</v>
      </c>
      <c r="I349">
        <v>172.9</v>
      </c>
      <c r="J349">
        <v>186.7</v>
      </c>
      <c r="K349">
        <v>167.2</v>
      </c>
      <c r="L349">
        <v>120.9</v>
      </c>
      <c r="M349">
        <v>193.6</v>
      </c>
      <c r="N349">
        <v>168.8</v>
      </c>
      <c r="O349">
        <v>186.3</v>
      </c>
      <c r="P349">
        <v>176.3</v>
      </c>
      <c r="Q349" s="10">
        <f t="shared" si="19"/>
        <v>174.55384615384617</v>
      </c>
      <c r="R349">
        <v>195</v>
      </c>
      <c r="S349">
        <v>179.5</v>
      </c>
      <c r="T349">
        <v>172.7</v>
      </c>
      <c r="U349">
        <v>178.5</v>
      </c>
      <c r="V349" s="10">
        <f t="shared" si="20"/>
        <v>176.9</v>
      </c>
      <c r="W349">
        <v>169</v>
      </c>
      <c r="X349">
        <v>178.8</v>
      </c>
      <c r="Y349">
        <v>168.5</v>
      </c>
      <c r="Z349">
        <v>176.8</v>
      </c>
      <c r="AA349">
        <v>161.9</v>
      </c>
      <c r="AB349">
        <v>166.9</v>
      </c>
      <c r="AC349">
        <v>172.3</v>
      </c>
      <c r="AD349">
        <v>171.2</v>
      </c>
      <c r="AE349" s="10">
        <f t="shared" si="21"/>
        <v>169.60000000000002</v>
      </c>
      <c r="AF349">
        <v>169.1</v>
      </c>
      <c r="AG349">
        <v>174.3</v>
      </c>
    </row>
    <row r="350" spans="1:33" x14ac:dyDescent="0.25">
      <c r="A350" t="s">
        <v>30</v>
      </c>
      <c r="B350">
        <v>2022</v>
      </c>
      <c r="C350" t="s">
        <v>42</v>
      </c>
      <c r="D350" s="2">
        <v>162.9</v>
      </c>
      <c r="E350">
        <v>206.7</v>
      </c>
      <c r="F350">
        <v>169</v>
      </c>
      <c r="G350">
        <v>169.5</v>
      </c>
      <c r="H350">
        <v>194.1</v>
      </c>
      <c r="I350">
        <v>164.1</v>
      </c>
      <c r="J350">
        <v>176.9</v>
      </c>
      <c r="K350">
        <v>169</v>
      </c>
      <c r="L350">
        <v>120.8</v>
      </c>
      <c r="M350">
        <v>199.1</v>
      </c>
      <c r="N350">
        <v>175.4</v>
      </c>
      <c r="O350">
        <v>184.8</v>
      </c>
      <c r="P350">
        <v>175.5</v>
      </c>
      <c r="Q350" s="10">
        <f t="shared" si="19"/>
        <v>174.44615384615386</v>
      </c>
      <c r="R350">
        <v>194.5</v>
      </c>
      <c r="S350">
        <v>184.7</v>
      </c>
      <c r="T350">
        <v>183.3</v>
      </c>
      <c r="U350">
        <v>184.5</v>
      </c>
      <c r="V350" s="10">
        <f t="shared" si="20"/>
        <v>184.16666666666666</v>
      </c>
      <c r="W350" t="s">
        <v>32</v>
      </c>
      <c r="X350">
        <v>179.7</v>
      </c>
      <c r="Y350">
        <v>173.6</v>
      </c>
      <c r="Z350">
        <v>180.2</v>
      </c>
      <c r="AA350">
        <v>166.9</v>
      </c>
      <c r="AB350">
        <v>170</v>
      </c>
      <c r="AC350">
        <v>176.2</v>
      </c>
      <c r="AD350">
        <v>170.8</v>
      </c>
      <c r="AE350" s="10">
        <f t="shared" si="21"/>
        <v>172.94999999999996</v>
      </c>
      <c r="AF350">
        <v>173.1</v>
      </c>
      <c r="AG350">
        <v>176.4</v>
      </c>
    </row>
    <row r="351" spans="1:33" x14ac:dyDescent="0.25">
      <c r="A351" t="s">
        <v>33</v>
      </c>
      <c r="B351">
        <v>2022</v>
      </c>
      <c r="C351" t="s">
        <v>42</v>
      </c>
      <c r="D351" s="2">
        <v>164.9</v>
      </c>
      <c r="E351">
        <v>213.7</v>
      </c>
      <c r="F351">
        <v>170.9</v>
      </c>
      <c r="G351">
        <v>170.1</v>
      </c>
      <c r="H351">
        <v>179.3</v>
      </c>
      <c r="I351">
        <v>167.5</v>
      </c>
      <c r="J351">
        <v>220.8</v>
      </c>
      <c r="K351">
        <v>169.2</v>
      </c>
      <c r="L351">
        <v>123.1</v>
      </c>
      <c r="M351">
        <v>193.6</v>
      </c>
      <c r="N351">
        <v>161.1</v>
      </c>
      <c r="O351">
        <v>190.4</v>
      </c>
      <c r="P351">
        <v>181.8</v>
      </c>
      <c r="Q351" s="10">
        <f t="shared" si="19"/>
        <v>177.41538461538462</v>
      </c>
      <c r="R351">
        <v>199.7</v>
      </c>
      <c r="S351">
        <v>175</v>
      </c>
      <c r="T351">
        <v>161.69999999999999</v>
      </c>
      <c r="U351">
        <v>173</v>
      </c>
      <c r="V351" s="10">
        <f t="shared" si="20"/>
        <v>169.9</v>
      </c>
      <c r="W351">
        <v>169.5</v>
      </c>
      <c r="X351">
        <v>179.2</v>
      </c>
      <c r="Y351">
        <v>165</v>
      </c>
      <c r="Z351">
        <v>173.8</v>
      </c>
      <c r="AA351">
        <v>158.19999999999999</v>
      </c>
      <c r="AB351">
        <v>165.8</v>
      </c>
      <c r="AC351">
        <v>170.9</v>
      </c>
      <c r="AD351">
        <v>171.1</v>
      </c>
      <c r="AE351" s="10">
        <f t="shared" si="21"/>
        <v>167.46666666666667</v>
      </c>
      <c r="AF351">
        <v>166.1</v>
      </c>
      <c r="AG351">
        <v>174.1</v>
      </c>
    </row>
    <row r="352" spans="1:33" x14ac:dyDescent="0.25">
      <c r="A352" t="s">
        <v>34</v>
      </c>
      <c r="B352">
        <v>2022</v>
      </c>
      <c r="C352" t="s">
        <v>42</v>
      </c>
      <c r="D352" s="2">
        <v>163.5</v>
      </c>
      <c r="E352">
        <v>209.2</v>
      </c>
      <c r="F352">
        <v>169.7</v>
      </c>
      <c r="G352">
        <v>169.7</v>
      </c>
      <c r="H352">
        <v>188.7</v>
      </c>
      <c r="I352">
        <v>165.7</v>
      </c>
      <c r="J352">
        <v>191.8</v>
      </c>
      <c r="K352">
        <v>169.1</v>
      </c>
      <c r="L352">
        <v>121.6</v>
      </c>
      <c r="M352">
        <v>197.3</v>
      </c>
      <c r="N352">
        <v>169.4</v>
      </c>
      <c r="O352">
        <v>187.4</v>
      </c>
      <c r="P352">
        <v>177.8</v>
      </c>
      <c r="Q352" s="10">
        <f t="shared" si="19"/>
        <v>175.45384615384617</v>
      </c>
      <c r="R352">
        <v>195.9</v>
      </c>
      <c r="S352">
        <v>180.9</v>
      </c>
      <c r="T352">
        <v>174.3</v>
      </c>
      <c r="U352">
        <v>179.9</v>
      </c>
      <c r="V352" s="10">
        <f t="shared" si="20"/>
        <v>178.36666666666667</v>
      </c>
      <c r="W352">
        <v>169.5</v>
      </c>
      <c r="X352">
        <v>179.5</v>
      </c>
      <c r="Y352">
        <v>169.5</v>
      </c>
      <c r="Z352">
        <v>177.8</v>
      </c>
      <c r="AA352">
        <v>162.30000000000001</v>
      </c>
      <c r="AB352">
        <v>167.6</v>
      </c>
      <c r="AC352">
        <v>173.1</v>
      </c>
      <c r="AD352">
        <v>170.9</v>
      </c>
      <c r="AE352" s="10">
        <f t="shared" si="21"/>
        <v>170.20000000000002</v>
      </c>
      <c r="AF352">
        <v>169.7</v>
      </c>
      <c r="AG352">
        <v>175.3</v>
      </c>
    </row>
    <row r="353" spans="1:33" x14ac:dyDescent="0.25">
      <c r="A353" t="s">
        <v>30</v>
      </c>
      <c r="B353">
        <v>2022</v>
      </c>
      <c r="C353" t="s">
        <v>43</v>
      </c>
      <c r="D353" s="2">
        <v>164.7</v>
      </c>
      <c r="E353">
        <v>208.8</v>
      </c>
      <c r="F353">
        <v>170.3</v>
      </c>
      <c r="G353">
        <v>170.9</v>
      </c>
      <c r="H353">
        <v>191.6</v>
      </c>
      <c r="I353">
        <v>162.19999999999999</v>
      </c>
      <c r="J353">
        <v>184.8</v>
      </c>
      <c r="K353">
        <v>169.7</v>
      </c>
      <c r="L353">
        <v>121.1</v>
      </c>
      <c r="M353">
        <v>201.6</v>
      </c>
      <c r="N353">
        <v>175.8</v>
      </c>
      <c r="O353">
        <v>185.6</v>
      </c>
      <c r="P353">
        <v>177.4</v>
      </c>
      <c r="Q353" s="10">
        <f t="shared" si="19"/>
        <v>175.73076923076923</v>
      </c>
      <c r="R353">
        <v>194.9</v>
      </c>
      <c r="S353">
        <v>186.1</v>
      </c>
      <c r="T353">
        <v>184.4</v>
      </c>
      <c r="U353">
        <v>185.9</v>
      </c>
      <c r="V353" s="10">
        <f t="shared" si="20"/>
        <v>185.46666666666667</v>
      </c>
      <c r="W353" t="s">
        <v>32</v>
      </c>
      <c r="X353">
        <v>180.8</v>
      </c>
      <c r="Y353">
        <v>174.4</v>
      </c>
      <c r="Z353">
        <v>181.2</v>
      </c>
      <c r="AA353">
        <v>167.4</v>
      </c>
      <c r="AB353">
        <v>170.6</v>
      </c>
      <c r="AC353">
        <v>176.5</v>
      </c>
      <c r="AD353">
        <v>172</v>
      </c>
      <c r="AE353" s="10">
        <f t="shared" si="21"/>
        <v>173.68333333333331</v>
      </c>
      <c r="AF353">
        <v>173.9</v>
      </c>
      <c r="AG353">
        <v>177.9</v>
      </c>
    </row>
    <row r="354" spans="1:33" x14ac:dyDescent="0.25">
      <c r="A354" t="s">
        <v>33</v>
      </c>
      <c r="B354">
        <v>2022</v>
      </c>
      <c r="C354" t="s">
        <v>43</v>
      </c>
      <c r="D354" s="2">
        <v>166.4</v>
      </c>
      <c r="E354">
        <v>214.9</v>
      </c>
      <c r="F354">
        <v>171.9</v>
      </c>
      <c r="G354">
        <v>171</v>
      </c>
      <c r="H354">
        <v>177.7</v>
      </c>
      <c r="I354">
        <v>165.7</v>
      </c>
      <c r="J354">
        <v>228.6</v>
      </c>
      <c r="K354">
        <v>169.9</v>
      </c>
      <c r="L354">
        <v>123.4</v>
      </c>
      <c r="M354">
        <v>196.4</v>
      </c>
      <c r="N354">
        <v>161.6</v>
      </c>
      <c r="O354">
        <v>191.5</v>
      </c>
      <c r="P354">
        <v>183.3</v>
      </c>
      <c r="Q354" s="10">
        <f t="shared" si="19"/>
        <v>178.63846153846154</v>
      </c>
      <c r="R354">
        <v>200.1</v>
      </c>
      <c r="S354">
        <v>175.5</v>
      </c>
      <c r="T354">
        <v>162.6</v>
      </c>
      <c r="U354">
        <v>173.6</v>
      </c>
      <c r="V354" s="10">
        <f t="shared" si="20"/>
        <v>170.56666666666669</v>
      </c>
      <c r="W354">
        <v>171.2</v>
      </c>
      <c r="X354">
        <v>180</v>
      </c>
      <c r="Y354">
        <v>166</v>
      </c>
      <c r="Z354">
        <v>174.7</v>
      </c>
      <c r="AA354">
        <v>158.80000000000001</v>
      </c>
      <c r="AB354">
        <v>166.3</v>
      </c>
      <c r="AC354">
        <v>171.2</v>
      </c>
      <c r="AD354">
        <v>172.3</v>
      </c>
      <c r="AE354" s="10">
        <f t="shared" si="21"/>
        <v>168.21666666666667</v>
      </c>
      <c r="AF354">
        <v>166.8</v>
      </c>
      <c r="AG354">
        <v>175.3</v>
      </c>
    </row>
    <row r="355" spans="1:33" x14ac:dyDescent="0.25">
      <c r="A355" t="s">
        <v>34</v>
      </c>
      <c r="B355">
        <v>2022</v>
      </c>
      <c r="C355" t="s">
        <v>43</v>
      </c>
      <c r="D355" s="2">
        <v>165.2</v>
      </c>
      <c r="E355">
        <v>210.9</v>
      </c>
      <c r="F355">
        <v>170.9</v>
      </c>
      <c r="G355">
        <v>170.9</v>
      </c>
      <c r="H355">
        <v>186.5</v>
      </c>
      <c r="I355">
        <v>163.80000000000001</v>
      </c>
      <c r="J355">
        <v>199.7</v>
      </c>
      <c r="K355">
        <v>169.8</v>
      </c>
      <c r="L355">
        <v>121.9</v>
      </c>
      <c r="M355">
        <v>199.9</v>
      </c>
      <c r="N355">
        <v>169.9</v>
      </c>
      <c r="O355">
        <v>188.3</v>
      </c>
      <c r="P355">
        <v>179.6</v>
      </c>
      <c r="Q355" s="10">
        <f t="shared" si="19"/>
        <v>176.71538461538464</v>
      </c>
      <c r="R355">
        <v>196.3</v>
      </c>
      <c r="S355">
        <v>181.9</v>
      </c>
      <c r="T355">
        <v>175.3</v>
      </c>
      <c r="U355">
        <v>181</v>
      </c>
      <c r="V355" s="10">
        <f t="shared" si="20"/>
        <v>179.4</v>
      </c>
      <c r="W355">
        <v>171.2</v>
      </c>
      <c r="X355">
        <v>180.5</v>
      </c>
      <c r="Y355">
        <v>170.4</v>
      </c>
      <c r="Z355">
        <v>178.7</v>
      </c>
      <c r="AA355">
        <v>162.9</v>
      </c>
      <c r="AB355">
        <v>168.2</v>
      </c>
      <c r="AC355">
        <v>173.4</v>
      </c>
      <c r="AD355">
        <v>172.1</v>
      </c>
      <c r="AE355" s="10">
        <f t="shared" si="21"/>
        <v>170.95000000000002</v>
      </c>
      <c r="AF355">
        <v>170.5</v>
      </c>
      <c r="AG355">
        <v>176.7</v>
      </c>
    </row>
    <row r="356" spans="1:33" x14ac:dyDescent="0.25">
      <c r="A356" t="s">
        <v>30</v>
      </c>
      <c r="B356">
        <v>2022</v>
      </c>
      <c r="C356" t="s">
        <v>45</v>
      </c>
      <c r="D356" s="2">
        <v>166.9</v>
      </c>
      <c r="E356">
        <v>207.2</v>
      </c>
      <c r="F356">
        <v>180.2</v>
      </c>
      <c r="G356">
        <v>172.3</v>
      </c>
      <c r="H356">
        <v>194</v>
      </c>
      <c r="I356">
        <v>159.1</v>
      </c>
      <c r="J356">
        <v>171.6</v>
      </c>
      <c r="K356">
        <v>170.2</v>
      </c>
      <c r="L356">
        <v>121.5</v>
      </c>
      <c r="M356">
        <v>204.8</v>
      </c>
      <c r="N356">
        <v>176.4</v>
      </c>
      <c r="O356">
        <v>186.9</v>
      </c>
      <c r="P356">
        <v>176.6</v>
      </c>
      <c r="Q356" s="10">
        <f t="shared" si="19"/>
        <v>175.97692307692307</v>
      </c>
      <c r="R356">
        <v>195.5</v>
      </c>
      <c r="S356">
        <v>187.2</v>
      </c>
      <c r="T356">
        <v>185.2</v>
      </c>
      <c r="U356">
        <v>186.9</v>
      </c>
      <c r="V356" s="10">
        <f t="shared" si="20"/>
        <v>186.43333333333331</v>
      </c>
      <c r="W356" t="s">
        <v>32</v>
      </c>
      <c r="X356">
        <v>181.9</v>
      </c>
      <c r="Y356">
        <v>175.5</v>
      </c>
      <c r="Z356">
        <v>182.3</v>
      </c>
      <c r="AA356">
        <v>167.5</v>
      </c>
      <c r="AB356">
        <v>170.8</v>
      </c>
      <c r="AC356">
        <v>176.9</v>
      </c>
      <c r="AD356">
        <v>173.4</v>
      </c>
      <c r="AE356" s="10">
        <f t="shared" si="21"/>
        <v>174.39999999999998</v>
      </c>
      <c r="AF356">
        <v>174.6</v>
      </c>
      <c r="AG356">
        <v>177.8</v>
      </c>
    </row>
    <row r="357" spans="1:33" x14ac:dyDescent="0.25">
      <c r="A357" t="s">
        <v>33</v>
      </c>
      <c r="B357">
        <v>2022</v>
      </c>
      <c r="C357" t="s">
        <v>45</v>
      </c>
      <c r="D357" s="2">
        <v>168.4</v>
      </c>
      <c r="E357">
        <v>213.4</v>
      </c>
      <c r="F357">
        <v>183.2</v>
      </c>
      <c r="G357">
        <v>172.3</v>
      </c>
      <c r="H357">
        <v>180</v>
      </c>
      <c r="I357">
        <v>162.6</v>
      </c>
      <c r="J357">
        <v>205.5</v>
      </c>
      <c r="K357">
        <v>171</v>
      </c>
      <c r="L357">
        <v>123.4</v>
      </c>
      <c r="M357">
        <v>198.8</v>
      </c>
      <c r="N357">
        <v>162.1</v>
      </c>
      <c r="O357">
        <v>192.4</v>
      </c>
      <c r="P357">
        <v>181.3</v>
      </c>
      <c r="Q357" s="10">
        <f t="shared" si="19"/>
        <v>178.03076923076924</v>
      </c>
      <c r="R357">
        <v>200.6</v>
      </c>
      <c r="S357">
        <v>176.7</v>
      </c>
      <c r="T357">
        <v>163.5</v>
      </c>
      <c r="U357">
        <v>174.7</v>
      </c>
      <c r="V357" s="10">
        <f t="shared" si="20"/>
        <v>171.63333333333333</v>
      </c>
      <c r="W357">
        <v>171.8</v>
      </c>
      <c r="X357">
        <v>180.3</v>
      </c>
      <c r="Y357">
        <v>166.9</v>
      </c>
      <c r="Z357">
        <v>175.8</v>
      </c>
      <c r="AA357">
        <v>158.9</v>
      </c>
      <c r="AB357">
        <v>166.7</v>
      </c>
      <c r="AC357">
        <v>171.5</v>
      </c>
      <c r="AD357">
        <v>173.8</v>
      </c>
      <c r="AE357" s="10">
        <f t="shared" si="21"/>
        <v>168.93333333333331</v>
      </c>
      <c r="AF357">
        <v>167.4</v>
      </c>
      <c r="AG357">
        <v>174.1</v>
      </c>
    </row>
    <row r="358" spans="1:33" x14ac:dyDescent="0.25">
      <c r="A358" t="s">
        <v>34</v>
      </c>
      <c r="B358">
        <v>2022</v>
      </c>
      <c r="C358" t="s">
        <v>45</v>
      </c>
      <c r="D358" s="2">
        <v>167.4</v>
      </c>
      <c r="E358">
        <v>209.4</v>
      </c>
      <c r="F358">
        <v>181.4</v>
      </c>
      <c r="G358">
        <v>172.3</v>
      </c>
      <c r="H358">
        <v>188.9</v>
      </c>
      <c r="I358">
        <v>160.69999999999999</v>
      </c>
      <c r="J358">
        <v>183.1</v>
      </c>
      <c r="K358">
        <v>170.5</v>
      </c>
      <c r="L358">
        <v>122.1</v>
      </c>
      <c r="M358">
        <v>202.8</v>
      </c>
      <c r="N358">
        <v>170.4</v>
      </c>
      <c r="O358">
        <v>189.5</v>
      </c>
      <c r="P358">
        <v>178.3</v>
      </c>
      <c r="Q358" s="10">
        <f t="shared" si="19"/>
        <v>176.67692307692309</v>
      </c>
      <c r="R358">
        <v>196.9</v>
      </c>
      <c r="S358">
        <v>183.1</v>
      </c>
      <c r="T358">
        <v>176.2</v>
      </c>
      <c r="U358">
        <v>182.1</v>
      </c>
      <c r="V358" s="10">
        <f t="shared" si="20"/>
        <v>180.46666666666667</v>
      </c>
      <c r="W358">
        <v>171.8</v>
      </c>
      <c r="X358">
        <v>181.3</v>
      </c>
      <c r="Y358">
        <v>171.4</v>
      </c>
      <c r="Z358">
        <v>179.8</v>
      </c>
      <c r="AA358">
        <v>163</v>
      </c>
      <c r="AB358">
        <v>168.5</v>
      </c>
      <c r="AC358">
        <v>173.7</v>
      </c>
      <c r="AD358">
        <v>173.6</v>
      </c>
      <c r="AE358" s="10">
        <f t="shared" si="21"/>
        <v>171.66666666666666</v>
      </c>
      <c r="AF358">
        <v>171.1</v>
      </c>
      <c r="AG358">
        <v>176.5</v>
      </c>
    </row>
    <row r="359" spans="1:33" x14ac:dyDescent="0.25">
      <c r="A359" t="s">
        <v>30</v>
      </c>
      <c r="B359">
        <v>2022</v>
      </c>
      <c r="C359" t="s">
        <v>46</v>
      </c>
      <c r="D359" s="2">
        <v>168.8</v>
      </c>
      <c r="E359">
        <v>206.9</v>
      </c>
      <c r="F359">
        <v>189.1</v>
      </c>
      <c r="G359">
        <v>173.4</v>
      </c>
      <c r="H359">
        <v>193.9</v>
      </c>
      <c r="I359">
        <v>156.69999999999999</v>
      </c>
      <c r="J359">
        <v>150.19999999999999</v>
      </c>
      <c r="K359">
        <v>170.5</v>
      </c>
      <c r="L359">
        <v>121.2</v>
      </c>
      <c r="M359">
        <v>207.5</v>
      </c>
      <c r="N359">
        <v>176.8</v>
      </c>
      <c r="O359">
        <v>187.7</v>
      </c>
      <c r="P359">
        <v>174.4</v>
      </c>
      <c r="Q359" s="10">
        <f t="shared" si="19"/>
        <v>175.16153846153844</v>
      </c>
      <c r="R359">
        <v>195.9</v>
      </c>
      <c r="S359">
        <v>188.1</v>
      </c>
      <c r="T359">
        <v>185.9</v>
      </c>
      <c r="U359">
        <v>187.8</v>
      </c>
      <c r="V359" s="10">
        <f t="shared" si="20"/>
        <v>187.26666666666665</v>
      </c>
      <c r="W359" t="s">
        <v>32</v>
      </c>
      <c r="X359">
        <v>182.8</v>
      </c>
      <c r="Y359">
        <v>176.4</v>
      </c>
      <c r="Z359">
        <v>183.5</v>
      </c>
      <c r="AA359">
        <v>167.8</v>
      </c>
      <c r="AB359">
        <v>171.2</v>
      </c>
      <c r="AC359">
        <v>177.3</v>
      </c>
      <c r="AD359">
        <v>175.7</v>
      </c>
      <c r="AE359" s="10">
        <f t="shared" si="21"/>
        <v>175.31666666666669</v>
      </c>
      <c r="AF359">
        <v>175.5</v>
      </c>
      <c r="AG359">
        <v>177.1</v>
      </c>
    </row>
    <row r="360" spans="1:33" x14ac:dyDescent="0.25">
      <c r="A360" t="s">
        <v>33</v>
      </c>
      <c r="B360">
        <v>2022</v>
      </c>
      <c r="C360" t="s">
        <v>46</v>
      </c>
      <c r="D360" s="2">
        <v>170.2</v>
      </c>
      <c r="E360">
        <v>212.9</v>
      </c>
      <c r="F360">
        <v>191.9</v>
      </c>
      <c r="G360">
        <v>173.9</v>
      </c>
      <c r="H360">
        <v>179.1</v>
      </c>
      <c r="I360">
        <v>159.5</v>
      </c>
      <c r="J360">
        <v>178.7</v>
      </c>
      <c r="K360">
        <v>171.3</v>
      </c>
      <c r="L360">
        <v>123.1</v>
      </c>
      <c r="M360">
        <v>200.5</v>
      </c>
      <c r="N360">
        <v>162.80000000000001</v>
      </c>
      <c r="O360">
        <v>193.3</v>
      </c>
      <c r="P360">
        <v>178.6</v>
      </c>
      <c r="Q360" s="10">
        <f t="shared" si="19"/>
        <v>176.59999999999997</v>
      </c>
      <c r="R360">
        <v>201.1</v>
      </c>
      <c r="S360">
        <v>177.7</v>
      </c>
      <c r="T360">
        <v>164.5</v>
      </c>
      <c r="U360">
        <v>175.7</v>
      </c>
      <c r="V360" s="10">
        <f t="shared" si="20"/>
        <v>172.63333333333333</v>
      </c>
      <c r="W360">
        <v>170.7</v>
      </c>
      <c r="X360">
        <v>180.6</v>
      </c>
      <c r="Y360">
        <v>167.3</v>
      </c>
      <c r="Z360">
        <v>177.2</v>
      </c>
      <c r="AA360">
        <v>159.4</v>
      </c>
      <c r="AB360">
        <v>167.1</v>
      </c>
      <c r="AC360">
        <v>171.8</v>
      </c>
      <c r="AD360">
        <v>176</v>
      </c>
      <c r="AE360" s="10">
        <f t="shared" si="21"/>
        <v>169.79999999999998</v>
      </c>
      <c r="AF360">
        <v>168.2</v>
      </c>
      <c r="AG360">
        <v>174.1</v>
      </c>
    </row>
    <row r="361" spans="1:33" x14ac:dyDescent="0.25">
      <c r="A361" t="s">
        <v>34</v>
      </c>
      <c r="B361">
        <v>2022</v>
      </c>
      <c r="C361" t="s">
        <v>46</v>
      </c>
      <c r="D361" s="2">
        <v>169.2</v>
      </c>
      <c r="E361">
        <v>209</v>
      </c>
      <c r="F361">
        <v>190.2</v>
      </c>
      <c r="G361">
        <v>173.6</v>
      </c>
      <c r="H361">
        <v>188.5</v>
      </c>
      <c r="I361">
        <v>158</v>
      </c>
      <c r="J361">
        <v>159.9</v>
      </c>
      <c r="K361">
        <v>170.8</v>
      </c>
      <c r="L361">
        <v>121.8</v>
      </c>
      <c r="M361">
        <v>205.2</v>
      </c>
      <c r="N361">
        <v>171</v>
      </c>
      <c r="O361">
        <v>190.3</v>
      </c>
      <c r="P361">
        <v>175.9</v>
      </c>
      <c r="Q361" s="10">
        <f t="shared" si="19"/>
        <v>175.64615384615385</v>
      </c>
      <c r="R361">
        <v>197.3</v>
      </c>
      <c r="S361">
        <v>184</v>
      </c>
      <c r="T361">
        <v>177</v>
      </c>
      <c r="U361">
        <v>183</v>
      </c>
      <c r="V361" s="10">
        <f t="shared" si="20"/>
        <v>181.33333333333334</v>
      </c>
      <c r="W361">
        <v>170.7</v>
      </c>
      <c r="X361">
        <v>182</v>
      </c>
      <c r="Y361">
        <v>172.1</v>
      </c>
      <c r="Z361">
        <v>181.1</v>
      </c>
      <c r="AA361">
        <v>163.4</v>
      </c>
      <c r="AB361">
        <v>168.9</v>
      </c>
      <c r="AC361">
        <v>174.1</v>
      </c>
      <c r="AD361">
        <v>175.8</v>
      </c>
      <c r="AE361" s="10">
        <f t="shared" si="21"/>
        <v>172.56666666666669</v>
      </c>
      <c r="AF361">
        <v>172</v>
      </c>
      <c r="AG361">
        <v>175.7</v>
      </c>
    </row>
    <row r="362" spans="1:33" x14ac:dyDescent="0.25">
      <c r="A362" t="s">
        <v>30</v>
      </c>
      <c r="B362">
        <v>2023</v>
      </c>
      <c r="C362" t="s">
        <v>31</v>
      </c>
      <c r="D362" s="2">
        <v>174</v>
      </c>
      <c r="E362">
        <v>208.3</v>
      </c>
      <c r="F362">
        <v>192.9</v>
      </c>
      <c r="G362">
        <v>174.3</v>
      </c>
      <c r="H362">
        <v>192.6</v>
      </c>
      <c r="I362">
        <v>156.30000000000001</v>
      </c>
      <c r="J362">
        <v>142.9</v>
      </c>
      <c r="K362">
        <v>170.7</v>
      </c>
      <c r="L362">
        <v>120.3</v>
      </c>
      <c r="M362">
        <v>210.5</v>
      </c>
      <c r="N362">
        <v>176.9</v>
      </c>
      <c r="O362">
        <v>188.5</v>
      </c>
      <c r="P362">
        <v>175</v>
      </c>
      <c r="Q362" s="10">
        <f t="shared" si="19"/>
        <v>175.63076923076926</v>
      </c>
      <c r="R362">
        <v>196.9</v>
      </c>
      <c r="S362">
        <v>189</v>
      </c>
      <c r="T362">
        <v>186.3</v>
      </c>
      <c r="U362">
        <v>188.6</v>
      </c>
      <c r="V362" s="10">
        <f t="shared" si="20"/>
        <v>187.96666666666667</v>
      </c>
      <c r="W362" t="s">
        <v>32</v>
      </c>
      <c r="X362">
        <v>183.2</v>
      </c>
      <c r="Y362">
        <v>177.2</v>
      </c>
      <c r="Z362">
        <v>184.7</v>
      </c>
      <c r="AA362">
        <v>168.2</v>
      </c>
      <c r="AB362">
        <v>171.8</v>
      </c>
      <c r="AC362">
        <v>177.8</v>
      </c>
      <c r="AD362">
        <v>178.4</v>
      </c>
      <c r="AE362" s="10">
        <f t="shared" si="21"/>
        <v>176.35</v>
      </c>
      <c r="AF362">
        <v>176.5</v>
      </c>
      <c r="AG362">
        <v>177.8</v>
      </c>
    </row>
    <row r="363" spans="1:33" x14ac:dyDescent="0.25">
      <c r="A363" t="s">
        <v>33</v>
      </c>
      <c r="B363">
        <v>2023</v>
      </c>
      <c r="C363" t="s">
        <v>31</v>
      </c>
      <c r="D363" s="2">
        <v>173.3</v>
      </c>
      <c r="E363">
        <v>215.2</v>
      </c>
      <c r="F363">
        <v>197</v>
      </c>
      <c r="G363">
        <v>175.2</v>
      </c>
      <c r="H363">
        <v>178</v>
      </c>
      <c r="I363">
        <v>160.5</v>
      </c>
      <c r="J363">
        <v>175.3</v>
      </c>
      <c r="K363">
        <v>171.2</v>
      </c>
      <c r="L363">
        <v>122.7</v>
      </c>
      <c r="M363">
        <v>204.3</v>
      </c>
      <c r="N363">
        <v>163.69999999999999</v>
      </c>
      <c r="O363">
        <v>194.3</v>
      </c>
      <c r="P363">
        <v>179.5</v>
      </c>
      <c r="Q363" s="10">
        <f t="shared" si="19"/>
        <v>177.70769230769233</v>
      </c>
      <c r="R363">
        <v>201.6</v>
      </c>
      <c r="S363">
        <v>178.7</v>
      </c>
      <c r="T363">
        <v>165.3</v>
      </c>
      <c r="U363">
        <v>176.6</v>
      </c>
      <c r="V363" s="10">
        <f t="shared" si="20"/>
        <v>173.53333333333333</v>
      </c>
      <c r="W363">
        <v>172.1</v>
      </c>
      <c r="X363">
        <v>180.1</v>
      </c>
      <c r="Y363">
        <v>168</v>
      </c>
      <c r="Z363">
        <v>178.5</v>
      </c>
      <c r="AA363">
        <v>159.5</v>
      </c>
      <c r="AB363">
        <v>167.8</v>
      </c>
      <c r="AC363">
        <v>171.8</v>
      </c>
      <c r="AD363">
        <v>178.8</v>
      </c>
      <c r="AE363" s="10">
        <f t="shared" si="21"/>
        <v>170.73333333333332</v>
      </c>
      <c r="AF363">
        <v>168.9</v>
      </c>
      <c r="AG363">
        <v>174.9</v>
      </c>
    </row>
    <row r="364" spans="1:33" x14ac:dyDescent="0.25">
      <c r="A364" t="s">
        <v>34</v>
      </c>
      <c r="B364">
        <v>2023</v>
      </c>
      <c r="C364" t="s">
        <v>31</v>
      </c>
      <c r="D364" s="2">
        <v>173.8</v>
      </c>
      <c r="E364">
        <v>210.7</v>
      </c>
      <c r="F364">
        <v>194.5</v>
      </c>
      <c r="G364">
        <v>174.6</v>
      </c>
      <c r="H364">
        <v>187.2</v>
      </c>
      <c r="I364">
        <v>158.30000000000001</v>
      </c>
      <c r="J364">
        <v>153.9</v>
      </c>
      <c r="K364">
        <v>170.9</v>
      </c>
      <c r="L364">
        <v>121.1</v>
      </c>
      <c r="M364">
        <v>208.4</v>
      </c>
      <c r="N364">
        <v>171.4</v>
      </c>
      <c r="O364">
        <v>191.2</v>
      </c>
      <c r="P364">
        <v>176.7</v>
      </c>
      <c r="Q364" s="10">
        <f t="shared" si="19"/>
        <v>176.36153846153846</v>
      </c>
      <c r="R364">
        <v>198.2</v>
      </c>
      <c r="S364">
        <v>184.9</v>
      </c>
      <c r="T364">
        <v>177.6</v>
      </c>
      <c r="U364">
        <v>183.8</v>
      </c>
      <c r="V364" s="10">
        <f t="shared" si="20"/>
        <v>182.1</v>
      </c>
      <c r="W364">
        <v>172.1</v>
      </c>
      <c r="X364">
        <v>182</v>
      </c>
      <c r="Y364">
        <v>172.9</v>
      </c>
      <c r="Z364">
        <v>182.3</v>
      </c>
      <c r="AA364">
        <v>163.6</v>
      </c>
      <c r="AB364">
        <v>169.5</v>
      </c>
      <c r="AC364">
        <v>174.3</v>
      </c>
      <c r="AD364">
        <v>178.6</v>
      </c>
      <c r="AE364" s="10">
        <f t="shared" si="21"/>
        <v>173.53333333333333</v>
      </c>
      <c r="AF364">
        <v>172.8</v>
      </c>
      <c r="AG364">
        <v>176.5</v>
      </c>
    </row>
    <row r="365" spans="1:33" x14ac:dyDescent="0.25">
      <c r="A365" t="s">
        <v>30</v>
      </c>
      <c r="B365">
        <v>2023</v>
      </c>
      <c r="C365" t="s">
        <v>35</v>
      </c>
      <c r="D365" s="2">
        <v>174.2</v>
      </c>
      <c r="E365">
        <v>205.2</v>
      </c>
      <c r="F365">
        <v>173.9</v>
      </c>
      <c r="G365">
        <v>177</v>
      </c>
      <c r="H365">
        <v>183.4</v>
      </c>
      <c r="I365">
        <v>167.2</v>
      </c>
      <c r="J365">
        <v>140.9</v>
      </c>
      <c r="K365">
        <v>170.4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 s="10">
        <f t="shared" si="19"/>
        <v>174.28461538461536</v>
      </c>
      <c r="R365">
        <v>198.3</v>
      </c>
      <c r="S365">
        <v>190</v>
      </c>
      <c r="T365">
        <v>187</v>
      </c>
      <c r="U365">
        <v>189.6</v>
      </c>
      <c r="V365" s="10">
        <f t="shared" si="20"/>
        <v>188.86666666666667</v>
      </c>
      <c r="W365" t="s">
        <v>32</v>
      </c>
      <c r="X365">
        <v>181.6</v>
      </c>
      <c r="Y365">
        <v>178.6</v>
      </c>
      <c r="Z365">
        <v>186.6</v>
      </c>
      <c r="AA365">
        <v>169</v>
      </c>
      <c r="AB365">
        <v>172.8</v>
      </c>
      <c r="AC365">
        <v>178.5</v>
      </c>
      <c r="AD365">
        <v>180.7</v>
      </c>
      <c r="AE365" s="10">
        <f t="shared" si="21"/>
        <v>177.70000000000002</v>
      </c>
      <c r="AF365">
        <v>177.9</v>
      </c>
      <c r="AG365">
        <v>178</v>
      </c>
    </row>
    <row r="366" spans="1:33" x14ac:dyDescent="0.25">
      <c r="A366" t="s">
        <v>33</v>
      </c>
      <c r="B366">
        <v>2023</v>
      </c>
      <c r="C366" t="s">
        <v>35</v>
      </c>
      <c r="D366" s="2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175.8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180.7</v>
      </c>
      <c r="Q366" s="10">
        <f t="shared" si="19"/>
        <v>177.16923076923075</v>
      </c>
      <c r="R366">
        <v>202.7</v>
      </c>
      <c r="S366">
        <v>180.3</v>
      </c>
      <c r="T366">
        <v>167</v>
      </c>
      <c r="U366">
        <v>178.2</v>
      </c>
      <c r="V366" s="10">
        <f t="shared" si="20"/>
        <v>175.16666666666666</v>
      </c>
      <c r="W366">
        <v>173.5</v>
      </c>
      <c r="X366">
        <v>182.8</v>
      </c>
      <c r="Y366">
        <v>169.2</v>
      </c>
      <c r="Z366">
        <v>180.8</v>
      </c>
      <c r="AA366">
        <v>159.80000000000001</v>
      </c>
      <c r="AB366">
        <v>168.4</v>
      </c>
      <c r="AC366">
        <v>172.5</v>
      </c>
      <c r="AD366">
        <v>181.4</v>
      </c>
      <c r="AE366" s="10">
        <f t="shared" si="21"/>
        <v>172.01666666666668</v>
      </c>
      <c r="AF366">
        <v>170</v>
      </c>
      <c r="AG366">
        <v>176.3</v>
      </c>
    </row>
    <row r="367" spans="1:33" x14ac:dyDescent="0.25">
      <c r="A367" t="s">
        <v>34</v>
      </c>
      <c r="B367">
        <v>2023</v>
      </c>
      <c r="C367" t="s">
        <v>35</v>
      </c>
      <c r="D367" s="2">
        <v>174.4</v>
      </c>
      <c r="E367">
        <v>207.7</v>
      </c>
      <c r="F367">
        <v>175.2</v>
      </c>
      <c r="G367">
        <v>177.3</v>
      </c>
      <c r="H367">
        <v>179.3</v>
      </c>
      <c r="I367">
        <v>169.5</v>
      </c>
      <c r="J367">
        <v>152.69999999999999</v>
      </c>
      <c r="K367">
        <v>171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 s="10">
        <f t="shared" si="19"/>
        <v>175.3153846153846</v>
      </c>
      <c r="R367">
        <v>199.5</v>
      </c>
      <c r="S367">
        <v>186.2</v>
      </c>
      <c r="T367">
        <v>178.7</v>
      </c>
      <c r="U367">
        <v>185.1</v>
      </c>
      <c r="V367" s="10">
        <f t="shared" si="20"/>
        <v>183.33333333333334</v>
      </c>
      <c r="W367">
        <v>173.5</v>
      </c>
      <c r="X367">
        <v>182.1</v>
      </c>
      <c r="Y367">
        <v>174.2</v>
      </c>
      <c r="Z367">
        <v>184.4</v>
      </c>
      <c r="AA367">
        <v>164.2</v>
      </c>
      <c r="AB367">
        <v>170.3</v>
      </c>
      <c r="AC367">
        <v>175</v>
      </c>
      <c r="AD367">
        <v>181</v>
      </c>
      <c r="AE367" s="10">
        <f t="shared" si="21"/>
        <v>174.85</v>
      </c>
      <c r="AF367">
        <v>174.1</v>
      </c>
      <c r="AG367">
        <v>177.2</v>
      </c>
    </row>
    <row r="368" spans="1:33" x14ac:dyDescent="0.25">
      <c r="A368" t="s">
        <v>30</v>
      </c>
      <c r="B368">
        <v>2023</v>
      </c>
      <c r="C368" t="s">
        <v>36</v>
      </c>
      <c r="D368" s="2">
        <v>174.3</v>
      </c>
      <c r="E368">
        <v>205.2</v>
      </c>
      <c r="F368">
        <v>173.9</v>
      </c>
      <c r="G368">
        <v>177</v>
      </c>
      <c r="H368">
        <v>183.3</v>
      </c>
      <c r="I368">
        <v>167.2</v>
      </c>
      <c r="J368">
        <v>140.9</v>
      </c>
      <c r="K368">
        <v>170.5</v>
      </c>
      <c r="L368">
        <v>119.1</v>
      </c>
      <c r="M368">
        <v>212.1</v>
      </c>
      <c r="N368">
        <v>177.6</v>
      </c>
      <c r="O368">
        <v>189.9</v>
      </c>
      <c r="P368">
        <v>174.8</v>
      </c>
      <c r="Q368" s="10">
        <f t="shared" si="19"/>
        <v>174.2923076923077</v>
      </c>
      <c r="R368">
        <v>198.4</v>
      </c>
      <c r="S368">
        <v>190</v>
      </c>
      <c r="T368">
        <v>187</v>
      </c>
      <c r="U368">
        <v>189.6</v>
      </c>
      <c r="V368" s="10">
        <f t="shared" si="20"/>
        <v>188.86666666666667</v>
      </c>
      <c r="W368" t="s">
        <v>32</v>
      </c>
      <c r="X368">
        <v>181.4</v>
      </c>
      <c r="Y368">
        <v>178.6</v>
      </c>
      <c r="Z368">
        <v>186.6</v>
      </c>
      <c r="AA368">
        <v>169</v>
      </c>
      <c r="AB368">
        <v>172.8</v>
      </c>
      <c r="AC368">
        <v>178.5</v>
      </c>
      <c r="AD368">
        <v>180.7</v>
      </c>
      <c r="AE368" s="10">
        <f t="shared" si="21"/>
        <v>177.70000000000002</v>
      </c>
      <c r="AF368">
        <v>177.9</v>
      </c>
      <c r="AG368">
        <v>178</v>
      </c>
    </row>
    <row r="369" spans="1:33" x14ac:dyDescent="0.25">
      <c r="A369" t="s">
        <v>33</v>
      </c>
      <c r="B369">
        <v>2023</v>
      </c>
      <c r="C369" t="s">
        <v>36</v>
      </c>
      <c r="D369" s="2">
        <v>174.7</v>
      </c>
      <c r="E369">
        <v>212.2</v>
      </c>
      <c r="F369">
        <v>177.2</v>
      </c>
      <c r="G369">
        <v>177.9</v>
      </c>
      <c r="H369">
        <v>172.2</v>
      </c>
      <c r="I369">
        <v>172.1</v>
      </c>
      <c r="J369">
        <v>175.9</v>
      </c>
      <c r="K369">
        <v>172.2</v>
      </c>
      <c r="L369">
        <v>121.9</v>
      </c>
      <c r="M369">
        <v>204.8</v>
      </c>
      <c r="N369">
        <v>164.9</v>
      </c>
      <c r="O369">
        <v>196.6</v>
      </c>
      <c r="P369">
        <v>180.8</v>
      </c>
      <c r="Q369" s="10">
        <f t="shared" si="19"/>
        <v>177.1846153846154</v>
      </c>
      <c r="R369">
        <v>202.7</v>
      </c>
      <c r="S369">
        <v>180.2</v>
      </c>
      <c r="T369">
        <v>167</v>
      </c>
      <c r="U369">
        <v>178.2</v>
      </c>
      <c r="V369" s="10">
        <f t="shared" si="20"/>
        <v>175.13333333333333</v>
      </c>
      <c r="W369">
        <v>173.5</v>
      </c>
      <c r="X369">
        <v>182.6</v>
      </c>
      <c r="Y369">
        <v>169.2</v>
      </c>
      <c r="Z369">
        <v>180.8</v>
      </c>
      <c r="AA369">
        <v>159.80000000000001</v>
      </c>
      <c r="AB369">
        <v>168.4</v>
      </c>
      <c r="AC369">
        <v>172.5</v>
      </c>
      <c r="AD369">
        <v>181.5</v>
      </c>
      <c r="AE369" s="10">
        <f t="shared" si="21"/>
        <v>172.03333333333333</v>
      </c>
      <c r="AF369">
        <v>170</v>
      </c>
      <c r="AG369">
        <v>176.3</v>
      </c>
    </row>
    <row r="370" spans="1:33" x14ac:dyDescent="0.25">
      <c r="A370" t="s">
        <v>34</v>
      </c>
      <c r="B370">
        <v>2023</v>
      </c>
      <c r="C370" t="s">
        <v>36</v>
      </c>
      <c r="D370" s="2">
        <v>174.4</v>
      </c>
      <c r="E370">
        <v>207.7</v>
      </c>
      <c r="F370">
        <v>175.2</v>
      </c>
      <c r="G370">
        <v>177.3</v>
      </c>
      <c r="H370">
        <v>179.2</v>
      </c>
      <c r="I370">
        <v>169.5</v>
      </c>
      <c r="J370">
        <v>152.80000000000001</v>
      </c>
      <c r="K370">
        <v>171.1</v>
      </c>
      <c r="L370">
        <v>120</v>
      </c>
      <c r="M370">
        <v>209.7</v>
      </c>
      <c r="N370">
        <v>172.3</v>
      </c>
      <c r="O370">
        <v>193</v>
      </c>
      <c r="P370">
        <v>177</v>
      </c>
      <c r="Q370" s="10">
        <f t="shared" si="19"/>
        <v>175.32307692307691</v>
      </c>
      <c r="R370">
        <v>199.5</v>
      </c>
      <c r="S370">
        <v>186.1</v>
      </c>
      <c r="T370">
        <v>178.7</v>
      </c>
      <c r="U370">
        <v>185.1</v>
      </c>
      <c r="V370" s="10">
        <f t="shared" si="20"/>
        <v>183.29999999999998</v>
      </c>
      <c r="W370">
        <v>173.5</v>
      </c>
      <c r="X370">
        <v>181.9</v>
      </c>
      <c r="Y370">
        <v>174.2</v>
      </c>
      <c r="Z370">
        <v>184.4</v>
      </c>
      <c r="AA370">
        <v>164.2</v>
      </c>
      <c r="AB370">
        <v>170.3</v>
      </c>
      <c r="AC370">
        <v>175</v>
      </c>
      <c r="AD370">
        <v>181</v>
      </c>
      <c r="AE370" s="10">
        <f t="shared" si="21"/>
        <v>174.85</v>
      </c>
      <c r="AF370">
        <v>174.1</v>
      </c>
      <c r="AG370">
        <v>177.2</v>
      </c>
    </row>
    <row r="371" spans="1:33" x14ac:dyDescent="0.25">
      <c r="A371" t="s">
        <v>30</v>
      </c>
      <c r="B371">
        <v>2023</v>
      </c>
      <c r="C371" t="s">
        <v>37</v>
      </c>
      <c r="D371" s="2">
        <v>173.3</v>
      </c>
      <c r="E371">
        <v>206.9</v>
      </c>
      <c r="F371">
        <v>167.9</v>
      </c>
      <c r="G371">
        <v>178.2</v>
      </c>
      <c r="H371">
        <v>178.5</v>
      </c>
      <c r="I371">
        <v>173.7</v>
      </c>
      <c r="J371">
        <v>142.80000000000001</v>
      </c>
      <c r="K371">
        <v>172.8</v>
      </c>
      <c r="L371">
        <v>120.4</v>
      </c>
      <c r="M371">
        <v>215.5</v>
      </c>
      <c r="N371">
        <v>178.2</v>
      </c>
      <c r="O371">
        <v>190.5</v>
      </c>
      <c r="P371">
        <v>175.5</v>
      </c>
      <c r="Q371" s="10">
        <f t="shared" si="19"/>
        <v>174.93846153846152</v>
      </c>
      <c r="R371">
        <v>199.5</v>
      </c>
      <c r="S371">
        <v>190.7</v>
      </c>
      <c r="T371">
        <v>187.3</v>
      </c>
      <c r="U371">
        <v>190.2</v>
      </c>
      <c r="V371" s="10">
        <f t="shared" si="20"/>
        <v>189.4</v>
      </c>
      <c r="W371" t="s">
        <v>32</v>
      </c>
      <c r="X371">
        <v>181.5</v>
      </c>
      <c r="Y371">
        <v>179.1</v>
      </c>
      <c r="Z371">
        <v>187.2</v>
      </c>
      <c r="AA371">
        <v>169.4</v>
      </c>
      <c r="AB371">
        <v>173.2</v>
      </c>
      <c r="AC371">
        <v>179.4</v>
      </c>
      <c r="AD371">
        <v>183.8</v>
      </c>
      <c r="AE371" s="10">
        <f t="shared" si="21"/>
        <v>178.68333333333331</v>
      </c>
      <c r="AF371">
        <v>178.9</v>
      </c>
      <c r="AG371">
        <v>178.8</v>
      </c>
    </row>
    <row r="372" spans="1:33" x14ac:dyDescent="0.25">
      <c r="A372" t="s">
        <v>33</v>
      </c>
      <c r="B372">
        <v>2023</v>
      </c>
      <c r="C372" t="s">
        <v>37</v>
      </c>
      <c r="D372" s="2">
        <v>174.8</v>
      </c>
      <c r="E372">
        <v>213.7</v>
      </c>
      <c r="F372">
        <v>172.4</v>
      </c>
      <c r="G372">
        <v>178.8</v>
      </c>
      <c r="H372">
        <v>168.7</v>
      </c>
      <c r="I372">
        <v>179.2</v>
      </c>
      <c r="J372">
        <v>179.9</v>
      </c>
      <c r="K372">
        <v>174.7</v>
      </c>
      <c r="L372">
        <v>123.1</v>
      </c>
      <c r="M372">
        <v>207.8</v>
      </c>
      <c r="N372">
        <v>165.5</v>
      </c>
      <c r="O372">
        <v>197</v>
      </c>
      <c r="P372">
        <v>182.1</v>
      </c>
      <c r="Q372" s="10">
        <f t="shared" si="19"/>
        <v>178.28461538461539</v>
      </c>
      <c r="R372">
        <v>203.5</v>
      </c>
      <c r="S372">
        <v>181</v>
      </c>
      <c r="T372">
        <v>167.7</v>
      </c>
      <c r="U372">
        <v>178.9</v>
      </c>
      <c r="V372" s="10">
        <f t="shared" si="20"/>
        <v>175.86666666666667</v>
      </c>
      <c r="W372">
        <v>175.2</v>
      </c>
      <c r="X372">
        <v>182.1</v>
      </c>
      <c r="Y372">
        <v>169.6</v>
      </c>
      <c r="Z372">
        <v>181.5</v>
      </c>
      <c r="AA372">
        <v>160.1</v>
      </c>
      <c r="AB372">
        <v>168.8</v>
      </c>
      <c r="AC372">
        <v>174.2</v>
      </c>
      <c r="AD372">
        <v>184.4</v>
      </c>
      <c r="AE372" s="10">
        <f t="shared" si="21"/>
        <v>173.10000000000002</v>
      </c>
      <c r="AF372">
        <v>170.9</v>
      </c>
      <c r="AG372">
        <v>177.4</v>
      </c>
    </row>
    <row r="373" spans="1:33" x14ac:dyDescent="0.25">
      <c r="A373" t="s">
        <v>34</v>
      </c>
      <c r="B373">
        <v>2023</v>
      </c>
      <c r="C373" t="s">
        <v>37</v>
      </c>
      <c r="D373" s="2">
        <v>173.8</v>
      </c>
      <c r="E373">
        <v>209.3</v>
      </c>
      <c r="F373">
        <v>169.6</v>
      </c>
      <c r="G373">
        <v>178.4</v>
      </c>
      <c r="H373">
        <v>174.9</v>
      </c>
      <c r="I373">
        <v>176.3</v>
      </c>
      <c r="J373">
        <v>155.4</v>
      </c>
      <c r="K373">
        <v>173.4</v>
      </c>
      <c r="L373">
        <v>121.3</v>
      </c>
      <c r="M373">
        <v>212.9</v>
      </c>
      <c r="N373">
        <v>172.9</v>
      </c>
      <c r="O373">
        <v>193.5</v>
      </c>
      <c r="P373">
        <v>177.9</v>
      </c>
      <c r="Q373" s="10">
        <f t="shared" si="19"/>
        <v>176.12307692307695</v>
      </c>
      <c r="R373">
        <v>200.6</v>
      </c>
      <c r="S373">
        <v>186.9</v>
      </c>
      <c r="T373">
        <v>179.2</v>
      </c>
      <c r="U373">
        <v>185.7</v>
      </c>
      <c r="V373" s="10">
        <f t="shared" si="20"/>
        <v>183.93333333333331</v>
      </c>
      <c r="W373">
        <v>175.2</v>
      </c>
      <c r="X373">
        <v>181.7</v>
      </c>
      <c r="Y373">
        <v>174.6</v>
      </c>
      <c r="Z373">
        <v>185</v>
      </c>
      <c r="AA373">
        <v>164.5</v>
      </c>
      <c r="AB373">
        <v>170.7</v>
      </c>
      <c r="AC373">
        <v>176.4</v>
      </c>
      <c r="AD373">
        <v>184</v>
      </c>
      <c r="AE373" s="10">
        <f t="shared" si="21"/>
        <v>175.86666666666665</v>
      </c>
      <c r="AF373">
        <v>175</v>
      </c>
      <c r="AG373">
        <v>178.1</v>
      </c>
    </row>
    <row r="374" spans="1:33" x14ac:dyDescent="0.25">
      <c r="A374" t="s">
        <v>30</v>
      </c>
      <c r="B374">
        <v>2023</v>
      </c>
      <c r="C374" t="s">
        <v>38</v>
      </c>
      <c r="D374" s="2">
        <v>173.2</v>
      </c>
      <c r="E374">
        <v>211.5</v>
      </c>
      <c r="F374">
        <v>171</v>
      </c>
      <c r="G374">
        <v>179.6</v>
      </c>
      <c r="H374">
        <v>173.3</v>
      </c>
      <c r="I374">
        <v>169</v>
      </c>
      <c r="J374">
        <v>148.69999999999999</v>
      </c>
      <c r="K374">
        <v>174.9</v>
      </c>
      <c r="L374">
        <v>121.9</v>
      </c>
      <c r="M374">
        <v>221</v>
      </c>
      <c r="N374">
        <v>178.7</v>
      </c>
      <c r="O374">
        <v>191.1</v>
      </c>
      <c r="P374">
        <v>176.8</v>
      </c>
      <c r="Q374" s="10">
        <f t="shared" si="19"/>
        <v>176.20769230769235</v>
      </c>
      <c r="R374">
        <v>199.9</v>
      </c>
      <c r="S374">
        <v>191.2</v>
      </c>
      <c r="T374">
        <v>187.9</v>
      </c>
      <c r="U374">
        <v>190.8</v>
      </c>
      <c r="V374" s="10">
        <f t="shared" si="20"/>
        <v>189.9666666666667</v>
      </c>
      <c r="W374" t="s">
        <v>32</v>
      </c>
      <c r="X374">
        <v>182.5</v>
      </c>
      <c r="Y374">
        <v>179.8</v>
      </c>
      <c r="Z374">
        <v>187.8</v>
      </c>
      <c r="AA374">
        <v>169.7</v>
      </c>
      <c r="AB374">
        <v>173.8</v>
      </c>
      <c r="AC374">
        <v>180.3</v>
      </c>
      <c r="AD374">
        <v>184.9</v>
      </c>
      <c r="AE374" s="10">
        <f t="shared" si="21"/>
        <v>179.38333333333333</v>
      </c>
      <c r="AF374">
        <v>179.5</v>
      </c>
      <c r="AG374">
        <v>179.8</v>
      </c>
    </row>
    <row r="375" spans="1:33" x14ac:dyDescent="0.25">
      <c r="A375" t="s">
        <v>33</v>
      </c>
      <c r="B375">
        <v>2023</v>
      </c>
      <c r="C375" t="s">
        <v>38</v>
      </c>
      <c r="D375" s="2">
        <v>174.7</v>
      </c>
      <c r="E375">
        <v>219.4</v>
      </c>
      <c r="F375">
        <v>176.7</v>
      </c>
      <c r="G375">
        <v>179.4</v>
      </c>
      <c r="H375">
        <v>164.4</v>
      </c>
      <c r="I375">
        <v>175.8</v>
      </c>
      <c r="J375">
        <v>185</v>
      </c>
      <c r="K375">
        <v>176.9</v>
      </c>
      <c r="L375">
        <v>124.2</v>
      </c>
      <c r="M375">
        <v>211.9</v>
      </c>
      <c r="N375">
        <v>165.9</v>
      </c>
      <c r="O375">
        <v>197.7</v>
      </c>
      <c r="P375">
        <v>183.1</v>
      </c>
      <c r="Q375" s="10">
        <f t="shared" si="19"/>
        <v>179.62307692307692</v>
      </c>
      <c r="R375">
        <v>204.2</v>
      </c>
      <c r="S375">
        <v>181.3</v>
      </c>
      <c r="T375">
        <v>168.1</v>
      </c>
      <c r="U375">
        <v>179.3</v>
      </c>
      <c r="V375" s="10">
        <f t="shared" si="20"/>
        <v>176.23333333333335</v>
      </c>
      <c r="W375">
        <v>175.6</v>
      </c>
      <c r="X375">
        <v>183.4</v>
      </c>
      <c r="Y375">
        <v>170.1</v>
      </c>
      <c r="Z375">
        <v>182.2</v>
      </c>
      <c r="AA375">
        <v>160.4</v>
      </c>
      <c r="AB375">
        <v>169.2</v>
      </c>
      <c r="AC375">
        <v>174.8</v>
      </c>
      <c r="AD375">
        <v>185.6</v>
      </c>
      <c r="AE375" s="10">
        <f t="shared" si="21"/>
        <v>173.71666666666661</v>
      </c>
      <c r="AF375">
        <v>171.6</v>
      </c>
      <c r="AG375">
        <v>178.2</v>
      </c>
    </row>
    <row r="376" spans="1:33" x14ac:dyDescent="0.25">
      <c r="A376" t="s">
        <v>34</v>
      </c>
      <c r="B376">
        <v>2023</v>
      </c>
      <c r="C376" t="s">
        <v>38</v>
      </c>
      <c r="D376" s="2">
        <v>173.7</v>
      </c>
      <c r="E376">
        <v>214.3</v>
      </c>
      <c r="F376">
        <v>173.2</v>
      </c>
      <c r="G376">
        <v>179.5</v>
      </c>
      <c r="H376">
        <v>170</v>
      </c>
      <c r="I376">
        <v>172.2</v>
      </c>
      <c r="J376">
        <v>161</v>
      </c>
      <c r="K376">
        <v>175.6</v>
      </c>
      <c r="L376">
        <v>122.7</v>
      </c>
      <c r="M376">
        <v>218</v>
      </c>
      <c r="N376">
        <v>173.4</v>
      </c>
      <c r="O376">
        <v>194.2</v>
      </c>
      <c r="P376">
        <v>179.1</v>
      </c>
      <c r="Q376" s="10">
        <f t="shared" si="19"/>
        <v>177.45384615384617</v>
      </c>
      <c r="R376">
        <v>201</v>
      </c>
      <c r="S376">
        <v>187.3</v>
      </c>
      <c r="T376">
        <v>179.7</v>
      </c>
      <c r="U376">
        <v>186.2</v>
      </c>
      <c r="V376" s="10">
        <f t="shared" si="20"/>
        <v>184.4</v>
      </c>
      <c r="W376">
        <v>175.6</v>
      </c>
      <c r="X376">
        <v>182.8</v>
      </c>
      <c r="Y376">
        <v>175.2</v>
      </c>
      <c r="Z376">
        <v>185.7</v>
      </c>
      <c r="AA376">
        <v>164.8</v>
      </c>
      <c r="AB376">
        <v>171.2</v>
      </c>
      <c r="AC376">
        <v>177.1</v>
      </c>
      <c r="AD376">
        <v>185.2</v>
      </c>
      <c r="AE376" s="10">
        <f t="shared" si="21"/>
        <v>176.53333333333333</v>
      </c>
      <c r="AF376">
        <v>175.7</v>
      </c>
      <c r="AG376">
        <v>179.1</v>
      </c>
    </row>
  </sheetData>
  <autoFilter ref="A1:AG376" xr:uid="{A8C9AF9B-7D32-44FB-99BA-73670532F099}"/>
  <conditionalFormatting sqref="L1:L228">
    <cfRule type="cellIs" dxfId="23" priority="2" operator="lessThan">
      <formula>100</formula>
    </cfRule>
  </conditionalFormatting>
  <conditionalFormatting sqref="L230:L1048576">
    <cfRule type="cellIs" dxfId="22" priority="1" operator="less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F6AE-45C4-4AA7-B8EE-192EBE224183}">
  <sheetPr filterMode="1"/>
  <dimension ref="A1:J412"/>
  <sheetViews>
    <sheetView tabSelected="1" workbookViewId="0">
      <selection activeCell="G383" sqref="G383"/>
    </sheetView>
  </sheetViews>
  <sheetFormatPr defaultRowHeight="15" x14ac:dyDescent="0.25"/>
  <cols>
    <col min="1" max="1" width="13.140625" bestFit="1" customWidth="1"/>
    <col min="2" max="2" width="33.5703125" bestFit="1" customWidth="1"/>
    <col min="3" max="3" width="42.5703125" customWidth="1"/>
    <col min="4" max="4" width="18.42578125" bestFit="1" customWidth="1"/>
    <col min="5" max="5" width="36.85546875" bestFit="1" customWidth="1"/>
    <col min="6" max="6" width="23.42578125" bestFit="1" customWidth="1"/>
    <col min="7" max="7" width="24.28515625" bestFit="1" customWidth="1"/>
    <col min="8" max="8" width="37.7109375" bestFit="1" customWidth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53</v>
      </c>
      <c r="E1" s="4" t="s">
        <v>16</v>
      </c>
      <c r="F1" s="4" t="s">
        <v>54</v>
      </c>
      <c r="G1" s="4" t="s">
        <v>20</v>
      </c>
      <c r="H1" s="4" t="s">
        <v>21</v>
      </c>
      <c r="I1" s="4" t="s">
        <v>55</v>
      </c>
      <c r="J1" s="4" t="s">
        <v>28</v>
      </c>
    </row>
    <row r="2" spans="1:10" hidden="1" x14ac:dyDescent="0.25">
      <c r="A2" t="s">
        <v>30</v>
      </c>
      <c r="B2">
        <v>2013</v>
      </c>
      <c r="C2" t="s">
        <v>31</v>
      </c>
      <c r="D2" s="10">
        <v>105.5153846153846</v>
      </c>
      <c r="E2" s="10">
        <v>105.1</v>
      </c>
      <c r="F2" s="10">
        <v>106.23333333333335</v>
      </c>
      <c r="G2" s="10" t="s">
        <v>32</v>
      </c>
      <c r="H2" s="10">
        <v>105.5</v>
      </c>
      <c r="I2" s="10">
        <v>104</v>
      </c>
      <c r="J2" s="10">
        <v>104</v>
      </c>
    </row>
    <row r="3" spans="1:10" hidden="1" x14ac:dyDescent="0.25">
      <c r="A3" t="s">
        <v>33</v>
      </c>
      <c r="B3">
        <v>2013</v>
      </c>
      <c r="C3" t="s">
        <v>31</v>
      </c>
      <c r="D3" s="10">
        <v>105.87692307692308</v>
      </c>
      <c r="E3" s="10">
        <v>105.2</v>
      </c>
      <c r="F3" s="10">
        <v>105.56666666666666</v>
      </c>
      <c r="G3" s="10">
        <v>100.3</v>
      </c>
      <c r="H3" s="10">
        <v>105.4</v>
      </c>
      <c r="I3" s="10">
        <v>103.8</v>
      </c>
      <c r="J3" s="10">
        <v>103.7</v>
      </c>
    </row>
    <row r="4" spans="1:10" hidden="1" x14ac:dyDescent="0.25">
      <c r="A4" t="s">
        <v>34</v>
      </c>
      <c r="B4">
        <v>2013</v>
      </c>
      <c r="C4" t="s">
        <v>31</v>
      </c>
      <c r="D4" s="10">
        <v>105.63846153846156</v>
      </c>
      <c r="E4" s="10">
        <v>105.1</v>
      </c>
      <c r="F4" s="10">
        <v>106</v>
      </c>
      <c r="G4" s="10">
        <v>100.3</v>
      </c>
      <c r="H4" s="10">
        <v>105.5</v>
      </c>
      <c r="I4" s="10">
        <v>103.86666666666667</v>
      </c>
      <c r="J4" s="10">
        <v>103.9</v>
      </c>
    </row>
    <row r="5" spans="1:10" hidden="1" x14ac:dyDescent="0.25">
      <c r="A5" t="s">
        <v>30</v>
      </c>
      <c r="B5">
        <v>2013</v>
      </c>
      <c r="C5" t="s">
        <v>35</v>
      </c>
      <c r="D5" s="10">
        <v>106.18461538461537</v>
      </c>
      <c r="E5" s="10">
        <v>105.6</v>
      </c>
      <c r="F5" s="10">
        <v>106.8</v>
      </c>
      <c r="G5" s="10" t="s">
        <v>32</v>
      </c>
      <c r="H5" s="10">
        <v>106.2</v>
      </c>
      <c r="I5" s="10">
        <v>104.36666666666667</v>
      </c>
      <c r="J5" s="10">
        <v>104.4</v>
      </c>
    </row>
    <row r="6" spans="1:10" hidden="1" x14ac:dyDescent="0.25">
      <c r="A6" t="s">
        <v>33</v>
      </c>
      <c r="B6">
        <v>2013</v>
      </c>
      <c r="C6" t="s">
        <v>35</v>
      </c>
      <c r="D6" s="10">
        <v>106.96923076923078</v>
      </c>
      <c r="E6" s="10">
        <v>106</v>
      </c>
      <c r="F6" s="10">
        <v>106.16666666666667</v>
      </c>
      <c r="G6" s="10">
        <v>100.4</v>
      </c>
      <c r="H6" s="10">
        <v>105.7</v>
      </c>
      <c r="I6" s="10">
        <v>104.26666666666667</v>
      </c>
      <c r="J6" s="10">
        <v>104.3</v>
      </c>
    </row>
    <row r="7" spans="1:10" hidden="1" x14ac:dyDescent="0.25">
      <c r="A7" t="s">
        <v>34</v>
      </c>
      <c r="B7">
        <v>2013</v>
      </c>
      <c r="C7" t="s">
        <v>35</v>
      </c>
      <c r="D7" s="10">
        <v>106.47692307692309</v>
      </c>
      <c r="E7" s="10">
        <v>105.7</v>
      </c>
      <c r="F7" s="10">
        <v>106.56666666666666</v>
      </c>
      <c r="G7" s="10">
        <v>100.4</v>
      </c>
      <c r="H7" s="10">
        <v>106</v>
      </c>
      <c r="I7" s="10">
        <v>104.31666666666666</v>
      </c>
      <c r="J7" s="10">
        <v>104.4</v>
      </c>
    </row>
    <row r="8" spans="1:10" hidden="1" x14ac:dyDescent="0.25">
      <c r="A8" t="s">
        <v>30</v>
      </c>
      <c r="B8">
        <v>2013</v>
      </c>
      <c r="C8" t="s">
        <v>36</v>
      </c>
      <c r="D8" s="10">
        <v>106.32307692307693</v>
      </c>
      <c r="E8" s="10">
        <v>106.5</v>
      </c>
      <c r="F8" s="10">
        <v>107.3</v>
      </c>
      <c r="G8" s="10" t="s">
        <v>32</v>
      </c>
      <c r="H8" s="10">
        <v>106.1</v>
      </c>
      <c r="I8" s="10">
        <v>104.58333333333331</v>
      </c>
      <c r="J8" s="10">
        <v>104.6</v>
      </c>
    </row>
    <row r="9" spans="1:10" hidden="1" x14ac:dyDescent="0.25">
      <c r="A9" t="s">
        <v>33</v>
      </c>
      <c r="B9">
        <v>2013</v>
      </c>
      <c r="C9" t="s">
        <v>36</v>
      </c>
      <c r="D9" s="10">
        <v>106.67692307692307</v>
      </c>
      <c r="E9" s="10">
        <v>106.8</v>
      </c>
      <c r="F9" s="10">
        <v>106.73333333333333</v>
      </c>
      <c r="G9" s="10">
        <v>100.4</v>
      </c>
      <c r="H9" s="10">
        <v>106</v>
      </c>
      <c r="I9" s="10">
        <v>104.64999999999999</v>
      </c>
      <c r="J9" s="10">
        <v>104.9</v>
      </c>
    </row>
    <row r="10" spans="1:10" hidden="1" x14ac:dyDescent="0.25">
      <c r="A10" t="s">
        <v>34</v>
      </c>
      <c r="B10">
        <v>2013</v>
      </c>
      <c r="C10" t="s">
        <v>36</v>
      </c>
      <c r="D10" s="10">
        <v>106.46153846153848</v>
      </c>
      <c r="E10" s="10">
        <v>106.6</v>
      </c>
      <c r="F10" s="10">
        <v>107.06666666666666</v>
      </c>
      <c r="G10" s="10">
        <v>100.4</v>
      </c>
      <c r="H10" s="10">
        <v>106.1</v>
      </c>
      <c r="I10" s="10">
        <v>104.59999999999998</v>
      </c>
      <c r="J10" s="10">
        <v>104.7</v>
      </c>
    </row>
    <row r="11" spans="1:10" hidden="1" x14ac:dyDescent="0.25">
      <c r="A11" t="s">
        <v>30</v>
      </c>
      <c r="B11">
        <v>2013</v>
      </c>
      <c r="C11" t="s">
        <v>37</v>
      </c>
      <c r="D11" s="10">
        <v>106.6</v>
      </c>
      <c r="E11" s="10">
        <v>107.1</v>
      </c>
      <c r="F11" s="10">
        <v>107.83333333333333</v>
      </c>
      <c r="G11" s="10" t="s">
        <v>32</v>
      </c>
      <c r="H11" s="10">
        <v>106.5</v>
      </c>
      <c r="I11" s="10">
        <v>104.60000000000001</v>
      </c>
      <c r="J11" s="10">
        <v>104.6</v>
      </c>
    </row>
    <row r="12" spans="1:10" hidden="1" x14ac:dyDescent="0.25">
      <c r="A12" t="s">
        <v>33</v>
      </c>
      <c r="B12">
        <v>2013</v>
      </c>
      <c r="C12" t="s">
        <v>37</v>
      </c>
      <c r="D12" s="10">
        <v>107.5153846153846</v>
      </c>
      <c r="E12" s="10">
        <v>108.5</v>
      </c>
      <c r="F12" s="10">
        <v>107.33333333333333</v>
      </c>
      <c r="G12" s="10">
        <v>100.5</v>
      </c>
      <c r="H12" s="10">
        <v>106.4</v>
      </c>
      <c r="I12" s="10">
        <v>104.93333333333334</v>
      </c>
      <c r="J12" s="10">
        <v>105.1</v>
      </c>
    </row>
    <row r="13" spans="1:10" hidden="1" x14ac:dyDescent="0.25">
      <c r="A13" t="s">
        <v>34</v>
      </c>
      <c r="B13">
        <v>2013</v>
      </c>
      <c r="C13" t="s">
        <v>37</v>
      </c>
      <c r="D13" s="10">
        <v>106.93846153846154</v>
      </c>
      <c r="E13" s="10">
        <v>107.5</v>
      </c>
      <c r="F13" s="10">
        <v>107.63333333333333</v>
      </c>
      <c r="G13" s="10">
        <v>100.5</v>
      </c>
      <c r="H13" s="10">
        <v>106.5</v>
      </c>
      <c r="I13" s="10">
        <v>104.73333333333333</v>
      </c>
      <c r="J13" s="10">
        <v>104.8</v>
      </c>
    </row>
    <row r="14" spans="1:10" hidden="1" x14ac:dyDescent="0.25">
      <c r="A14" t="s">
        <v>30</v>
      </c>
      <c r="B14">
        <v>2013</v>
      </c>
      <c r="C14" t="s">
        <v>38</v>
      </c>
      <c r="D14" s="10">
        <v>107.23076923076923</v>
      </c>
      <c r="E14" s="10">
        <v>108.1</v>
      </c>
      <c r="F14" s="10">
        <v>108.43333333333332</v>
      </c>
      <c r="G14" s="10" t="s">
        <v>32</v>
      </c>
      <c r="H14" s="10">
        <v>107.5</v>
      </c>
      <c r="I14" s="10">
        <v>104.86666666666667</v>
      </c>
      <c r="J14" s="10">
        <v>104.8</v>
      </c>
    </row>
    <row r="15" spans="1:10" hidden="1" x14ac:dyDescent="0.25">
      <c r="A15" t="s">
        <v>33</v>
      </c>
      <c r="B15">
        <v>2013</v>
      </c>
      <c r="C15" t="s">
        <v>38</v>
      </c>
      <c r="D15" s="10">
        <v>109.0153846153846</v>
      </c>
      <c r="E15" s="10">
        <v>109.8</v>
      </c>
      <c r="F15" s="10">
        <v>107.83333333333333</v>
      </c>
      <c r="G15" s="10">
        <v>100.5</v>
      </c>
      <c r="H15" s="10">
        <v>107.2</v>
      </c>
      <c r="I15" s="10">
        <v>105.01666666666669</v>
      </c>
      <c r="J15" s="10">
        <v>104.9</v>
      </c>
    </row>
    <row r="16" spans="1:10" hidden="1" x14ac:dyDescent="0.25">
      <c r="A16" t="s">
        <v>34</v>
      </c>
      <c r="B16">
        <v>2013</v>
      </c>
      <c r="C16" t="s">
        <v>38</v>
      </c>
      <c r="D16" s="10">
        <v>107.86153846153844</v>
      </c>
      <c r="E16" s="10">
        <v>108.6</v>
      </c>
      <c r="F16" s="10">
        <v>108.2</v>
      </c>
      <c r="G16" s="10">
        <v>100.5</v>
      </c>
      <c r="H16" s="10">
        <v>107.4</v>
      </c>
      <c r="I16" s="10">
        <v>104.91666666666667</v>
      </c>
      <c r="J16" s="10">
        <v>104.8</v>
      </c>
    </row>
    <row r="17" spans="1:10" hidden="1" x14ac:dyDescent="0.25">
      <c r="A17" t="s">
        <v>30</v>
      </c>
      <c r="B17">
        <v>2013</v>
      </c>
      <c r="C17" t="s">
        <v>39</v>
      </c>
      <c r="D17" s="10">
        <v>109.23076923076923</v>
      </c>
      <c r="E17" s="10">
        <v>109</v>
      </c>
      <c r="F17" s="10">
        <v>109.33333333333333</v>
      </c>
      <c r="G17" s="10" t="s">
        <v>32</v>
      </c>
      <c r="H17" s="10">
        <v>108.5</v>
      </c>
      <c r="I17" s="10">
        <v>105.56666666666666</v>
      </c>
      <c r="J17" s="10">
        <v>105.5</v>
      </c>
    </row>
    <row r="18" spans="1:10" hidden="1" x14ac:dyDescent="0.25">
      <c r="A18" t="s">
        <v>33</v>
      </c>
      <c r="B18">
        <v>2013</v>
      </c>
      <c r="C18" t="s">
        <v>39</v>
      </c>
      <c r="D18" s="10">
        <v>112.66153846153847</v>
      </c>
      <c r="E18" s="10">
        <v>110.9</v>
      </c>
      <c r="F18" s="10">
        <v>108.43333333333334</v>
      </c>
      <c r="G18" s="10">
        <v>106.6</v>
      </c>
      <c r="H18" s="10">
        <v>108</v>
      </c>
      <c r="I18" s="10">
        <v>105.99999999999999</v>
      </c>
      <c r="J18" s="10">
        <v>106.1</v>
      </c>
    </row>
    <row r="19" spans="1:10" hidden="1" x14ac:dyDescent="0.25">
      <c r="A19" t="s">
        <v>34</v>
      </c>
      <c r="B19">
        <v>2013</v>
      </c>
      <c r="C19" t="s">
        <v>39</v>
      </c>
      <c r="D19" s="10">
        <v>110.46153846153847</v>
      </c>
      <c r="E19" s="10">
        <v>109.5</v>
      </c>
      <c r="F19" s="10">
        <v>108.96666666666665</v>
      </c>
      <c r="G19" s="10">
        <v>106.6</v>
      </c>
      <c r="H19" s="10">
        <v>108.3</v>
      </c>
      <c r="I19" s="10">
        <v>105.78333333333332</v>
      </c>
      <c r="J19" s="10">
        <v>105.8</v>
      </c>
    </row>
    <row r="20" spans="1:10" hidden="1" x14ac:dyDescent="0.25">
      <c r="A20" t="s">
        <v>30</v>
      </c>
      <c r="B20">
        <v>2013</v>
      </c>
      <c r="C20" t="s">
        <v>40</v>
      </c>
      <c r="D20" s="10">
        <v>111.22307692307689</v>
      </c>
      <c r="E20" s="10">
        <v>109.8</v>
      </c>
      <c r="F20" s="10">
        <v>110.10000000000001</v>
      </c>
      <c r="G20" s="10" t="s">
        <v>32</v>
      </c>
      <c r="H20" s="10">
        <v>109.5</v>
      </c>
      <c r="I20" s="10">
        <v>106.44999999999999</v>
      </c>
      <c r="J20" s="10">
        <v>106.5</v>
      </c>
    </row>
    <row r="21" spans="1:10" hidden="1" x14ac:dyDescent="0.25">
      <c r="A21" t="s">
        <v>33</v>
      </c>
      <c r="B21">
        <v>2013</v>
      </c>
      <c r="C21" t="s">
        <v>40</v>
      </c>
      <c r="D21" s="10">
        <v>114.56923076923077</v>
      </c>
      <c r="E21" s="10">
        <v>111.7</v>
      </c>
      <c r="F21" s="10">
        <v>109.03333333333335</v>
      </c>
      <c r="G21" s="10">
        <v>107.7</v>
      </c>
      <c r="H21" s="10">
        <v>108.6</v>
      </c>
      <c r="I21" s="10">
        <v>106.95</v>
      </c>
      <c r="J21" s="10">
        <v>107.3</v>
      </c>
    </row>
    <row r="22" spans="1:10" hidden="1" x14ac:dyDescent="0.25">
      <c r="A22" t="s">
        <v>34</v>
      </c>
      <c r="B22">
        <v>2013</v>
      </c>
      <c r="C22" t="s">
        <v>40</v>
      </c>
      <c r="D22" s="10">
        <v>112.41538461538461</v>
      </c>
      <c r="E22" s="10">
        <v>110.3</v>
      </c>
      <c r="F22" s="10">
        <v>109.66666666666667</v>
      </c>
      <c r="G22" s="10">
        <v>107.7</v>
      </c>
      <c r="H22" s="10">
        <v>109.2</v>
      </c>
      <c r="I22" s="10">
        <v>106.71666666666665</v>
      </c>
      <c r="J22" s="10">
        <v>106.9</v>
      </c>
    </row>
    <row r="23" spans="1:10" hidden="1" x14ac:dyDescent="0.25">
      <c r="A23" t="s">
        <v>30</v>
      </c>
      <c r="B23">
        <v>2013</v>
      </c>
      <c r="C23" t="s">
        <v>41</v>
      </c>
      <c r="D23" s="10">
        <v>112.5</v>
      </c>
      <c r="E23" s="10">
        <v>110.7</v>
      </c>
      <c r="F23" s="10">
        <v>110.86666666666667</v>
      </c>
      <c r="G23" s="10" t="s">
        <v>32</v>
      </c>
      <c r="H23" s="10">
        <v>109.9</v>
      </c>
      <c r="I23" s="10">
        <v>107.41666666666667</v>
      </c>
      <c r="J23" s="10">
        <v>107.5</v>
      </c>
    </row>
    <row r="24" spans="1:10" hidden="1" x14ac:dyDescent="0.25">
      <c r="A24" t="s">
        <v>33</v>
      </c>
      <c r="B24">
        <v>2013</v>
      </c>
      <c r="C24" t="s">
        <v>41</v>
      </c>
      <c r="D24" s="10">
        <v>115.85384615384616</v>
      </c>
      <c r="E24" s="10">
        <v>112.4</v>
      </c>
      <c r="F24" s="10">
        <v>109.69999999999999</v>
      </c>
      <c r="G24" s="10">
        <v>108.9</v>
      </c>
      <c r="H24" s="10">
        <v>109.3</v>
      </c>
      <c r="I24" s="10">
        <v>107.94999999999999</v>
      </c>
      <c r="J24" s="10">
        <v>108.3</v>
      </c>
    </row>
    <row r="25" spans="1:10" hidden="1" x14ac:dyDescent="0.25">
      <c r="A25" t="s">
        <v>34</v>
      </c>
      <c r="B25">
        <v>2013</v>
      </c>
      <c r="C25" t="s">
        <v>41</v>
      </c>
      <c r="D25" s="10">
        <v>113.64615384615385</v>
      </c>
      <c r="E25" s="10">
        <v>111.2</v>
      </c>
      <c r="F25" s="10">
        <v>110.36666666666667</v>
      </c>
      <c r="G25" s="10">
        <v>108.9</v>
      </c>
      <c r="H25" s="10">
        <v>109.7</v>
      </c>
      <c r="I25" s="10">
        <v>107.68333333333332</v>
      </c>
      <c r="J25" s="10">
        <v>107.9</v>
      </c>
    </row>
    <row r="26" spans="1:10" hidden="1" x14ac:dyDescent="0.25">
      <c r="A26" t="s">
        <v>30</v>
      </c>
      <c r="B26">
        <v>2013</v>
      </c>
      <c r="C26" t="s">
        <v>42</v>
      </c>
      <c r="D26" s="10">
        <v>114.50000000000001</v>
      </c>
      <c r="E26" s="10">
        <v>111.7</v>
      </c>
      <c r="F26" s="10">
        <v>112.2</v>
      </c>
      <c r="G26" s="10" t="s">
        <v>32</v>
      </c>
      <c r="H26" s="10">
        <v>111.1</v>
      </c>
      <c r="I26" s="10">
        <v>108.56666666666666</v>
      </c>
      <c r="J26" s="10">
        <v>108.7</v>
      </c>
    </row>
    <row r="27" spans="1:10" hidden="1" x14ac:dyDescent="0.25">
      <c r="A27" t="s">
        <v>33</v>
      </c>
      <c r="B27">
        <v>2013</v>
      </c>
      <c r="C27" t="s">
        <v>42</v>
      </c>
      <c r="D27" s="10">
        <v>115.41538461538462</v>
      </c>
      <c r="E27" s="10">
        <v>112.9</v>
      </c>
      <c r="F27" s="10">
        <v>110.5</v>
      </c>
      <c r="G27" s="10">
        <v>109.7</v>
      </c>
      <c r="H27" s="10">
        <v>109.5</v>
      </c>
      <c r="I27" s="10">
        <v>108.89999999999999</v>
      </c>
      <c r="J27" s="10">
        <v>109.4</v>
      </c>
    </row>
    <row r="28" spans="1:10" hidden="1" x14ac:dyDescent="0.25">
      <c r="A28" t="s">
        <v>34</v>
      </c>
      <c r="B28">
        <v>2013</v>
      </c>
      <c r="C28" t="s">
        <v>42</v>
      </c>
      <c r="D28" s="10">
        <v>114.74615384615383</v>
      </c>
      <c r="E28" s="10">
        <v>112</v>
      </c>
      <c r="F28" s="10">
        <v>111.5</v>
      </c>
      <c r="G28" s="10">
        <v>109.7</v>
      </c>
      <c r="H28" s="10">
        <v>110.5</v>
      </c>
      <c r="I28" s="10">
        <v>108.75</v>
      </c>
      <c r="J28" s="10">
        <v>109</v>
      </c>
    </row>
    <row r="29" spans="1:10" hidden="1" x14ac:dyDescent="0.25">
      <c r="A29" t="s">
        <v>30</v>
      </c>
      <c r="B29">
        <v>2013</v>
      </c>
      <c r="C29" t="s">
        <v>43</v>
      </c>
      <c r="D29" s="10">
        <v>116</v>
      </c>
      <c r="E29" s="10">
        <v>112.2</v>
      </c>
      <c r="F29" s="10">
        <v>113.09999999999998</v>
      </c>
      <c r="G29" s="10" t="s">
        <v>32</v>
      </c>
      <c r="H29" s="10">
        <v>111.6</v>
      </c>
      <c r="I29" s="10">
        <v>109.10000000000001</v>
      </c>
      <c r="J29" s="10">
        <v>109.1</v>
      </c>
    </row>
    <row r="30" spans="1:10" hidden="1" x14ac:dyDescent="0.25">
      <c r="A30" t="s">
        <v>33</v>
      </c>
      <c r="B30">
        <v>2013</v>
      </c>
      <c r="C30" t="s">
        <v>43</v>
      </c>
      <c r="D30" s="10">
        <v>116.7076923076923</v>
      </c>
      <c r="E30" s="10">
        <v>113.5</v>
      </c>
      <c r="F30" s="10">
        <v>111.39999999999999</v>
      </c>
      <c r="G30" s="10">
        <v>110.5</v>
      </c>
      <c r="H30" s="10">
        <v>109.7</v>
      </c>
      <c r="I30" s="10">
        <v>109.11666666666666</v>
      </c>
      <c r="J30" s="10">
        <v>109.4</v>
      </c>
    </row>
    <row r="31" spans="1:10" hidden="1" x14ac:dyDescent="0.25">
      <c r="A31" t="s">
        <v>34</v>
      </c>
      <c r="B31">
        <v>2013</v>
      </c>
      <c r="C31" t="s">
        <v>43</v>
      </c>
      <c r="D31" s="10">
        <v>116.16923076923079</v>
      </c>
      <c r="E31" s="10">
        <v>112.5</v>
      </c>
      <c r="F31" s="10">
        <v>112.39999999999999</v>
      </c>
      <c r="G31" s="10">
        <v>110.5</v>
      </c>
      <c r="H31" s="10">
        <v>110.9</v>
      </c>
      <c r="I31" s="10">
        <v>109.11666666666666</v>
      </c>
      <c r="J31" s="10">
        <v>109.2</v>
      </c>
    </row>
    <row r="32" spans="1:10" hidden="1" x14ac:dyDescent="0.25">
      <c r="A32" t="s">
        <v>30</v>
      </c>
      <c r="B32">
        <v>2013</v>
      </c>
      <c r="C32" t="s">
        <v>45</v>
      </c>
      <c r="D32" s="10">
        <v>118.21538461538461</v>
      </c>
      <c r="E32" s="10">
        <v>112.8</v>
      </c>
      <c r="F32" s="10">
        <v>114.03333333333335</v>
      </c>
      <c r="G32" s="10" t="s">
        <v>32</v>
      </c>
      <c r="H32" s="10">
        <v>112.6</v>
      </c>
      <c r="I32" s="10">
        <v>109.75</v>
      </c>
      <c r="J32" s="10">
        <v>109.8</v>
      </c>
    </row>
    <row r="33" spans="1:10" hidden="1" x14ac:dyDescent="0.25">
      <c r="A33" t="s">
        <v>33</v>
      </c>
      <c r="B33">
        <v>2013</v>
      </c>
      <c r="C33" t="s">
        <v>45</v>
      </c>
      <c r="D33" s="10">
        <v>118.8153846153846</v>
      </c>
      <c r="E33" s="10">
        <v>114.1</v>
      </c>
      <c r="F33" s="10">
        <v>112.26666666666667</v>
      </c>
      <c r="G33" s="10">
        <v>111.1</v>
      </c>
      <c r="H33" s="10">
        <v>110</v>
      </c>
      <c r="I33" s="10">
        <v>109.44999999999999</v>
      </c>
      <c r="J33" s="10">
        <v>109.6</v>
      </c>
    </row>
    <row r="34" spans="1:10" hidden="1" x14ac:dyDescent="0.25">
      <c r="A34" t="s">
        <v>34</v>
      </c>
      <c r="B34">
        <v>2013</v>
      </c>
      <c r="C34" t="s">
        <v>45</v>
      </c>
      <c r="D34" s="10">
        <v>118.36923076923077</v>
      </c>
      <c r="E34" s="10">
        <v>113.1</v>
      </c>
      <c r="F34" s="10">
        <v>113.30000000000001</v>
      </c>
      <c r="G34" s="10">
        <v>111.1</v>
      </c>
      <c r="H34" s="10">
        <v>111.6</v>
      </c>
      <c r="I34" s="10">
        <v>109.63333333333334</v>
      </c>
      <c r="J34" s="10">
        <v>109.7</v>
      </c>
    </row>
    <row r="35" spans="1:10" hidden="1" x14ac:dyDescent="0.25">
      <c r="A35" t="s">
        <v>30</v>
      </c>
      <c r="B35">
        <v>2013</v>
      </c>
      <c r="C35" t="s">
        <v>46</v>
      </c>
      <c r="D35" s="10">
        <v>116.07692307692308</v>
      </c>
      <c r="E35" s="10">
        <v>113.6</v>
      </c>
      <c r="F35" s="10">
        <v>115.10000000000001</v>
      </c>
      <c r="G35" s="10" t="s">
        <v>32</v>
      </c>
      <c r="H35" s="10">
        <v>112.8</v>
      </c>
      <c r="I35" s="10">
        <v>110.16666666666667</v>
      </c>
      <c r="J35" s="10">
        <v>110.1</v>
      </c>
    </row>
    <row r="36" spans="1:10" hidden="1" x14ac:dyDescent="0.25">
      <c r="A36" t="s">
        <v>33</v>
      </c>
      <c r="B36">
        <v>2013</v>
      </c>
      <c r="C36" t="s">
        <v>46</v>
      </c>
      <c r="D36" s="10">
        <v>115.72307692307693</v>
      </c>
      <c r="E36" s="10">
        <v>115</v>
      </c>
      <c r="F36" s="10">
        <v>112.93333333333334</v>
      </c>
      <c r="G36" s="10">
        <v>110.7</v>
      </c>
      <c r="H36" s="10">
        <v>110.4</v>
      </c>
      <c r="I36" s="10">
        <v>109.66666666666667</v>
      </c>
      <c r="J36" s="10">
        <v>109.8</v>
      </c>
    </row>
    <row r="37" spans="1:10" hidden="1" x14ac:dyDescent="0.25">
      <c r="A37" t="s">
        <v>34</v>
      </c>
      <c r="B37">
        <v>2013</v>
      </c>
      <c r="C37" t="s">
        <v>46</v>
      </c>
      <c r="D37" s="10">
        <v>115.94615384615386</v>
      </c>
      <c r="E37" s="10">
        <v>114</v>
      </c>
      <c r="F37" s="10">
        <v>114.23333333333333</v>
      </c>
      <c r="G37" s="10">
        <v>110.7</v>
      </c>
      <c r="H37" s="10">
        <v>111.9</v>
      </c>
      <c r="I37" s="10">
        <v>109.93333333333334</v>
      </c>
      <c r="J37" s="10">
        <v>110</v>
      </c>
    </row>
    <row r="38" spans="1:10" hidden="1" x14ac:dyDescent="0.25">
      <c r="A38" t="s">
        <v>30</v>
      </c>
      <c r="B38">
        <v>2014</v>
      </c>
      <c r="C38" t="s">
        <v>31</v>
      </c>
      <c r="D38" s="10">
        <v>114.35384615384616</v>
      </c>
      <c r="E38" s="10">
        <v>114</v>
      </c>
      <c r="F38" s="10">
        <v>115.73333333333333</v>
      </c>
      <c r="G38" s="10" t="s">
        <v>32</v>
      </c>
      <c r="H38" s="10">
        <v>113</v>
      </c>
      <c r="I38" s="10">
        <v>110.56666666666665</v>
      </c>
      <c r="J38" s="10">
        <v>110.6</v>
      </c>
    </row>
    <row r="39" spans="1:10" hidden="1" x14ac:dyDescent="0.25">
      <c r="A39" t="s">
        <v>33</v>
      </c>
      <c r="B39">
        <v>2014</v>
      </c>
      <c r="C39" t="s">
        <v>31</v>
      </c>
      <c r="D39" s="10">
        <v>114.17692307692307</v>
      </c>
      <c r="E39" s="10">
        <v>115.7</v>
      </c>
      <c r="F39" s="10">
        <v>113.46666666666665</v>
      </c>
      <c r="G39" s="10">
        <v>111.6</v>
      </c>
      <c r="H39" s="10">
        <v>111</v>
      </c>
      <c r="I39" s="10">
        <v>110.28333333333335</v>
      </c>
      <c r="J39" s="10">
        <v>110.5</v>
      </c>
    </row>
    <row r="40" spans="1:10" hidden="1" x14ac:dyDescent="0.25">
      <c r="A40" t="s">
        <v>34</v>
      </c>
      <c r="B40">
        <v>2014</v>
      </c>
      <c r="C40" t="s">
        <v>31</v>
      </c>
      <c r="D40" s="10">
        <v>114.29230769230767</v>
      </c>
      <c r="E40" s="10">
        <v>114.5</v>
      </c>
      <c r="F40" s="10">
        <v>114.8</v>
      </c>
      <c r="G40" s="10">
        <v>111.6</v>
      </c>
      <c r="H40" s="10">
        <v>112.2</v>
      </c>
      <c r="I40" s="10">
        <v>110.46666666666668</v>
      </c>
      <c r="J40" s="10">
        <v>110.6</v>
      </c>
    </row>
    <row r="41" spans="1:10" hidden="1" x14ac:dyDescent="0.25">
      <c r="A41" t="s">
        <v>30</v>
      </c>
      <c r="B41">
        <v>2014</v>
      </c>
      <c r="C41" t="s">
        <v>35</v>
      </c>
      <c r="D41" s="10">
        <v>114.01538461538462</v>
      </c>
      <c r="E41" s="10">
        <v>114.2</v>
      </c>
      <c r="F41" s="10">
        <v>116.10000000000001</v>
      </c>
      <c r="G41" s="10" t="s">
        <v>32</v>
      </c>
      <c r="H41" s="10">
        <v>113.2</v>
      </c>
      <c r="I41" s="10">
        <v>110.86666666666667</v>
      </c>
      <c r="J41" s="10">
        <v>110.9</v>
      </c>
    </row>
    <row r="42" spans="1:10" hidden="1" x14ac:dyDescent="0.25">
      <c r="A42" t="s">
        <v>33</v>
      </c>
      <c r="B42">
        <v>2014</v>
      </c>
      <c r="C42" t="s">
        <v>35</v>
      </c>
      <c r="D42" s="10">
        <v>113.53846153846153</v>
      </c>
      <c r="E42" s="10">
        <v>116.2</v>
      </c>
      <c r="F42" s="10">
        <v>113.89999999999999</v>
      </c>
      <c r="G42" s="10">
        <v>112.5</v>
      </c>
      <c r="H42" s="10">
        <v>111.1</v>
      </c>
      <c r="I42" s="10">
        <v>110.81666666666668</v>
      </c>
      <c r="J42" s="10">
        <v>111</v>
      </c>
    </row>
    <row r="43" spans="1:10" hidden="1" x14ac:dyDescent="0.25">
      <c r="A43" t="s">
        <v>34</v>
      </c>
      <c r="B43">
        <v>2014</v>
      </c>
      <c r="C43" t="s">
        <v>35</v>
      </c>
      <c r="D43" s="10">
        <v>113.85384615384615</v>
      </c>
      <c r="E43" s="10">
        <v>114.7</v>
      </c>
      <c r="F43" s="10">
        <v>115.2</v>
      </c>
      <c r="G43" s="10">
        <v>112.5</v>
      </c>
      <c r="H43" s="10">
        <v>112.4</v>
      </c>
      <c r="I43" s="10">
        <v>110.86666666666667</v>
      </c>
      <c r="J43" s="10">
        <v>110.9</v>
      </c>
    </row>
    <row r="44" spans="1:10" hidden="1" x14ac:dyDescent="0.25">
      <c r="A44" t="s">
        <v>30</v>
      </c>
      <c r="B44">
        <v>2014</v>
      </c>
      <c r="C44" t="s">
        <v>36</v>
      </c>
      <c r="D44" s="10">
        <v>114.72307692307693</v>
      </c>
      <c r="E44" s="10">
        <v>114.6</v>
      </c>
      <c r="F44" s="10">
        <v>116.53333333333335</v>
      </c>
      <c r="G44" s="10" t="s">
        <v>32</v>
      </c>
      <c r="H44" s="10">
        <v>113.4</v>
      </c>
      <c r="I44" s="10">
        <v>111.25</v>
      </c>
      <c r="J44" s="10">
        <v>111.3</v>
      </c>
    </row>
    <row r="45" spans="1:10" hidden="1" x14ac:dyDescent="0.25">
      <c r="A45" t="s">
        <v>33</v>
      </c>
      <c r="B45">
        <v>2014</v>
      </c>
      <c r="C45" t="s">
        <v>36</v>
      </c>
      <c r="D45" s="10">
        <v>114.07692307692308</v>
      </c>
      <c r="E45" s="10">
        <v>116.7</v>
      </c>
      <c r="F45" s="10">
        <v>114.36666666666666</v>
      </c>
      <c r="G45" s="10">
        <v>113.2</v>
      </c>
      <c r="H45" s="10">
        <v>110.9</v>
      </c>
      <c r="I45" s="10">
        <v>111.21666666666665</v>
      </c>
      <c r="J45" s="10">
        <v>111.4</v>
      </c>
    </row>
    <row r="46" spans="1:10" hidden="1" x14ac:dyDescent="0.25">
      <c r="A46" t="s">
        <v>34</v>
      </c>
      <c r="B46">
        <v>2014</v>
      </c>
      <c r="C46" t="s">
        <v>36</v>
      </c>
      <c r="D46" s="10">
        <v>114.48461538461537</v>
      </c>
      <c r="E46" s="10">
        <v>115.2</v>
      </c>
      <c r="F46" s="10">
        <v>115.63333333333333</v>
      </c>
      <c r="G46" s="10">
        <v>113.2</v>
      </c>
      <c r="H46" s="10">
        <v>112.5</v>
      </c>
      <c r="I46" s="10">
        <v>111.23333333333333</v>
      </c>
      <c r="J46" s="10">
        <v>111.3</v>
      </c>
    </row>
    <row r="47" spans="1:10" hidden="1" x14ac:dyDescent="0.25">
      <c r="A47" t="s">
        <v>30</v>
      </c>
      <c r="B47">
        <v>2014</v>
      </c>
      <c r="C47" t="s">
        <v>37</v>
      </c>
      <c r="D47" s="10">
        <v>115.70000000000002</v>
      </c>
      <c r="E47" s="10">
        <v>115.4</v>
      </c>
      <c r="F47" s="10">
        <v>117.33333333333333</v>
      </c>
      <c r="G47" s="10" t="s">
        <v>32</v>
      </c>
      <c r="H47" s="10">
        <v>113.4</v>
      </c>
      <c r="I47" s="10">
        <v>111.51666666666667</v>
      </c>
      <c r="J47" s="10">
        <v>111.5</v>
      </c>
    </row>
    <row r="48" spans="1:10" hidden="1" x14ac:dyDescent="0.25">
      <c r="A48" t="s">
        <v>33</v>
      </c>
      <c r="B48">
        <v>2014</v>
      </c>
      <c r="C48" t="s">
        <v>37</v>
      </c>
      <c r="D48" s="10">
        <v>115.69230769230771</v>
      </c>
      <c r="E48" s="10">
        <v>117.6</v>
      </c>
      <c r="F48" s="10">
        <v>114.83333333333333</v>
      </c>
      <c r="G48" s="10">
        <v>113.9</v>
      </c>
      <c r="H48" s="10">
        <v>110.9</v>
      </c>
      <c r="I48" s="10">
        <v>111.39999999999999</v>
      </c>
      <c r="J48" s="10">
        <v>111.4</v>
      </c>
    </row>
    <row r="49" spans="1:10" hidden="1" x14ac:dyDescent="0.25">
      <c r="A49" t="s">
        <v>34</v>
      </c>
      <c r="B49">
        <v>2014</v>
      </c>
      <c r="C49" t="s">
        <v>37</v>
      </c>
      <c r="D49" s="10">
        <v>115.69999999999999</v>
      </c>
      <c r="E49" s="10">
        <v>116</v>
      </c>
      <c r="F49" s="10">
        <v>116.33333333333333</v>
      </c>
      <c r="G49" s="10">
        <v>113.9</v>
      </c>
      <c r="H49" s="10">
        <v>112.5</v>
      </c>
      <c r="I49" s="10">
        <v>111.48333333333335</v>
      </c>
      <c r="J49" s="10">
        <v>111.5</v>
      </c>
    </row>
    <row r="50" spans="1:10" hidden="1" x14ac:dyDescent="0.25">
      <c r="A50" t="s">
        <v>30</v>
      </c>
      <c r="B50">
        <v>2014</v>
      </c>
      <c r="C50" t="s">
        <v>38</v>
      </c>
      <c r="D50" s="10">
        <v>116.45384615384614</v>
      </c>
      <c r="E50" s="10">
        <v>116.3</v>
      </c>
      <c r="F50" s="10">
        <v>118</v>
      </c>
      <c r="G50" s="10" t="s">
        <v>32</v>
      </c>
      <c r="H50" s="10">
        <v>113.4</v>
      </c>
      <c r="I50" s="10">
        <v>111.75</v>
      </c>
      <c r="J50" s="10">
        <v>111.8</v>
      </c>
    </row>
    <row r="51" spans="1:10" hidden="1" x14ac:dyDescent="0.25">
      <c r="A51" t="s">
        <v>33</v>
      </c>
      <c r="B51">
        <v>2014</v>
      </c>
      <c r="C51" t="s">
        <v>38</v>
      </c>
      <c r="D51" s="10">
        <v>117.33076923076925</v>
      </c>
      <c r="E51" s="10">
        <v>118.3</v>
      </c>
      <c r="F51" s="10">
        <v>115.3</v>
      </c>
      <c r="G51" s="10">
        <v>114.3</v>
      </c>
      <c r="H51" s="10">
        <v>111.1</v>
      </c>
      <c r="I51" s="10">
        <v>111.71666666666665</v>
      </c>
      <c r="J51" s="10">
        <v>111.7</v>
      </c>
    </row>
    <row r="52" spans="1:10" hidden="1" x14ac:dyDescent="0.25">
      <c r="A52" t="s">
        <v>34</v>
      </c>
      <c r="B52">
        <v>2014</v>
      </c>
      <c r="C52" t="s">
        <v>38</v>
      </c>
      <c r="D52" s="10">
        <v>116.80769230769235</v>
      </c>
      <c r="E52" s="10">
        <v>116.8</v>
      </c>
      <c r="F52" s="10">
        <v>116.93333333333332</v>
      </c>
      <c r="G52" s="10">
        <v>114.3</v>
      </c>
      <c r="H52" s="10">
        <v>112.5</v>
      </c>
      <c r="I52" s="10">
        <v>111.75</v>
      </c>
      <c r="J52" s="10">
        <v>111.8</v>
      </c>
    </row>
    <row r="53" spans="1:10" hidden="1" x14ac:dyDescent="0.25">
      <c r="A53" t="s">
        <v>30</v>
      </c>
      <c r="B53">
        <v>2014</v>
      </c>
      <c r="C53" t="s">
        <v>39</v>
      </c>
      <c r="D53" s="10">
        <v>117.36153846153844</v>
      </c>
      <c r="E53" s="10">
        <v>117.3</v>
      </c>
      <c r="F53" s="10">
        <v>118.76666666666667</v>
      </c>
      <c r="G53" s="10" t="s">
        <v>32</v>
      </c>
      <c r="H53" s="10">
        <v>114.4</v>
      </c>
      <c r="I53" s="10">
        <v>112.26666666666665</v>
      </c>
      <c r="J53" s="10">
        <v>112.3</v>
      </c>
    </row>
    <row r="54" spans="1:10" hidden="1" x14ac:dyDescent="0.25">
      <c r="A54" t="s">
        <v>33</v>
      </c>
      <c r="B54">
        <v>2014</v>
      </c>
      <c r="C54" t="s">
        <v>39</v>
      </c>
      <c r="D54" s="10">
        <v>119</v>
      </c>
      <c r="E54" s="10">
        <v>119</v>
      </c>
      <c r="F54" s="10">
        <v>115.76666666666667</v>
      </c>
      <c r="G54" s="10">
        <v>113.9</v>
      </c>
      <c r="H54" s="10">
        <v>111.2</v>
      </c>
      <c r="I54" s="10">
        <v>112.13333333333334</v>
      </c>
      <c r="J54" s="10">
        <v>112.2</v>
      </c>
    </row>
    <row r="55" spans="1:10" hidden="1" x14ac:dyDescent="0.25">
      <c r="A55" t="s">
        <v>34</v>
      </c>
      <c r="B55">
        <v>2014</v>
      </c>
      <c r="C55" t="s">
        <v>39</v>
      </c>
      <c r="D55" s="10">
        <v>117.9769230769231</v>
      </c>
      <c r="E55" s="10">
        <v>117.8</v>
      </c>
      <c r="F55" s="10">
        <v>117.56666666666666</v>
      </c>
      <c r="G55" s="10">
        <v>113.9</v>
      </c>
      <c r="H55" s="10">
        <v>113.2</v>
      </c>
      <c r="I55" s="10">
        <v>112.23333333333331</v>
      </c>
      <c r="J55" s="10">
        <v>112.3</v>
      </c>
    </row>
    <row r="56" spans="1:10" hidden="1" x14ac:dyDescent="0.25">
      <c r="A56" t="s">
        <v>30</v>
      </c>
      <c r="B56">
        <v>2014</v>
      </c>
      <c r="C56" t="s">
        <v>40</v>
      </c>
      <c r="D56" s="10">
        <v>120.24615384615385</v>
      </c>
      <c r="E56" s="10">
        <v>118</v>
      </c>
      <c r="F56" s="10">
        <v>119.76666666666667</v>
      </c>
      <c r="G56" s="10" t="s">
        <v>32</v>
      </c>
      <c r="H56" s="10">
        <v>115.3</v>
      </c>
      <c r="I56" s="10">
        <v>113.01666666666665</v>
      </c>
      <c r="J56" s="10">
        <v>113.1</v>
      </c>
    </row>
    <row r="57" spans="1:10" hidden="1" x14ac:dyDescent="0.25">
      <c r="A57" t="s">
        <v>33</v>
      </c>
      <c r="B57">
        <v>2014</v>
      </c>
      <c r="C57" t="s">
        <v>40</v>
      </c>
      <c r="D57" s="10">
        <v>123.03846153846153</v>
      </c>
      <c r="E57" s="10">
        <v>121</v>
      </c>
      <c r="F57" s="10">
        <v>116.33333333333333</v>
      </c>
      <c r="G57" s="10">
        <v>114.8</v>
      </c>
      <c r="H57" s="10">
        <v>111.6</v>
      </c>
      <c r="I57" s="10">
        <v>113.21666666666665</v>
      </c>
      <c r="J57" s="10">
        <v>113.5</v>
      </c>
    </row>
    <row r="58" spans="1:10" hidden="1" x14ac:dyDescent="0.25">
      <c r="A58" t="s">
        <v>34</v>
      </c>
      <c r="B58">
        <v>2014</v>
      </c>
      <c r="C58" t="s">
        <v>40</v>
      </c>
      <c r="D58" s="10">
        <v>121.25384615384615</v>
      </c>
      <c r="E58" s="10">
        <v>118.8</v>
      </c>
      <c r="F58" s="10">
        <v>118.33333333333333</v>
      </c>
      <c r="G58" s="10">
        <v>114.8</v>
      </c>
      <c r="H58" s="10">
        <v>113.9</v>
      </c>
      <c r="I58" s="10">
        <v>113.18333333333334</v>
      </c>
      <c r="J58" s="10">
        <v>113.3</v>
      </c>
    </row>
    <row r="59" spans="1:10" hidden="1" x14ac:dyDescent="0.25">
      <c r="A59" t="s">
        <v>30</v>
      </c>
      <c r="B59">
        <v>2014</v>
      </c>
      <c r="C59" t="s">
        <v>41</v>
      </c>
      <c r="D59" s="10">
        <v>121.71538461538459</v>
      </c>
      <c r="E59" s="10">
        <v>118.8</v>
      </c>
      <c r="F59" s="10">
        <v>120.13333333333333</v>
      </c>
      <c r="G59" s="10" t="s">
        <v>32</v>
      </c>
      <c r="H59" s="10">
        <v>115.4</v>
      </c>
      <c r="I59" s="10">
        <v>113.48333333333333</v>
      </c>
      <c r="J59" s="10">
        <v>113.5</v>
      </c>
    </row>
    <row r="60" spans="1:10" hidden="1" x14ac:dyDescent="0.25">
      <c r="A60" t="s">
        <v>33</v>
      </c>
      <c r="B60">
        <v>2014</v>
      </c>
      <c r="C60" t="s">
        <v>41</v>
      </c>
      <c r="D60" s="10">
        <v>124.38461538461539</v>
      </c>
      <c r="E60" s="10">
        <v>123</v>
      </c>
      <c r="F60" s="10">
        <v>116.86666666666667</v>
      </c>
      <c r="G60" s="10">
        <v>115.5</v>
      </c>
      <c r="H60" s="10">
        <v>111.8</v>
      </c>
      <c r="I60" s="10">
        <v>113.76666666666667</v>
      </c>
      <c r="J60" s="10">
        <v>113.9</v>
      </c>
    </row>
    <row r="61" spans="1:10" hidden="1" x14ac:dyDescent="0.25">
      <c r="A61" t="s">
        <v>34</v>
      </c>
      <c r="B61">
        <v>2014</v>
      </c>
      <c r="C61" t="s">
        <v>41</v>
      </c>
      <c r="D61" s="10">
        <v>122.65384615384613</v>
      </c>
      <c r="E61" s="10">
        <v>119.9</v>
      </c>
      <c r="F61" s="10">
        <v>118.8</v>
      </c>
      <c r="G61" s="10">
        <v>115.5</v>
      </c>
      <c r="H61" s="10">
        <v>114</v>
      </c>
      <c r="I61" s="10">
        <v>113.69999999999999</v>
      </c>
      <c r="J61" s="10">
        <v>113.7</v>
      </c>
    </row>
    <row r="62" spans="1:10" hidden="1" x14ac:dyDescent="0.25">
      <c r="A62" t="s">
        <v>30</v>
      </c>
      <c r="B62">
        <v>2014</v>
      </c>
      <c r="C62" t="s">
        <v>42</v>
      </c>
      <c r="D62" s="10">
        <v>121.78461538461539</v>
      </c>
      <c r="E62" s="10">
        <v>119.5</v>
      </c>
      <c r="F62" s="10">
        <v>120.73333333333333</v>
      </c>
      <c r="G62" s="10" t="s">
        <v>32</v>
      </c>
      <c r="H62" s="10">
        <v>115.8</v>
      </c>
      <c r="I62" s="10">
        <v>113.71666666666668</v>
      </c>
      <c r="J62" s="10">
        <v>113.7</v>
      </c>
    </row>
    <row r="63" spans="1:10" hidden="1" x14ac:dyDescent="0.25">
      <c r="A63" t="s">
        <v>33</v>
      </c>
      <c r="B63">
        <v>2014</v>
      </c>
      <c r="C63" t="s">
        <v>42</v>
      </c>
      <c r="D63" s="10">
        <v>122.59230769230771</v>
      </c>
      <c r="E63" s="10">
        <v>124.3</v>
      </c>
      <c r="F63" s="10">
        <v>117.36666666666667</v>
      </c>
      <c r="G63" s="10">
        <v>116.1</v>
      </c>
      <c r="H63" s="10">
        <v>111.8</v>
      </c>
      <c r="I63" s="10">
        <v>113.73333333333333</v>
      </c>
      <c r="J63" s="10">
        <v>113.6</v>
      </c>
    </row>
    <row r="64" spans="1:10" hidden="1" x14ac:dyDescent="0.25">
      <c r="A64" t="s">
        <v>34</v>
      </c>
      <c r="B64">
        <v>2014</v>
      </c>
      <c r="C64" t="s">
        <v>42</v>
      </c>
      <c r="D64" s="10">
        <v>122.00769230769228</v>
      </c>
      <c r="E64" s="10">
        <v>120.8</v>
      </c>
      <c r="F64" s="10">
        <v>119.33333333333333</v>
      </c>
      <c r="G64" s="10">
        <v>116.1</v>
      </c>
      <c r="H64" s="10">
        <v>114.3</v>
      </c>
      <c r="I64" s="10">
        <v>113.83333333333333</v>
      </c>
      <c r="J64" s="10">
        <v>113.7</v>
      </c>
    </row>
    <row r="65" spans="1:10" hidden="1" x14ac:dyDescent="0.25">
      <c r="A65" t="s">
        <v>30</v>
      </c>
      <c r="B65">
        <v>2014</v>
      </c>
      <c r="C65" t="s">
        <v>43</v>
      </c>
      <c r="D65" s="10">
        <v>121.63076923076922</v>
      </c>
      <c r="E65" s="10">
        <v>120</v>
      </c>
      <c r="F65" s="10">
        <v>121.76666666666667</v>
      </c>
      <c r="G65" s="10" t="s">
        <v>32</v>
      </c>
      <c r="H65" s="10">
        <v>116.4</v>
      </c>
      <c r="I65" s="10">
        <v>114.09999999999998</v>
      </c>
      <c r="J65" s="10">
        <v>114</v>
      </c>
    </row>
    <row r="66" spans="1:10" hidden="1" x14ac:dyDescent="0.25">
      <c r="A66" t="s">
        <v>33</v>
      </c>
      <c r="B66">
        <v>2014</v>
      </c>
      <c r="C66" t="s">
        <v>43</v>
      </c>
      <c r="D66" s="10">
        <v>122.11538461538461</v>
      </c>
      <c r="E66" s="10">
        <v>124.3</v>
      </c>
      <c r="F66" s="10">
        <v>117.8</v>
      </c>
      <c r="G66" s="10">
        <v>116.7</v>
      </c>
      <c r="H66" s="10">
        <v>112</v>
      </c>
      <c r="I66" s="10">
        <v>113.88333333333334</v>
      </c>
      <c r="J66" s="10">
        <v>113.7</v>
      </c>
    </row>
    <row r="67" spans="1:10" hidden="1" x14ac:dyDescent="0.25">
      <c r="A67" t="s">
        <v>34</v>
      </c>
      <c r="B67">
        <v>2014</v>
      </c>
      <c r="C67" t="s">
        <v>43</v>
      </c>
      <c r="D67" s="10">
        <v>121.74615384615385</v>
      </c>
      <c r="E67" s="10">
        <v>121.1</v>
      </c>
      <c r="F67" s="10">
        <v>120.2</v>
      </c>
      <c r="G67" s="10">
        <v>116.7</v>
      </c>
      <c r="H67" s="10">
        <v>114.7</v>
      </c>
      <c r="I67" s="10">
        <v>114.08333333333333</v>
      </c>
      <c r="J67" s="10">
        <v>113.9</v>
      </c>
    </row>
    <row r="68" spans="1:10" hidden="1" x14ac:dyDescent="0.25">
      <c r="A68" t="s">
        <v>30</v>
      </c>
      <c r="B68">
        <v>2014</v>
      </c>
      <c r="C68" t="s">
        <v>45</v>
      </c>
      <c r="D68" s="10">
        <v>121.69230769230769</v>
      </c>
      <c r="E68" s="10">
        <v>120.8</v>
      </c>
      <c r="F68" s="10">
        <v>122.23333333333335</v>
      </c>
      <c r="G68" s="10" t="s">
        <v>32</v>
      </c>
      <c r="H68" s="10">
        <v>117.3</v>
      </c>
      <c r="I68" s="10">
        <v>114.21666666666665</v>
      </c>
      <c r="J68" s="10">
        <v>114.1</v>
      </c>
    </row>
    <row r="69" spans="1:10" hidden="1" x14ac:dyDescent="0.25">
      <c r="A69" t="s">
        <v>33</v>
      </c>
      <c r="B69">
        <v>2014</v>
      </c>
      <c r="C69" t="s">
        <v>45</v>
      </c>
      <c r="D69" s="10">
        <v>122.13846153846154</v>
      </c>
      <c r="E69" s="10">
        <v>125.8</v>
      </c>
      <c r="F69" s="10">
        <v>118.39999999999999</v>
      </c>
      <c r="G69" s="10">
        <v>117.1</v>
      </c>
      <c r="H69" s="10">
        <v>112.6</v>
      </c>
      <c r="I69" s="10">
        <v>113.83333333333333</v>
      </c>
      <c r="J69" s="10">
        <v>113.4</v>
      </c>
    </row>
    <row r="70" spans="1:10" hidden="1" x14ac:dyDescent="0.25">
      <c r="A70" t="s">
        <v>34</v>
      </c>
      <c r="B70">
        <v>2014</v>
      </c>
      <c r="C70" t="s">
        <v>45</v>
      </c>
      <c r="D70" s="10">
        <v>121.78461538461539</v>
      </c>
      <c r="E70" s="10">
        <v>122.1</v>
      </c>
      <c r="F70" s="10">
        <v>120.7</v>
      </c>
      <c r="G70" s="10">
        <v>117.1</v>
      </c>
      <c r="H70" s="10">
        <v>115.5</v>
      </c>
      <c r="I70" s="10">
        <v>114.11666666666666</v>
      </c>
      <c r="J70" s="10">
        <v>113.8</v>
      </c>
    </row>
    <row r="71" spans="1:10" hidden="1" x14ac:dyDescent="0.25">
      <c r="A71" t="s">
        <v>30</v>
      </c>
      <c r="B71">
        <v>2014</v>
      </c>
      <c r="C71" t="s">
        <v>46</v>
      </c>
      <c r="D71" s="10">
        <v>120.73846153846154</v>
      </c>
      <c r="E71" s="10">
        <v>121.7</v>
      </c>
      <c r="F71" s="10">
        <v>122.56666666666666</v>
      </c>
      <c r="G71" s="10" t="s">
        <v>32</v>
      </c>
      <c r="H71" s="10">
        <v>117.4</v>
      </c>
      <c r="I71" s="10">
        <v>114.38333333333333</v>
      </c>
      <c r="J71" s="10">
        <v>114.2</v>
      </c>
    </row>
    <row r="72" spans="1:10" hidden="1" x14ac:dyDescent="0.25">
      <c r="A72" t="s">
        <v>33</v>
      </c>
      <c r="B72">
        <v>2014</v>
      </c>
      <c r="C72" t="s">
        <v>46</v>
      </c>
      <c r="D72" s="10">
        <v>121.32307692307691</v>
      </c>
      <c r="E72" s="10">
        <v>126.4</v>
      </c>
      <c r="F72" s="10">
        <v>118.83333333333333</v>
      </c>
      <c r="G72" s="10">
        <v>116.5</v>
      </c>
      <c r="H72" s="10">
        <v>113</v>
      </c>
      <c r="I72" s="10">
        <v>114.03333333333335</v>
      </c>
      <c r="J72" s="10">
        <v>113.4</v>
      </c>
    </row>
    <row r="73" spans="1:10" hidden="1" x14ac:dyDescent="0.25">
      <c r="A73" t="s">
        <v>34</v>
      </c>
      <c r="B73">
        <v>2014</v>
      </c>
      <c r="C73" t="s">
        <v>46</v>
      </c>
      <c r="D73" s="10">
        <v>120.89999999999999</v>
      </c>
      <c r="E73" s="10">
        <v>123</v>
      </c>
      <c r="F73" s="10">
        <v>121.06666666666666</v>
      </c>
      <c r="G73" s="10">
        <v>116.5</v>
      </c>
      <c r="H73" s="10">
        <v>115.7</v>
      </c>
      <c r="I73" s="10">
        <v>114.31666666666666</v>
      </c>
      <c r="J73" s="10">
        <v>113.8</v>
      </c>
    </row>
    <row r="74" spans="1:10" hidden="1" x14ac:dyDescent="0.25">
      <c r="A74" t="s">
        <v>30</v>
      </c>
      <c r="B74">
        <v>2015</v>
      </c>
      <c r="C74" t="s">
        <v>31</v>
      </c>
      <c r="D74" s="10">
        <v>120.62307692307692</v>
      </c>
      <c r="E74" s="10">
        <v>122.7</v>
      </c>
      <c r="F74" s="10">
        <v>123.33333333333333</v>
      </c>
      <c r="G74" s="10" t="s">
        <v>32</v>
      </c>
      <c r="H74" s="10">
        <v>118.4</v>
      </c>
      <c r="I74" s="10">
        <v>114.81666666666668</v>
      </c>
      <c r="J74" s="10">
        <v>114.5</v>
      </c>
    </row>
    <row r="75" spans="1:10" hidden="1" x14ac:dyDescent="0.25">
      <c r="A75" t="s">
        <v>33</v>
      </c>
      <c r="B75">
        <v>2015</v>
      </c>
      <c r="C75" t="s">
        <v>31</v>
      </c>
      <c r="D75" s="10">
        <v>121.14615384615384</v>
      </c>
      <c r="E75" s="10">
        <v>127.4</v>
      </c>
      <c r="F75" s="10">
        <v>119.10000000000001</v>
      </c>
      <c r="G75" s="10">
        <v>117.3</v>
      </c>
      <c r="H75" s="10">
        <v>113.4</v>
      </c>
      <c r="I75" s="10">
        <v>114.26666666666665</v>
      </c>
      <c r="J75" s="10">
        <v>113.4</v>
      </c>
    </row>
    <row r="76" spans="1:10" hidden="1" x14ac:dyDescent="0.25">
      <c r="A76" t="s">
        <v>34</v>
      </c>
      <c r="B76">
        <v>2015</v>
      </c>
      <c r="C76" t="s">
        <v>31</v>
      </c>
      <c r="D76" s="10">
        <v>120.71538461538461</v>
      </c>
      <c r="E76" s="10">
        <v>124</v>
      </c>
      <c r="F76" s="10">
        <v>121.63333333333333</v>
      </c>
      <c r="G76" s="10">
        <v>117.3</v>
      </c>
      <c r="H76" s="10">
        <v>116.5</v>
      </c>
      <c r="I76" s="10">
        <v>114.61666666666667</v>
      </c>
      <c r="J76" s="10">
        <v>114</v>
      </c>
    </row>
    <row r="77" spans="1:10" hidden="1" x14ac:dyDescent="0.25">
      <c r="A77" t="s">
        <v>30</v>
      </c>
      <c r="B77">
        <v>2015</v>
      </c>
      <c r="C77" t="s">
        <v>35</v>
      </c>
      <c r="D77" s="10">
        <v>120.81538461538459</v>
      </c>
      <c r="E77" s="10">
        <v>124.2</v>
      </c>
      <c r="F77" s="10">
        <v>124.36666666666667</v>
      </c>
      <c r="G77" s="10" t="s">
        <v>32</v>
      </c>
      <c r="H77" s="10">
        <v>120</v>
      </c>
      <c r="I77" s="10">
        <v>115.41666666666667</v>
      </c>
      <c r="J77" s="10">
        <v>115</v>
      </c>
    </row>
    <row r="78" spans="1:10" hidden="1" x14ac:dyDescent="0.25">
      <c r="A78" t="s">
        <v>33</v>
      </c>
      <c r="B78">
        <v>2015</v>
      </c>
      <c r="C78" t="s">
        <v>35</v>
      </c>
      <c r="D78" s="10">
        <v>120.85384615384616</v>
      </c>
      <c r="E78" s="10">
        <v>128.1</v>
      </c>
      <c r="F78" s="10">
        <v>119.46666666666665</v>
      </c>
      <c r="G78" s="10">
        <v>118.1</v>
      </c>
      <c r="H78" s="10">
        <v>114</v>
      </c>
      <c r="I78" s="10">
        <v>114.26666666666667</v>
      </c>
      <c r="J78" s="10">
        <v>113.2</v>
      </c>
    </row>
    <row r="79" spans="1:10" hidden="1" x14ac:dyDescent="0.25">
      <c r="A79" t="s">
        <v>34</v>
      </c>
      <c r="B79">
        <v>2015</v>
      </c>
      <c r="C79" t="s">
        <v>35</v>
      </c>
      <c r="D79" s="10">
        <v>120.72307692307689</v>
      </c>
      <c r="E79" s="10">
        <v>125.2</v>
      </c>
      <c r="F79" s="10">
        <v>122.39999999999999</v>
      </c>
      <c r="G79" s="10">
        <v>118.1</v>
      </c>
      <c r="H79" s="10">
        <v>117.7</v>
      </c>
      <c r="I79" s="10">
        <v>114.91666666666669</v>
      </c>
      <c r="J79" s="10">
        <v>114.1</v>
      </c>
    </row>
    <row r="80" spans="1:10" hidden="1" x14ac:dyDescent="0.25">
      <c r="A80" t="s">
        <v>30</v>
      </c>
      <c r="B80">
        <v>2015</v>
      </c>
      <c r="C80" t="s">
        <v>36</v>
      </c>
      <c r="D80" s="10">
        <v>120.88461538461539</v>
      </c>
      <c r="E80" s="10">
        <v>124.7</v>
      </c>
      <c r="F80" s="10">
        <v>124.8</v>
      </c>
      <c r="G80" s="10" t="s">
        <v>32</v>
      </c>
      <c r="H80" s="10">
        <v>120.6</v>
      </c>
      <c r="I80" s="10">
        <v>115.94999999999999</v>
      </c>
      <c r="J80" s="10">
        <v>115.5</v>
      </c>
    </row>
    <row r="81" spans="1:10" hidden="1" x14ac:dyDescent="0.25">
      <c r="A81" t="s">
        <v>33</v>
      </c>
      <c r="B81">
        <v>2015</v>
      </c>
      <c r="C81" t="s">
        <v>36</v>
      </c>
      <c r="D81" s="10">
        <v>120.61538461538463</v>
      </c>
      <c r="E81" s="10">
        <v>128.80000000000001</v>
      </c>
      <c r="F81" s="10">
        <v>119.83333333333333</v>
      </c>
      <c r="G81" s="10">
        <v>118.6</v>
      </c>
      <c r="H81" s="10">
        <v>114.4</v>
      </c>
      <c r="I81" s="10">
        <v>114.66666666666667</v>
      </c>
      <c r="J81" s="10">
        <v>113.8</v>
      </c>
    </row>
    <row r="82" spans="1:10" hidden="1" x14ac:dyDescent="0.25">
      <c r="A82" t="s">
        <v>34</v>
      </c>
      <c r="B82">
        <v>2015</v>
      </c>
      <c r="C82" t="s">
        <v>36</v>
      </c>
      <c r="D82" s="10">
        <v>120.69999999999999</v>
      </c>
      <c r="E82" s="10">
        <v>125.8</v>
      </c>
      <c r="F82" s="10">
        <v>122.8</v>
      </c>
      <c r="G82" s="10">
        <v>118.6</v>
      </c>
      <c r="H82" s="10">
        <v>118.3</v>
      </c>
      <c r="I82" s="10">
        <v>115.38333333333334</v>
      </c>
      <c r="J82" s="10">
        <v>114.7</v>
      </c>
    </row>
    <row r="83" spans="1:10" hidden="1" x14ac:dyDescent="0.25">
      <c r="A83" t="s">
        <v>30</v>
      </c>
      <c r="B83">
        <v>2015</v>
      </c>
      <c r="C83" t="s">
        <v>37</v>
      </c>
      <c r="D83" s="10">
        <v>121.32307692307693</v>
      </c>
      <c r="E83" s="10">
        <v>125.7</v>
      </c>
      <c r="F83" s="10">
        <v>125.23333333333333</v>
      </c>
      <c r="G83" s="10" t="s">
        <v>32</v>
      </c>
      <c r="H83" s="10">
        <v>121.2</v>
      </c>
      <c r="I83" s="10">
        <v>116.51666666666667</v>
      </c>
      <c r="J83" s="10">
        <v>116</v>
      </c>
    </row>
    <row r="84" spans="1:10" hidden="1" x14ac:dyDescent="0.25">
      <c r="A84" t="s">
        <v>33</v>
      </c>
      <c r="B84">
        <v>2015</v>
      </c>
      <c r="C84" t="s">
        <v>37</v>
      </c>
      <c r="D84" s="10">
        <v>121.23846153846154</v>
      </c>
      <c r="E84" s="10">
        <v>130.1</v>
      </c>
      <c r="F84" s="10">
        <v>120.2</v>
      </c>
      <c r="G84" s="10">
        <v>119.2</v>
      </c>
      <c r="H84" s="10">
        <v>114.7</v>
      </c>
      <c r="I84" s="10">
        <v>115.08333333333333</v>
      </c>
      <c r="J84" s="10">
        <v>114.2</v>
      </c>
    </row>
    <row r="85" spans="1:10" hidden="1" x14ac:dyDescent="0.25">
      <c r="A85" t="s">
        <v>34</v>
      </c>
      <c r="B85">
        <v>2015</v>
      </c>
      <c r="C85" t="s">
        <v>37</v>
      </c>
      <c r="D85" s="10">
        <v>121.20769230769231</v>
      </c>
      <c r="E85" s="10">
        <v>126.9</v>
      </c>
      <c r="F85" s="10">
        <v>123.2</v>
      </c>
      <c r="G85" s="10">
        <v>119.2</v>
      </c>
      <c r="H85" s="10">
        <v>118.7</v>
      </c>
      <c r="I85" s="10">
        <v>115.91666666666667</v>
      </c>
      <c r="J85" s="10">
        <v>115.1</v>
      </c>
    </row>
    <row r="86" spans="1:10" hidden="1" x14ac:dyDescent="0.25">
      <c r="A86" t="s">
        <v>30</v>
      </c>
      <c r="B86">
        <v>2015</v>
      </c>
      <c r="C86" t="s">
        <v>38</v>
      </c>
      <c r="D86" s="10">
        <v>122.13076923076923</v>
      </c>
      <c r="E86" s="10">
        <v>126.7</v>
      </c>
      <c r="F86" s="10">
        <v>126.06666666666666</v>
      </c>
      <c r="G86" s="10" t="s">
        <v>32</v>
      </c>
      <c r="H86" s="10">
        <v>121.9</v>
      </c>
      <c r="I86" s="10">
        <v>117.28333333333332</v>
      </c>
      <c r="J86" s="10">
        <v>116.9</v>
      </c>
    </row>
    <row r="87" spans="1:10" hidden="1" x14ac:dyDescent="0.25">
      <c r="A87" t="s">
        <v>33</v>
      </c>
      <c r="B87">
        <v>2015</v>
      </c>
      <c r="C87" t="s">
        <v>38</v>
      </c>
      <c r="D87" s="10">
        <v>122.9923076923077</v>
      </c>
      <c r="E87" s="10">
        <v>131.30000000000001</v>
      </c>
      <c r="F87" s="10">
        <v>120.46666666666665</v>
      </c>
      <c r="G87" s="10">
        <v>119.6</v>
      </c>
      <c r="H87" s="10">
        <v>114.9</v>
      </c>
      <c r="I87" s="10">
        <v>115.80000000000001</v>
      </c>
      <c r="J87" s="10">
        <v>115.2</v>
      </c>
    </row>
    <row r="88" spans="1:10" hidden="1" x14ac:dyDescent="0.25">
      <c r="A88" t="s">
        <v>34</v>
      </c>
      <c r="B88">
        <v>2015</v>
      </c>
      <c r="C88" t="s">
        <v>38</v>
      </c>
      <c r="D88" s="10">
        <v>122.33846153846154</v>
      </c>
      <c r="E88" s="10">
        <v>127.9</v>
      </c>
      <c r="F88" s="10">
        <v>123.8</v>
      </c>
      <c r="G88" s="10">
        <v>119.6</v>
      </c>
      <c r="H88" s="10">
        <v>119.2</v>
      </c>
      <c r="I88" s="10">
        <v>116.64999999999999</v>
      </c>
      <c r="J88" s="10">
        <v>116.1</v>
      </c>
    </row>
    <row r="89" spans="1:10" hidden="1" x14ac:dyDescent="0.25">
      <c r="A89" t="s">
        <v>30</v>
      </c>
      <c r="B89">
        <v>2015</v>
      </c>
      <c r="C89" t="s">
        <v>39</v>
      </c>
      <c r="D89" s="10">
        <v>124.45384615384614</v>
      </c>
      <c r="E89" s="10">
        <v>128.19999999999999</v>
      </c>
      <c r="F89" s="10">
        <v>127.16666666666667</v>
      </c>
      <c r="G89" s="10" t="s">
        <v>32</v>
      </c>
      <c r="H89" s="10">
        <v>122.6</v>
      </c>
      <c r="I89" s="10">
        <v>118.38333333333333</v>
      </c>
      <c r="J89" s="10">
        <v>117.9</v>
      </c>
    </row>
    <row r="90" spans="1:10" hidden="1" x14ac:dyDescent="0.25">
      <c r="A90" t="s">
        <v>33</v>
      </c>
      <c r="B90">
        <v>2015</v>
      </c>
      <c r="C90" t="s">
        <v>39</v>
      </c>
      <c r="D90" s="10">
        <v>125.89230769230768</v>
      </c>
      <c r="E90" s="10">
        <v>132.1</v>
      </c>
      <c r="F90" s="10">
        <v>121.03333333333335</v>
      </c>
      <c r="G90" s="10">
        <v>119</v>
      </c>
      <c r="H90" s="10">
        <v>115.1</v>
      </c>
      <c r="I90" s="10">
        <v>116.46666666666665</v>
      </c>
      <c r="J90" s="10">
        <v>116</v>
      </c>
    </row>
    <row r="91" spans="1:10" hidden="1" x14ac:dyDescent="0.25">
      <c r="A91" t="s">
        <v>34</v>
      </c>
      <c r="B91">
        <v>2015</v>
      </c>
      <c r="C91" t="s">
        <v>39</v>
      </c>
      <c r="D91" s="10">
        <v>124.88461538461539</v>
      </c>
      <c r="E91" s="10">
        <v>129.19999999999999</v>
      </c>
      <c r="F91" s="10">
        <v>124.7</v>
      </c>
      <c r="G91" s="10">
        <v>119</v>
      </c>
      <c r="H91" s="10">
        <v>119.8</v>
      </c>
      <c r="I91" s="10">
        <v>117.55</v>
      </c>
      <c r="J91" s="10">
        <v>117</v>
      </c>
    </row>
    <row r="92" spans="1:10" hidden="1" x14ac:dyDescent="0.25">
      <c r="A92" t="s">
        <v>30</v>
      </c>
      <c r="B92">
        <v>2015</v>
      </c>
      <c r="C92" t="s">
        <v>40</v>
      </c>
      <c r="D92" s="10">
        <v>125.02307692307691</v>
      </c>
      <c r="E92" s="10">
        <v>129.4</v>
      </c>
      <c r="F92" s="10">
        <v>127.53333333333335</v>
      </c>
      <c r="G92" s="10" t="s">
        <v>32</v>
      </c>
      <c r="H92" s="10">
        <v>123</v>
      </c>
      <c r="I92" s="10">
        <v>118.58333333333333</v>
      </c>
      <c r="J92" s="10">
        <v>118.1</v>
      </c>
    </row>
    <row r="93" spans="1:10" hidden="1" x14ac:dyDescent="0.25">
      <c r="A93" t="s">
        <v>33</v>
      </c>
      <c r="B93">
        <v>2015</v>
      </c>
      <c r="C93" t="s">
        <v>40</v>
      </c>
      <c r="D93" s="10">
        <v>126.37692307692306</v>
      </c>
      <c r="E93" s="10">
        <v>133.1</v>
      </c>
      <c r="F93" s="10">
        <v>121.36666666666667</v>
      </c>
      <c r="G93" s="10">
        <v>119.9</v>
      </c>
      <c r="H93" s="10">
        <v>115.3</v>
      </c>
      <c r="I93" s="10">
        <v>116.78333333333335</v>
      </c>
      <c r="J93" s="10">
        <v>116.3</v>
      </c>
    </row>
    <row r="94" spans="1:10" hidden="1" x14ac:dyDescent="0.25">
      <c r="A94" t="s">
        <v>34</v>
      </c>
      <c r="B94">
        <v>2015</v>
      </c>
      <c r="C94" t="s">
        <v>40</v>
      </c>
      <c r="D94" s="10">
        <v>125.43076923076924</v>
      </c>
      <c r="E94" s="10">
        <v>130.4</v>
      </c>
      <c r="F94" s="10">
        <v>125.03333333333335</v>
      </c>
      <c r="G94" s="10">
        <v>119.9</v>
      </c>
      <c r="H94" s="10">
        <v>120.1</v>
      </c>
      <c r="I94" s="10">
        <v>117.81666666666666</v>
      </c>
      <c r="J94" s="10">
        <v>117.2</v>
      </c>
    </row>
    <row r="95" spans="1:10" hidden="1" x14ac:dyDescent="0.25">
      <c r="A95" t="s">
        <v>30</v>
      </c>
      <c r="B95">
        <v>2015</v>
      </c>
      <c r="C95" t="s">
        <v>41</v>
      </c>
      <c r="D95" s="10">
        <v>126.66153846153846</v>
      </c>
      <c r="E95" s="10">
        <v>130.1</v>
      </c>
      <c r="F95" s="10">
        <v>128.26666666666668</v>
      </c>
      <c r="G95" s="10" t="s">
        <v>32</v>
      </c>
      <c r="H95" s="10">
        <v>123.8</v>
      </c>
      <c r="I95" s="10">
        <v>118.83333333333333</v>
      </c>
      <c r="J95" s="10">
        <v>118.2</v>
      </c>
    </row>
    <row r="96" spans="1:10" hidden="1" x14ac:dyDescent="0.25">
      <c r="A96" t="s">
        <v>33</v>
      </c>
      <c r="B96">
        <v>2015</v>
      </c>
      <c r="C96" t="s">
        <v>41</v>
      </c>
      <c r="D96" s="10">
        <v>127.6076923076923</v>
      </c>
      <c r="E96" s="10">
        <v>134.19999999999999</v>
      </c>
      <c r="F96" s="10">
        <v>121.60000000000001</v>
      </c>
      <c r="G96" s="10">
        <v>120.9</v>
      </c>
      <c r="H96" s="10">
        <v>115.3</v>
      </c>
      <c r="I96" s="10">
        <v>116.98333333333333</v>
      </c>
      <c r="J96" s="10">
        <v>116.2</v>
      </c>
    </row>
    <row r="97" spans="1:10" hidden="1" x14ac:dyDescent="0.25">
      <c r="A97" t="s">
        <v>34</v>
      </c>
      <c r="B97">
        <v>2015</v>
      </c>
      <c r="C97" t="s">
        <v>41</v>
      </c>
      <c r="D97" s="10">
        <v>126.89230769230768</v>
      </c>
      <c r="E97" s="10">
        <v>131.19999999999999</v>
      </c>
      <c r="F97" s="10">
        <v>125.56666666666668</v>
      </c>
      <c r="G97" s="10">
        <v>120.9</v>
      </c>
      <c r="H97" s="10">
        <v>120.6</v>
      </c>
      <c r="I97" s="10">
        <v>118.05</v>
      </c>
      <c r="J97" s="10">
        <v>117.2</v>
      </c>
    </row>
    <row r="98" spans="1:10" hidden="1" x14ac:dyDescent="0.25">
      <c r="A98" t="s">
        <v>30</v>
      </c>
      <c r="B98">
        <v>2015</v>
      </c>
      <c r="C98" t="s">
        <v>42</v>
      </c>
      <c r="D98" s="10">
        <v>127.50769230769232</v>
      </c>
      <c r="E98" s="10">
        <v>131</v>
      </c>
      <c r="F98" s="10">
        <v>129.03333333333333</v>
      </c>
      <c r="G98" s="10" t="s">
        <v>32</v>
      </c>
      <c r="H98" s="10">
        <v>123.7</v>
      </c>
      <c r="I98" s="10">
        <v>119.58333333333333</v>
      </c>
      <c r="J98" s="10">
        <v>118.8</v>
      </c>
    </row>
    <row r="99" spans="1:10" hidden="1" x14ac:dyDescent="0.25">
      <c r="A99" t="s">
        <v>33</v>
      </c>
      <c r="B99">
        <v>2015</v>
      </c>
      <c r="C99" t="s">
        <v>42</v>
      </c>
      <c r="D99" s="10">
        <v>128.06153846153845</v>
      </c>
      <c r="E99" s="10">
        <v>134.69999999999999</v>
      </c>
      <c r="F99" s="10">
        <v>121.93333333333334</v>
      </c>
      <c r="G99" s="10">
        <v>121.6</v>
      </c>
      <c r="H99" s="10">
        <v>115.1</v>
      </c>
      <c r="I99" s="10">
        <v>117.21666666666668</v>
      </c>
      <c r="J99" s="10">
        <v>116.2</v>
      </c>
    </row>
    <row r="100" spans="1:10" hidden="1" x14ac:dyDescent="0.25">
      <c r="A100" t="s">
        <v>34</v>
      </c>
      <c r="B100">
        <v>2015</v>
      </c>
      <c r="C100" t="s">
        <v>42</v>
      </c>
      <c r="D100" s="10">
        <v>127.56153846153848</v>
      </c>
      <c r="E100" s="10">
        <v>132</v>
      </c>
      <c r="F100" s="10">
        <v>126.16666666666667</v>
      </c>
      <c r="G100" s="10">
        <v>121.6</v>
      </c>
      <c r="H100" s="10">
        <v>120.4</v>
      </c>
      <c r="I100" s="10">
        <v>118.51666666666667</v>
      </c>
      <c r="J100" s="10">
        <v>117.5</v>
      </c>
    </row>
    <row r="101" spans="1:10" hidden="1" x14ac:dyDescent="0.25">
      <c r="A101" t="s">
        <v>30</v>
      </c>
      <c r="B101">
        <v>2015</v>
      </c>
      <c r="C101" t="s">
        <v>43</v>
      </c>
      <c r="D101" s="10">
        <v>128.8153846153846</v>
      </c>
      <c r="E101" s="10">
        <v>131.5</v>
      </c>
      <c r="F101" s="10">
        <v>129.66666666666666</v>
      </c>
      <c r="G101" s="10" t="s">
        <v>32</v>
      </c>
      <c r="H101" s="10">
        <v>124.4</v>
      </c>
      <c r="I101" s="10">
        <v>120.05000000000001</v>
      </c>
      <c r="J101" s="10">
        <v>119.2</v>
      </c>
    </row>
    <row r="102" spans="1:10" hidden="1" x14ac:dyDescent="0.25">
      <c r="A102" t="s">
        <v>33</v>
      </c>
      <c r="B102">
        <v>2015</v>
      </c>
      <c r="C102" t="s">
        <v>43</v>
      </c>
      <c r="D102" s="10">
        <v>130.21538461538464</v>
      </c>
      <c r="E102" s="10">
        <v>135.30000000000001</v>
      </c>
      <c r="F102" s="10">
        <v>122.26666666666665</v>
      </c>
      <c r="G102" s="10">
        <v>122.4</v>
      </c>
      <c r="H102" s="10">
        <v>114.9</v>
      </c>
      <c r="I102" s="10">
        <v>117.56666666666666</v>
      </c>
      <c r="J102" s="10">
        <v>116.5</v>
      </c>
    </row>
    <row r="103" spans="1:10" hidden="1" x14ac:dyDescent="0.25">
      <c r="A103" t="s">
        <v>34</v>
      </c>
      <c r="B103">
        <v>2015</v>
      </c>
      <c r="C103" t="s">
        <v>43</v>
      </c>
      <c r="D103" s="10">
        <v>129.15384615384613</v>
      </c>
      <c r="E103" s="10">
        <v>132.5</v>
      </c>
      <c r="F103" s="10">
        <v>126.7</v>
      </c>
      <c r="G103" s="10">
        <v>122.4</v>
      </c>
      <c r="H103" s="10">
        <v>120.8</v>
      </c>
      <c r="I103" s="10">
        <v>118.88333333333333</v>
      </c>
      <c r="J103" s="10">
        <v>117.9</v>
      </c>
    </row>
    <row r="104" spans="1:10" hidden="1" x14ac:dyDescent="0.25">
      <c r="A104" t="s">
        <v>30</v>
      </c>
      <c r="B104">
        <v>2015</v>
      </c>
      <c r="C104" t="s">
        <v>45</v>
      </c>
      <c r="D104" s="10">
        <v>129.71538461538461</v>
      </c>
      <c r="E104" s="10">
        <v>132.19999999999999</v>
      </c>
      <c r="F104" s="10">
        <v>130.6</v>
      </c>
      <c r="G104" s="10" t="s">
        <v>32</v>
      </c>
      <c r="H104" s="10">
        <v>125.6</v>
      </c>
      <c r="I104" s="10">
        <v>120.51666666666667</v>
      </c>
      <c r="J104" s="10">
        <v>119.6</v>
      </c>
    </row>
    <row r="105" spans="1:10" hidden="1" x14ac:dyDescent="0.25">
      <c r="A105" t="s">
        <v>33</v>
      </c>
      <c r="B105">
        <v>2015</v>
      </c>
      <c r="C105" t="s">
        <v>45</v>
      </c>
      <c r="D105" s="10">
        <v>131.42307692307691</v>
      </c>
      <c r="E105" s="10">
        <v>137.6</v>
      </c>
      <c r="F105" s="10">
        <v>122.83333333333333</v>
      </c>
      <c r="G105" s="10">
        <v>122.9</v>
      </c>
      <c r="H105" s="10">
        <v>115.1</v>
      </c>
      <c r="I105" s="10">
        <v>117.69999999999999</v>
      </c>
      <c r="J105" s="10">
        <v>116.6</v>
      </c>
    </row>
    <row r="106" spans="1:10" hidden="1" x14ac:dyDescent="0.25">
      <c r="A106" t="s">
        <v>34</v>
      </c>
      <c r="B106">
        <v>2015</v>
      </c>
      <c r="C106" t="s">
        <v>45</v>
      </c>
      <c r="D106" s="10">
        <v>130.16153846153844</v>
      </c>
      <c r="E106" s="10">
        <v>133.6</v>
      </c>
      <c r="F106" s="10">
        <v>127.46666666666665</v>
      </c>
      <c r="G106" s="10">
        <v>122.9</v>
      </c>
      <c r="H106" s="10">
        <v>121.6</v>
      </c>
      <c r="I106" s="10">
        <v>119.18333333333332</v>
      </c>
      <c r="J106" s="10">
        <v>118.1</v>
      </c>
    </row>
    <row r="107" spans="1:10" hidden="1" x14ac:dyDescent="0.25">
      <c r="A107" t="s">
        <v>30</v>
      </c>
      <c r="B107">
        <v>2015</v>
      </c>
      <c r="C107" t="s">
        <v>46</v>
      </c>
      <c r="D107" s="10">
        <v>129.40769230769232</v>
      </c>
      <c r="E107" s="10">
        <v>133.1</v>
      </c>
      <c r="F107" s="10">
        <v>130.96666666666667</v>
      </c>
      <c r="G107" s="10" t="s">
        <v>32</v>
      </c>
      <c r="H107" s="10">
        <v>125.7</v>
      </c>
      <c r="I107" s="10">
        <v>120.73333333333335</v>
      </c>
      <c r="J107" s="10">
        <v>119.8</v>
      </c>
    </row>
    <row r="108" spans="1:10" hidden="1" x14ac:dyDescent="0.25">
      <c r="A108" t="s">
        <v>33</v>
      </c>
      <c r="B108">
        <v>2015</v>
      </c>
      <c r="C108" t="s">
        <v>46</v>
      </c>
      <c r="D108" s="10">
        <v>130.67692307692306</v>
      </c>
      <c r="E108" s="10">
        <v>138.19999999999999</v>
      </c>
      <c r="F108" s="10">
        <v>123.13333333333333</v>
      </c>
      <c r="G108" s="10">
        <v>122.4</v>
      </c>
      <c r="H108" s="10">
        <v>116</v>
      </c>
      <c r="I108" s="10">
        <v>117.80000000000001</v>
      </c>
      <c r="J108" s="10">
        <v>116.7</v>
      </c>
    </row>
    <row r="109" spans="1:10" hidden="1" x14ac:dyDescent="0.25">
      <c r="A109" t="s">
        <v>34</v>
      </c>
      <c r="B109">
        <v>2015</v>
      </c>
      <c r="C109" t="s">
        <v>46</v>
      </c>
      <c r="D109" s="10">
        <v>129.70000000000002</v>
      </c>
      <c r="E109" s="10">
        <v>134.5</v>
      </c>
      <c r="F109" s="10">
        <v>127.83333333333333</v>
      </c>
      <c r="G109" s="10">
        <v>122.4</v>
      </c>
      <c r="H109" s="10">
        <v>122</v>
      </c>
      <c r="I109" s="10">
        <v>119.33333333333336</v>
      </c>
      <c r="J109" s="10">
        <v>118.3</v>
      </c>
    </row>
    <row r="110" spans="1:10" hidden="1" x14ac:dyDescent="0.25">
      <c r="A110" t="s">
        <v>30</v>
      </c>
      <c r="B110">
        <v>2016</v>
      </c>
      <c r="C110" t="s">
        <v>31</v>
      </c>
      <c r="D110" s="10">
        <v>130.00769230769231</v>
      </c>
      <c r="E110" s="10">
        <v>133.6</v>
      </c>
      <c r="F110" s="10">
        <v>131.56666666666669</v>
      </c>
      <c r="G110" s="10" t="s">
        <v>32</v>
      </c>
      <c r="H110" s="10">
        <v>126.2</v>
      </c>
      <c r="I110" s="10">
        <v>121.06666666666666</v>
      </c>
      <c r="J110" s="10">
        <v>120.1</v>
      </c>
    </row>
    <row r="111" spans="1:10" hidden="1" x14ac:dyDescent="0.25">
      <c r="A111" t="s">
        <v>33</v>
      </c>
      <c r="B111">
        <v>2016</v>
      </c>
      <c r="C111" t="s">
        <v>31</v>
      </c>
      <c r="D111" s="10">
        <v>130.87692307692308</v>
      </c>
      <c r="E111" s="10">
        <v>139.5</v>
      </c>
      <c r="F111" s="10">
        <v>123.5</v>
      </c>
      <c r="G111" s="10">
        <v>123.4</v>
      </c>
      <c r="H111" s="10">
        <v>116.9</v>
      </c>
      <c r="I111" s="10">
        <v>118.08333333333333</v>
      </c>
      <c r="J111" s="10">
        <v>116.8</v>
      </c>
    </row>
    <row r="112" spans="1:10" hidden="1" x14ac:dyDescent="0.25">
      <c r="A112" t="s">
        <v>34</v>
      </c>
      <c r="B112">
        <v>2016</v>
      </c>
      <c r="C112" t="s">
        <v>31</v>
      </c>
      <c r="D112" s="10">
        <v>130.13076923076923</v>
      </c>
      <c r="E112" s="10">
        <v>135.19999999999999</v>
      </c>
      <c r="F112" s="10">
        <v>128.29999999999998</v>
      </c>
      <c r="G112" s="10">
        <v>123.4</v>
      </c>
      <c r="H112" s="10">
        <v>122.7</v>
      </c>
      <c r="I112" s="10">
        <v>119.64999999999999</v>
      </c>
      <c r="J112" s="10">
        <v>118.5</v>
      </c>
    </row>
    <row r="113" spans="1:10" hidden="1" x14ac:dyDescent="0.25">
      <c r="A113" t="s">
        <v>30</v>
      </c>
      <c r="B113">
        <v>2016</v>
      </c>
      <c r="C113" t="s">
        <v>35</v>
      </c>
      <c r="D113" s="10">
        <v>129.43076923076922</v>
      </c>
      <c r="E113" s="10">
        <v>134.4</v>
      </c>
      <c r="F113" s="10">
        <v>132.36666666666667</v>
      </c>
      <c r="G113" s="10" t="s">
        <v>32</v>
      </c>
      <c r="H113" s="10">
        <v>127.5</v>
      </c>
      <c r="I113" s="10">
        <v>121.91666666666664</v>
      </c>
      <c r="J113" s="10">
        <v>120.9</v>
      </c>
    </row>
    <row r="114" spans="1:10" hidden="1" x14ac:dyDescent="0.25">
      <c r="A114" t="s">
        <v>33</v>
      </c>
      <c r="B114">
        <v>2016</v>
      </c>
      <c r="C114" t="s">
        <v>35</v>
      </c>
      <c r="D114" s="10">
        <v>128.93076923076922</v>
      </c>
      <c r="E114" s="10">
        <v>140</v>
      </c>
      <c r="F114" s="10">
        <v>123.86666666666667</v>
      </c>
      <c r="G114" s="10">
        <v>124.4</v>
      </c>
      <c r="H114" s="10">
        <v>116</v>
      </c>
      <c r="I114" s="10">
        <v>118.61666666666667</v>
      </c>
      <c r="J114" s="10">
        <v>117.2</v>
      </c>
    </row>
    <row r="115" spans="1:10" hidden="1" x14ac:dyDescent="0.25">
      <c r="A115" t="s">
        <v>34</v>
      </c>
      <c r="B115">
        <v>2016</v>
      </c>
      <c r="C115" t="s">
        <v>35</v>
      </c>
      <c r="D115" s="10">
        <v>129.08461538461538</v>
      </c>
      <c r="E115" s="10">
        <v>135.9</v>
      </c>
      <c r="F115" s="10">
        <v>128.96666666666667</v>
      </c>
      <c r="G115" s="10">
        <v>124.4</v>
      </c>
      <c r="H115" s="10">
        <v>123.1</v>
      </c>
      <c r="I115" s="10">
        <v>120.33333333333333</v>
      </c>
      <c r="J115" s="10">
        <v>119.1</v>
      </c>
    </row>
    <row r="116" spans="1:10" hidden="1" x14ac:dyDescent="0.25">
      <c r="A116" t="s">
        <v>30</v>
      </c>
      <c r="B116">
        <v>2016</v>
      </c>
      <c r="C116" t="s">
        <v>36</v>
      </c>
      <c r="D116" s="10">
        <v>129.43846153846155</v>
      </c>
      <c r="E116" s="10">
        <v>135</v>
      </c>
      <c r="F116" s="10">
        <v>132.80000000000001</v>
      </c>
      <c r="G116" s="10" t="s">
        <v>32</v>
      </c>
      <c r="H116" s="10">
        <v>127</v>
      </c>
      <c r="I116" s="10">
        <v>122.25</v>
      </c>
      <c r="J116" s="10">
        <v>121.1</v>
      </c>
    </row>
    <row r="117" spans="1:10" hidden="1" x14ac:dyDescent="0.25">
      <c r="A117" t="s">
        <v>33</v>
      </c>
      <c r="B117">
        <v>2016</v>
      </c>
      <c r="C117" t="s">
        <v>36</v>
      </c>
      <c r="D117" s="10">
        <v>128.27692307692308</v>
      </c>
      <c r="E117" s="10">
        <v>140.6</v>
      </c>
      <c r="F117" s="10">
        <v>124.06666666666666</v>
      </c>
      <c r="G117" s="10">
        <v>124.9</v>
      </c>
      <c r="H117" s="10">
        <v>114.8</v>
      </c>
      <c r="I117" s="10">
        <v>118.85000000000001</v>
      </c>
      <c r="J117" s="10">
        <v>117.3</v>
      </c>
    </row>
    <row r="118" spans="1:10" hidden="1" x14ac:dyDescent="0.25">
      <c r="A118" t="s">
        <v>34</v>
      </c>
      <c r="B118">
        <v>2016</v>
      </c>
      <c r="C118" t="s">
        <v>36</v>
      </c>
      <c r="D118" s="10">
        <v>128.86153846153846</v>
      </c>
      <c r="E118" s="10">
        <v>136.5</v>
      </c>
      <c r="F118" s="10">
        <v>129.29999999999998</v>
      </c>
      <c r="G118" s="10">
        <v>124.9</v>
      </c>
      <c r="H118" s="10">
        <v>122.4</v>
      </c>
      <c r="I118" s="10">
        <v>120.61666666666666</v>
      </c>
      <c r="J118" s="10">
        <v>119.3</v>
      </c>
    </row>
    <row r="119" spans="1:10" hidden="1" x14ac:dyDescent="0.25">
      <c r="A119" t="s">
        <v>30</v>
      </c>
      <c r="B119">
        <v>2016</v>
      </c>
      <c r="C119" t="s">
        <v>37</v>
      </c>
      <c r="D119" s="10">
        <v>130.89230769230772</v>
      </c>
      <c r="E119" s="10">
        <v>135.5</v>
      </c>
      <c r="F119" s="10">
        <v>133.33333333333334</v>
      </c>
      <c r="G119" s="10" t="s">
        <v>32</v>
      </c>
      <c r="H119" s="10">
        <v>127</v>
      </c>
      <c r="I119" s="10">
        <v>122.85000000000001</v>
      </c>
      <c r="J119" s="10">
        <v>121.7</v>
      </c>
    </row>
    <row r="120" spans="1:10" hidden="1" x14ac:dyDescent="0.25">
      <c r="A120" t="s">
        <v>33</v>
      </c>
      <c r="B120">
        <v>2016</v>
      </c>
      <c r="C120" t="s">
        <v>37</v>
      </c>
      <c r="D120" s="10">
        <v>131.25384615384615</v>
      </c>
      <c r="E120" s="10">
        <v>141.5</v>
      </c>
      <c r="F120" s="10">
        <v>124.36666666666667</v>
      </c>
      <c r="G120" s="10">
        <v>125.6</v>
      </c>
      <c r="H120" s="10">
        <v>114.6</v>
      </c>
      <c r="I120" s="10">
        <v>119.58333333333333</v>
      </c>
      <c r="J120" s="10">
        <v>118.2</v>
      </c>
    </row>
    <row r="121" spans="1:10" hidden="1" x14ac:dyDescent="0.25">
      <c r="A121" t="s">
        <v>34</v>
      </c>
      <c r="B121">
        <v>2016</v>
      </c>
      <c r="C121" t="s">
        <v>37</v>
      </c>
      <c r="D121" s="10">
        <v>130.86923076923077</v>
      </c>
      <c r="E121" s="10">
        <v>137.1</v>
      </c>
      <c r="F121" s="10">
        <v>129.73333333333335</v>
      </c>
      <c r="G121" s="10">
        <v>125.6</v>
      </c>
      <c r="H121" s="10">
        <v>122.3</v>
      </c>
      <c r="I121" s="10">
        <v>121.28333333333335</v>
      </c>
      <c r="J121" s="10">
        <v>120</v>
      </c>
    </row>
    <row r="122" spans="1:10" hidden="1" x14ac:dyDescent="0.25">
      <c r="A122" t="s">
        <v>30</v>
      </c>
      <c r="B122">
        <v>2016</v>
      </c>
      <c r="C122" t="s">
        <v>38</v>
      </c>
      <c r="D122" s="10">
        <v>132.59230769230768</v>
      </c>
      <c r="E122" s="10">
        <v>136</v>
      </c>
      <c r="F122" s="10">
        <v>133.76666666666668</v>
      </c>
      <c r="G122" s="10" t="s">
        <v>32</v>
      </c>
      <c r="H122" s="10">
        <v>127.4</v>
      </c>
      <c r="I122" s="10">
        <v>123.63333333333334</v>
      </c>
      <c r="J122" s="10">
        <v>122.5</v>
      </c>
    </row>
    <row r="123" spans="1:10" hidden="1" x14ac:dyDescent="0.25">
      <c r="A123" t="s">
        <v>33</v>
      </c>
      <c r="B123">
        <v>2016</v>
      </c>
      <c r="C123" t="s">
        <v>38</v>
      </c>
      <c r="D123" s="10">
        <v>134.36923076923074</v>
      </c>
      <c r="E123" s="10">
        <v>142.19999999999999</v>
      </c>
      <c r="F123" s="10">
        <v>124.7</v>
      </c>
      <c r="G123" s="10">
        <v>126</v>
      </c>
      <c r="H123" s="10">
        <v>115</v>
      </c>
      <c r="I123" s="10">
        <v>120.08333333333333</v>
      </c>
      <c r="J123" s="10">
        <v>118.7</v>
      </c>
    </row>
    <row r="124" spans="1:10" hidden="1" x14ac:dyDescent="0.25">
      <c r="A124" t="s">
        <v>34</v>
      </c>
      <c r="B124">
        <v>2016</v>
      </c>
      <c r="C124" t="s">
        <v>38</v>
      </c>
      <c r="D124" s="10">
        <v>133.1076923076923</v>
      </c>
      <c r="E124" s="10">
        <v>137.69999999999999</v>
      </c>
      <c r="F124" s="10">
        <v>130.13333333333333</v>
      </c>
      <c r="G124" s="10">
        <v>126</v>
      </c>
      <c r="H124" s="10">
        <v>122.7</v>
      </c>
      <c r="I124" s="10">
        <v>121.95</v>
      </c>
      <c r="J124" s="10">
        <v>120.7</v>
      </c>
    </row>
    <row r="125" spans="1:10" hidden="1" x14ac:dyDescent="0.25">
      <c r="A125" t="s">
        <v>30</v>
      </c>
      <c r="B125">
        <v>2016</v>
      </c>
      <c r="C125" t="s">
        <v>39</v>
      </c>
      <c r="D125" s="10">
        <v>134.50769230769231</v>
      </c>
      <c r="E125" s="10">
        <v>137.19999999999999</v>
      </c>
      <c r="F125" s="10">
        <v>134.5</v>
      </c>
      <c r="G125" s="10" t="s">
        <v>32</v>
      </c>
      <c r="H125" s="10">
        <v>128</v>
      </c>
      <c r="I125" s="10">
        <v>124.33333333333331</v>
      </c>
      <c r="J125" s="10">
        <v>123.3</v>
      </c>
    </row>
    <row r="126" spans="1:10" hidden="1" x14ac:dyDescent="0.25">
      <c r="A126" t="s">
        <v>33</v>
      </c>
      <c r="B126">
        <v>2016</v>
      </c>
      <c r="C126" t="s">
        <v>39</v>
      </c>
      <c r="D126" s="10">
        <v>137.46153846153848</v>
      </c>
      <c r="E126" s="10">
        <v>142.69999999999999</v>
      </c>
      <c r="F126" s="10">
        <v>125.09999999999998</v>
      </c>
      <c r="G126" s="10">
        <v>125.5</v>
      </c>
      <c r="H126" s="10">
        <v>115.5</v>
      </c>
      <c r="I126" s="10">
        <v>120.68333333333332</v>
      </c>
      <c r="J126" s="10">
        <v>119.6</v>
      </c>
    </row>
    <row r="127" spans="1:10" hidden="1" x14ac:dyDescent="0.25">
      <c r="A127" t="s">
        <v>34</v>
      </c>
      <c r="B127">
        <v>2016</v>
      </c>
      <c r="C127" t="s">
        <v>39</v>
      </c>
      <c r="D127" s="10">
        <v>135.43076923076922</v>
      </c>
      <c r="E127" s="10">
        <v>138.69999999999999</v>
      </c>
      <c r="F127" s="10">
        <v>130.70000000000002</v>
      </c>
      <c r="G127" s="10">
        <v>125.5</v>
      </c>
      <c r="H127" s="10">
        <v>123.3</v>
      </c>
      <c r="I127" s="10">
        <v>122.58333333333331</v>
      </c>
      <c r="J127" s="10">
        <v>121.5</v>
      </c>
    </row>
    <row r="128" spans="1:10" hidden="1" x14ac:dyDescent="0.25">
      <c r="A128" t="s">
        <v>30</v>
      </c>
      <c r="B128">
        <v>2016</v>
      </c>
      <c r="C128" t="s">
        <v>40</v>
      </c>
      <c r="D128" s="10">
        <v>136.17692307692306</v>
      </c>
      <c r="E128" s="10">
        <v>138</v>
      </c>
      <c r="F128" s="10">
        <v>135.29999999999998</v>
      </c>
      <c r="G128" s="10" t="s">
        <v>32</v>
      </c>
      <c r="H128" s="10">
        <v>128.19999999999999</v>
      </c>
      <c r="I128" s="10">
        <v>125</v>
      </c>
      <c r="J128" s="10">
        <v>123.8</v>
      </c>
    </row>
    <row r="129" spans="1:10" hidden="1" x14ac:dyDescent="0.25">
      <c r="A129" t="s">
        <v>33</v>
      </c>
      <c r="B129">
        <v>2016</v>
      </c>
      <c r="C129" t="s">
        <v>40</v>
      </c>
      <c r="D129" s="10">
        <v>139.34615384615387</v>
      </c>
      <c r="E129" s="10">
        <v>142.9</v>
      </c>
      <c r="F129" s="10">
        <v>125.3</v>
      </c>
      <c r="G129" s="10">
        <v>126.4</v>
      </c>
      <c r="H129" s="10">
        <v>115.5</v>
      </c>
      <c r="I129" s="10">
        <v>121.2</v>
      </c>
      <c r="J129" s="10">
        <v>119.9</v>
      </c>
    </row>
    <row r="130" spans="1:10" hidden="1" x14ac:dyDescent="0.25">
      <c r="A130" t="s">
        <v>34</v>
      </c>
      <c r="B130">
        <v>2016</v>
      </c>
      <c r="C130" t="s">
        <v>40</v>
      </c>
      <c r="D130" s="10">
        <v>137.19230769230768</v>
      </c>
      <c r="E130" s="10">
        <v>139.30000000000001</v>
      </c>
      <c r="F130" s="10">
        <v>131.26666666666668</v>
      </c>
      <c r="G130" s="10">
        <v>126.4</v>
      </c>
      <c r="H130" s="10">
        <v>123.4</v>
      </c>
      <c r="I130" s="10">
        <v>123.16666666666667</v>
      </c>
      <c r="J130" s="10">
        <v>121.9</v>
      </c>
    </row>
    <row r="131" spans="1:10" hidden="1" x14ac:dyDescent="0.25">
      <c r="A131" t="s">
        <v>30</v>
      </c>
      <c r="B131">
        <v>2016</v>
      </c>
      <c r="C131" t="s">
        <v>41</v>
      </c>
      <c r="D131" s="10">
        <v>136.73076923076923</v>
      </c>
      <c r="E131" s="10">
        <v>138.9</v>
      </c>
      <c r="F131" s="10">
        <v>135.96666666666667</v>
      </c>
      <c r="G131" s="10" t="s">
        <v>32</v>
      </c>
      <c r="H131" s="10">
        <v>129.1</v>
      </c>
      <c r="I131" s="10">
        <v>125.5</v>
      </c>
      <c r="J131" s="10">
        <v>124.2</v>
      </c>
    </row>
    <row r="132" spans="1:10" hidden="1" x14ac:dyDescent="0.25">
      <c r="A132" t="s">
        <v>33</v>
      </c>
      <c r="B132">
        <v>2016</v>
      </c>
      <c r="C132" t="s">
        <v>41</v>
      </c>
      <c r="D132" s="10">
        <v>137.2307692307692</v>
      </c>
      <c r="E132" s="10">
        <v>143.6</v>
      </c>
      <c r="F132" s="10">
        <v>125.66666666666667</v>
      </c>
      <c r="G132" s="10">
        <v>127.3</v>
      </c>
      <c r="H132" s="10">
        <v>114.7</v>
      </c>
      <c r="I132" s="10">
        <v>121.41666666666667</v>
      </c>
      <c r="J132" s="10">
        <v>119.9</v>
      </c>
    </row>
    <row r="133" spans="1:10" hidden="1" x14ac:dyDescent="0.25">
      <c r="A133" t="s">
        <v>34</v>
      </c>
      <c r="B133">
        <v>2016</v>
      </c>
      <c r="C133" t="s">
        <v>41</v>
      </c>
      <c r="D133" s="10">
        <v>136.76153846153846</v>
      </c>
      <c r="E133" s="10">
        <v>140.19999999999999</v>
      </c>
      <c r="F133" s="10">
        <v>131.83333333333331</v>
      </c>
      <c r="G133" s="10">
        <v>127.3</v>
      </c>
      <c r="H133" s="10">
        <v>123.6</v>
      </c>
      <c r="I133" s="10">
        <v>123.53333333333332</v>
      </c>
      <c r="J133" s="10">
        <v>122.1</v>
      </c>
    </row>
    <row r="134" spans="1:10" hidden="1" x14ac:dyDescent="0.25">
      <c r="A134" t="s">
        <v>30</v>
      </c>
      <c r="B134">
        <v>2016</v>
      </c>
      <c r="C134" t="s">
        <v>42</v>
      </c>
      <c r="D134" s="10">
        <v>136.2076923076923</v>
      </c>
      <c r="E134" s="10">
        <v>139.9</v>
      </c>
      <c r="F134" s="10">
        <v>136.6</v>
      </c>
      <c r="G134" s="10" t="s">
        <v>32</v>
      </c>
      <c r="H134" s="10">
        <v>129.69999999999999</v>
      </c>
      <c r="I134" s="10">
        <v>126.09999999999998</v>
      </c>
      <c r="J134" s="10">
        <v>124.9</v>
      </c>
    </row>
    <row r="135" spans="1:10" hidden="1" x14ac:dyDescent="0.25">
      <c r="A135" t="s">
        <v>33</v>
      </c>
      <c r="B135">
        <v>2016</v>
      </c>
      <c r="C135" t="s">
        <v>42</v>
      </c>
      <c r="D135" s="10">
        <v>135.10769230769228</v>
      </c>
      <c r="E135" s="10">
        <v>143.9</v>
      </c>
      <c r="F135" s="10">
        <v>126</v>
      </c>
      <c r="G135" s="10">
        <v>127.9</v>
      </c>
      <c r="H135" s="10">
        <v>114.8</v>
      </c>
      <c r="I135" s="10">
        <v>121.85000000000001</v>
      </c>
      <c r="J135" s="10">
        <v>120.5</v>
      </c>
    </row>
    <row r="136" spans="1:10" hidden="1" x14ac:dyDescent="0.25">
      <c r="A136" t="s">
        <v>34</v>
      </c>
      <c r="B136">
        <v>2016</v>
      </c>
      <c r="C136" t="s">
        <v>42</v>
      </c>
      <c r="D136" s="10">
        <v>135.66923076923075</v>
      </c>
      <c r="E136" s="10">
        <v>141</v>
      </c>
      <c r="F136" s="10">
        <v>132.33333333333334</v>
      </c>
      <c r="G136" s="10">
        <v>127.9</v>
      </c>
      <c r="H136" s="10">
        <v>124.1</v>
      </c>
      <c r="I136" s="10">
        <v>124.06666666666666</v>
      </c>
      <c r="J136" s="10">
        <v>122.8</v>
      </c>
    </row>
    <row r="137" spans="1:10" hidden="1" x14ac:dyDescent="0.25">
      <c r="A137" t="s">
        <v>30</v>
      </c>
      <c r="B137">
        <v>2016</v>
      </c>
      <c r="C137" t="s">
        <v>43</v>
      </c>
      <c r="D137" s="10">
        <v>136.2923076923077</v>
      </c>
      <c r="E137" s="10">
        <v>140.9</v>
      </c>
      <c r="F137" s="10">
        <v>137.56666666666666</v>
      </c>
      <c r="G137" s="10" t="s">
        <v>32</v>
      </c>
      <c r="H137" s="10">
        <v>129.80000000000001</v>
      </c>
      <c r="I137" s="10">
        <v>126.8</v>
      </c>
      <c r="J137" s="10">
        <v>125.7</v>
      </c>
    </row>
    <row r="138" spans="1:10" hidden="1" x14ac:dyDescent="0.25">
      <c r="A138" t="s">
        <v>33</v>
      </c>
      <c r="B138">
        <v>2016</v>
      </c>
      <c r="C138" t="s">
        <v>43</v>
      </c>
      <c r="D138" s="10">
        <v>135.6076923076923</v>
      </c>
      <c r="E138" s="10">
        <v>144.30000000000001</v>
      </c>
      <c r="F138" s="10">
        <v>126.33333333333333</v>
      </c>
      <c r="G138" s="10">
        <v>128.69999999999999</v>
      </c>
      <c r="H138" s="10">
        <v>115.2</v>
      </c>
      <c r="I138" s="10">
        <v>122.16666666666667</v>
      </c>
      <c r="J138" s="10">
        <v>120.9</v>
      </c>
    </row>
    <row r="139" spans="1:10" hidden="1" x14ac:dyDescent="0.25">
      <c r="A139" t="s">
        <v>34</v>
      </c>
      <c r="B139">
        <v>2016</v>
      </c>
      <c r="C139" t="s">
        <v>43</v>
      </c>
      <c r="D139" s="10">
        <v>135.90769230769226</v>
      </c>
      <c r="E139" s="10">
        <v>141.80000000000001</v>
      </c>
      <c r="F139" s="10">
        <v>133.03333333333333</v>
      </c>
      <c r="G139" s="10">
        <v>128.69999999999999</v>
      </c>
      <c r="H139" s="10">
        <v>124.3</v>
      </c>
      <c r="I139" s="10">
        <v>124.61666666666667</v>
      </c>
      <c r="J139" s="10">
        <v>123.4</v>
      </c>
    </row>
    <row r="140" spans="1:10" hidden="1" x14ac:dyDescent="0.25">
      <c r="A140" t="s">
        <v>30</v>
      </c>
      <c r="B140">
        <v>2016</v>
      </c>
      <c r="C140" t="s">
        <v>45</v>
      </c>
      <c r="D140" s="10">
        <v>135.73846153846154</v>
      </c>
      <c r="E140" s="10">
        <v>141.19999999999999</v>
      </c>
      <c r="F140" s="10">
        <v>137.86666666666665</v>
      </c>
      <c r="G140" s="10" t="s">
        <v>32</v>
      </c>
      <c r="H140" s="10">
        <v>130.30000000000001</v>
      </c>
      <c r="I140" s="10">
        <v>127.25</v>
      </c>
      <c r="J140" s="10">
        <v>126.1</v>
      </c>
    </row>
    <row r="141" spans="1:10" hidden="1" x14ac:dyDescent="0.25">
      <c r="A141" t="s">
        <v>33</v>
      </c>
      <c r="B141">
        <v>2016</v>
      </c>
      <c r="C141" t="s">
        <v>45</v>
      </c>
      <c r="D141" s="10">
        <v>135.01538461538462</v>
      </c>
      <c r="E141" s="10">
        <v>144.30000000000001</v>
      </c>
      <c r="F141" s="10">
        <v>126.73333333333333</v>
      </c>
      <c r="G141" s="10">
        <v>129.1</v>
      </c>
      <c r="H141" s="10">
        <v>116.2</v>
      </c>
      <c r="I141" s="10">
        <v>122.55</v>
      </c>
      <c r="J141" s="10">
        <v>121.3</v>
      </c>
    </row>
    <row r="142" spans="1:10" hidden="1" x14ac:dyDescent="0.25">
      <c r="A142" t="s">
        <v>34</v>
      </c>
      <c r="B142">
        <v>2016</v>
      </c>
      <c r="C142" t="s">
        <v>45</v>
      </c>
      <c r="D142" s="10">
        <v>135.36923076923077</v>
      </c>
      <c r="E142" s="10">
        <v>142</v>
      </c>
      <c r="F142" s="10">
        <v>133.36666666666667</v>
      </c>
      <c r="G142" s="10">
        <v>129.1</v>
      </c>
      <c r="H142" s="10">
        <v>125</v>
      </c>
      <c r="I142" s="10">
        <v>125.01666666666667</v>
      </c>
      <c r="J142" s="10">
        <v>123.8</v>
      </c>
    </row>
    <row r="143" spans="1:10" hidden="1" x14ac:dyDescent="0.25">
      <c r="A143" t="s">
        <v>30</v>
      </c>
      <c r="B143">
        <v>2016</v>
      </c>
      <c r="C143" t="s">
        <v>46</v>
      </c>
      <c r="D143" s="10">
        <v>134.54615384615383</v>
      </c>
      <c r="E143" s="10">
        <v>142.4</v>
      </c>
      <c r="F143" s="10">
        <v>138.43333333333334</v>
      </c>
      <c r="G143" s="10" t="s">
        <v>32</v>
      </c>
      <c r="H143" s="10">
        <v>132</v>
      </c>
      <c r="I143" s="10">
        <v>127.43333333333334</v>
      </c>
      <c r="J143" s="10">
        <v>126.3</v>
      </c>
    </row>
    <row r="144" spans="1:10" hidden="1" x14ac:dyDescent="0.25">
      <c r="A144" t="s">
        <v>33</v>
      </c>
      <c r="B144">
        <v>2016</v>
      </c>
      <c r="C144" t="s">
        <v>46</v>
      </c>
      <c r="D144" s="10">
        <v>133.06153846153845</v>
      </c>
      <c r="E144" s="10">
        <v>145</v>
      </c>
      <c r="F144" s="10">
        <v>127</v>
      </c>
      <c r="G144" s="10">
        <v>128.5</v>
      </c>
      <c r="H144" s="10">
        <v>117.8</v>
      </c>
      <c r="I144" s="10">
        <v>122.5</v>
      </c>
      <c r="J144" s="10">
        <v>121.4</v>
      </c>
    </row>
    <row r="145" spans="1:10" hidden="1" x14ac:dyDescent="0.25">
      <c r="A145" t="s">
        <v>34</v>
      </c>
      <c r="B145">
        <v>2016</v>
      </c>
      <c r="C145" t="s">
        <v>46</v>
      </c>
      <c r="D145" s="10">
        <v>133.9</v>
      </c>
      <c r="E145" s="10">
        <v>143.1</v>
      </c>
      <c r="F145" s="10">
        <v>133.83333333333334</v>
      </c>
      <c r="G145" s="10">
        <v>128.5</v>
      </c>
      <c r="H145" s="10">
        <v>126.6</v>
      </c>
      <c r="I145" s="10">
        <v>125.08333333333333</v>
      </c>
      <c r="J145" s="10">
        <v>123.9</v>
      </c>
    </row>
    <row r="146" spans="1:10" hidden="1" x14ac:dyDescent="0.25">
      <c r="A146" t="s">
        <v>30</v>
      </c>
      <c r="B146">
        <v>2017</v>
      </c>
      <c r="C146" t="s">
        <v>31</v>
      </c>
      <c r="D146" s="10">
        <v>133.63846153846154</v>
      </c>
      <c r="E146" s="10">
        <v>143.1</v>
      </c>
      <c r="F146" s="10">
        <v>138.83333333333334</v>
      </c>
      <c r="G146" s="10" t="s">
        <v>32</v>
      </c>
      <c r="H146" s="10">
        <v>132.1</v>
      </c>
      <c r="I146" s="10">
        <v>127.68333333333334</v>
      </c>
      <c r="J146" s="10">
        <v>126.6</v>
      </c>
    </row>
    <row r="147" spans="1:10" hidden="1" x14ac:dyDescent="0.25">
      <c r="A147" t="s">
        <v>33</v>
      </c>
      <c r="B147">
        <v>2017</v>
      </c>
      <c r="C147" t="s">
        <v>31</v>
      </c>
      <c r="D147" s="10">
        <v>131.78461538461539</v>
      </c>
      <c r="E147" s="10">
        <v>145.6</v>
      </c>
      <c r="F147" s="10">
        <v>127.16666666666667</v>
      </c>
      <c r="G147" s="10">
        <v>129.6</v>
      </c>
      <c r="H147" s="10">
        <v>118</v>
      </c>
      <c r="I147" s="10">
        <v>123.03333333333332</v>
      </c>
      <c r="J147" s="10">
        <v>122.1</v>
      </c>
    </row>
    <row r="148" spans="1:10" hidden="1" x14ac:dyDescent="0.25">
      <c r="A148" t="s">
        <v>34</v>
      </c>
      <c r="B148">
        <v>2017</v>
      </c>
      <c r="C148" t="s">
        <v>31</v>
      </c>
      <c r="D148" s="10">
        <v>132.86923076923074</v>
      </c>
      <c r="E148" s="10">
        <v>143.80000000000001</v>
      </c>
      <c r="F148" s="10">
        <v>134.13333333333333</v>
      </c>
      <c r="G148" s="10">
        <v>129.6</v>
      </c>
      <c r="H148" s="10">
        <v>126.8</v>
      </c>
      <c r="I148" s="10">
        <v>125.45</v>
      </c>
      <c r="J148" s="10">
        <v>124.4</v>
      </c>
    </row>
    <row r="149" spans="1:10" hidden="1" x14ac:dyDescent="0.25">
      <c r="A149" t="s">
        <v>30</v>
      </c>
      <c r="B149">
        <v>2017</v>
      </c>
      <c r="C149" t="s">
        <v>35</v>
      </c>
      <c r="D149" s="10">
        <v>133.42307692307693</v>
      </c>
      <c r="E149" s="10">
        <v>143.69999999999999</v>
      </c>
      <c r="F149" s="10">
        <v>138.96666666666667</v>
      </c>
      <c r="G149" s="10" t="s">
        <v>32</v>
      </c>
      <c r="H149" s="10">
        <v>133.19999999999999</v>
      </c>
      <c r="I149" s="10">
        <v>128.16666666666666</v>
      </c>
      <c r="J149" s="10">
        <v>127</v>
      </c>
    </row>
    <row r="150" spans="1:10" hidden="1" x14ac:dyDescent="0.25">
      <c r="A150" t="s">
        <v>33</v>
      </c>
      <c r="B150">
        <v>2017</v>
      </c>
      <c r="C150" t="s">
        <v>35</v>
      </c>
      <c r="D150" s="10">
        <v>131.17692307692309</v>
      </c>
      <c r="E150" s="10">
        <v>146.30000000000001</v>
      </c>
      <c r="F150" s="10">
        <v>127.43333333333334</v>
      </c>
      <c r="G150" s="10">
        <v>130.5</v>
      </c>
      <c r="H150" s="10">
        <v>119.2</v>
      </c>
      <c r="I150" s="10">
        <v>123.33333333333333</v>
      </c>
      <c r="J150" s="10">
        <v>122.4</v>
      </c>
    </row>
    <row r="151" spans="1:10" hidden="1" x14ac:dyDescent="0.25">
      <c r="A151" t="s">
        <v>34</v>
      </c>
      <c r="B151">
        <v>2017</v>
      </c>
      <c r="C151" t="s">
        <v>35</v>
      </c>
      <c r="D151" s="10">
        <v>132.48461538461541</v>
      </c>
      <c r="E151" s="10">
        <v>144.4</v>
      </c>
      <c r="F151" s="10">
        <v>134.33333333333334</v>
      </c>
      <c r="G151" s="10">
        <v>130.5</v>
      </c>
      <c r="H151" s="10">
        <v>127.9</v>
      </c>
      <c r="I151" s="10">
        <v>125.85000000000001</v>
      </c>
      <c r="J151" s="10">
        <v>124.8</v>
      </c>
    </row>
    <row r="152" spans="1:10" hidden="1" x14ac:dyDescent="0.25">
      <c r="A152" t="s">
        <v>30</v>
      </c>
      <c r="B152">
        <v>2017</v>
      </c>
      <c r="C152" t="s">
        <v>36</v>
      </c>
      <c r="D152" s="10">
        <v>132.96153846153848</v>
      </c>
      <c r="E152" s="10">
        <v>144.19999999999999</v>
      </c>
      <c r="F152" s="10">
        <v>139.53333333333333</v>
      </c>
      <c r="G152" s="10" t="s">
        <v>32</v>
      </c>
      <c r="H152" s="10">
        <v>134.19999999999999</v>
      </c>
      <c r="I152" s="10">
        <v>128.54999999999998</v>
      </c>
      <c r="J152" s="10">
        <v>127.4</v>
      </c>
    </row>
    <row r="153" spans="1:10" hidden="1" x14ac:dyDescent="0.25">
      <c r="A153" t="s">
        <v>33</v>
      </c>
      <c r="B153">
        <v>2017</v>
      </c>
      <c r="C153" t="s">
        <v>36</v>
      </c>
      <c r="D153" s="10">
        <v>131.2076923076923</v>
      </c>
      <c r="E153" s="10">
        <v>147.5</v>
      </c>
      <c r="F153" s="10">
        <v>127.73333333333335</v>
      </c>
      <c r="G153" s="10">
        <v>131.1</v>
      </c>
      <c r="H153" s="10">
        <v>120.8</v>
      </c>
      <c r="I153" s="10">
        <v>123.53333333333335</v>
      </c>
      <c r="J153" s="10">
        <v>122.6</v>
      </c>
    </row>
    <row r="154" spans="1:10" hidden="1" x14ac:dyDescent="0.25">
      <c r="A154" t="s">
        <v>34</v>
      </c>
      <c r="B154">
        <v>2017</v>
      </c>
      <c r="C154" t="s">
        <v>36</v>
      </c>
      <c r="D154" s="10">
        <v>132.22307692307692</v>
      </c>
      <c r="E154" s="10">
        <v>145.1</v>
      </c>
      <c r="F154" s="10">
        <v>134.76666666666665</v>
      </c>
      <c r="G154" s="10">
        <v>131.1</v>
      </c>
      <c r="H154" s="10">
        <v>129.1</v>
      </c>
      <c r="I154" s="10">
        <v>126.14999999999999</v>
      </c>
      <c r="J154" s="10">
        <v>125.1</v>
      </c>
    </row>
    <row r="155" spans="1:10" hidden="1" x14ac:dyDescent="0.25">
      <c r="A155" t="s">
        <v>30</v>
      </c>
      <c r="B155">
        <v>2017</v>
      </c>
      <c r="C155" t="s">
        <v>37</v>
      </c>
      <c r="D155" s="10">
        <v>132.7923076923077</v>
      </c>
      <c r="E155" s="10">
        <v>144.4</v>
      </c>
      <c r="F155" s="10">
        <v>140.26666666666668</v>
      </c>
      <c r="G155" s="10" t="s">
        <v>32</v>
      </c>
      <c r="H155" s="10">
        <v>135</v>
      </c>
      <c r="I155" s="10">
        <v>128.70000000000002</v>
      </c>
      <c r="J155" s="10">
        <v>127.5</v>
      </c>
    </row>
    <row r="156" spans="1:10" hidden="1" x14ac:dyDescent="0.25">
      <c r="A156" t="s">
        <v>33</v>
      </c>
      <c r="B156">
        <v>2017</v>
      </c>
      <c r="C156" t="s">
        <v>37</v>
      </c>
      <c r="D156" s="10">
        <v>131.3923076923077</v>
      </c>
      <c r="E156" s="10">
        <v>148</v>
      </c>
      <c r="F156" s="10">
        <v>128.06666666666666</v>
      </c>
      <c r="G156" s="10">
        <v>131.69999999999999</v>
      </c>
      <c r="H156" s="10">
        <v>121.4</v>
      </c>
      <c r="I156" s="10">
        <v>123.68333333333334</v>
      </c>
      <c r="J156" s="10">
        <v>122.5</v>
      </c>
    </row>
    <row r="157" spans="1:10" hidden="1" x14ac:dyDescent="0.25">
      <c r="A157" t="s">
        <v>34</v>
      </c>
      <c r="B157">
        <v>2017</v>
      </c>
      <c r="C157" t="s">
        <v>37</v>
      </c>
      <c r="D157" s="10">
        <v>132.1846153846154</v>
      </c>
      <c r="E157" s="10">
        <v>145.4</v>
      </c>
      <c r="F157" s="10">
        <v>135.36666666666667</v>
      </c>
      <c r="G157" s="10">
        <v>131.69999999999999</v>
      </c>
      <c r="H157" s="10">
        <v>129.80000000000001</v>
      </c>
      <c r="I157" s="10">
        <v>126.30000000000001</v>
      </c>
      <c r="J157" s="10">
        <v>125.1</v>
      </c>
    </row>
    <row r="158" spans="1:10" hidden="1" x14ac:dyDescent="0.25">
      <c r="A158" t="s">
        <v>30</v>
      </c>
      <c r="B158">
        <v>2017</v>
      </c>
      <c r="C158" t="s">
        <v>38</v>
      </c>
      <c r="D158" s="10">
        <v>132.88461538461536</v>
      </c>
      <c r="E158" s="10">
        <v>145.5</v>
      </c>
      <c r="F158" s="10">
        <v>140.53333333333333</v>
      </c>
      <c r="G158" s="10" t="s">
        <v>32</v>
      </c>
      <c r="H158" s="10">
        <v>135</v>
      </c>
      <c r="I158" s="10">
        <v>129.18333333333337</v>
      </c>
      <c r="J158" s="10">
        <v>127.9</v>
      </c>
    </row>
    <row r="159" spans="1:10" hidden="1" x14ac:dyDescent="0.25">
      <c r="A159" t="s">
        <v>33</v>
      </c>
      <c r="B159">
        <v>2017</v>
      </c>
      <c r="C159" t="s">
        <v>38</v>
      </c>
      <c r="D159" s="10">
        <v>131.50769230769231</v>
      </c>
      <c r="E159" s="10">
        <v>148.30000000000001</v>
      </c>
      <c r="F159" s="10">
        <v>128.29999999999998</v>
      </c>
      <c r="G159" s="10">
        <v>132.1</v>
      </c>
      <c r="H159" s="10">
        <v>120.1</v>
      </c>
      <c r="I159" s="10">
        <v>123.83333333333333</v>
      </c>
      <c r="J159" s="10">
        <v>122.6</v>
      </c>
    </row>
    <row r="160" spans="1:10" hidden="1" x14ac:dyDescent="0.25">
      <c r="A160" t="s">
        <v>34</v>
      </c>
      <c r="B160">
        <v>2017</v>
      </c>
      <c r="C160" t="s">
        <v>38</v>
      </c>
      <c r="D160" s="10">
        <v>132.27692307692308</v>
      </c>
      <c r="E160" s="10">
        <v>146.19999999999999</v>
      </c>
      <c r="F160" s="10">
        <v>135.6</v>
      </c>
      <c r="G160" s="10">
        <v>132.1</v>
      </c>
      <c r="H160" s="10">
        <v>129.4</v>
      </c>
      <c r="I160" s="10">
        <v>126.58333333333333</v>
      </c>
      <c r="J160" s="10">
        <v>125.3</v>
      </c>
    </row>
    <row r="161" spans="1:10" hidden="1" x14ac:dyDescent="0.25">
      <c r="A161" t="s">
        <v>30</v>
      </c>
      <c r="B161">
        <v>2017</v>
      </c>
      <c r="C161" t="s">
        <v>39</v>
      </c>
      <c r="D161" s="10">
        <v>133.75384615384615</v>
      </c>
      <c r="E161" s="10">
        <v>145.80000000000001</v>
      </c>
      <c r="F161" s="10">
        <v>141.03333333333333</v>
      </c>
      <c r="G161" s="10" t="s">
        <v>32</v>
      </c>
      <c r="H161" s="10">
        <v>134.80000000000001</v>
      </c>
      <c r="I161" s="10">
        <v>129.45000000000002</v>
      </c>
      <c r="J161" s="10">
        <v>128.1</v>
      </c>
    </row>
    <row r="162" spans="1:10" hidden="1" x14ac:dyDescent="0.25">
      <c r="A162" t="s">
        <v>33</v>
      </c>
      <c r="B162">
        <v>2017</v>
      </c>
      <c r="C162" t="s">
        <v>39</v>
      </c>
      <c r="D162" s="10">
        <v>133.15384615384616</v>
      </c>
      <c r="E162" s="10">
        <v>148.6</v>
      </c>
      <c r="F162" s="10">
        <v>128.29999999999998</v>
      </c>
      <c r="G162" s="10">
        <v>131.4</v>
      </c>
      <c r="H162" s="10">
        <v>119</v>
      </c>
      <c r="I162" s="10">
        <v>124.03333333333335</v>
      </c>
      <c r="J162" s="10">
        <v>122.7</v>
      </c>
    </row>
    <row r="163" spans="1:10" hidden="1" x14ac:dyDescent="0.25">
      <c r="A163" t="s">
        <v>34</v>
      </c>
      <c r="B163">
        <v>2017</v>
      </c>
      <c r="C163" t="s">
        <v>39</v>
      </c>
      <c r="D163" s="10">
        <v>133.43846153846155</v>
      </c>
      <c r="E163" s="10">
        <v>146.5</v>
      </c>
      <c r="F163" s="10">
        <v>135.9</v>
      </c>
      <c r="G163" s="10">
        <v>131.4</v>
      </c>
      <c r="H163" s="10">
        <v>128.80000000000001</v>
      </c>
      <c r="I163" s="10">
        <v>126.81666666666666</v>
      </c>
      <c r="J163" s="10">
        <v>125.5</v>
      </c>
    </row>
    <row r="164" spans="1:10" hidden="1" x14ac:dyDescent="0.25">
      <c r="A164" t="s">
        <v>30</v>
      </c>
      <c r="B164">
        <v>2017</v>
      </c>
      <c r="C164" t="s">
        <v>40</v>
      </c>
      <c r="D164" s="10">
        <v>136.37692307692308</v>
      </c>
      <c r="E164" s="10">
        <v>147.4</v>
      </c>
      <c r="F164" s="10">
        <v>141.96666666666667</v>
      </c>
      <c r="G164" s="10" t="s">
        <v>32</v>
      </c>
      <c r="H164" s="10">
        <v>135.30000000000001</v>
      </c>
      <c r="I164" s="10">
        <v>130.15</v>
      </c>
      <c r="J164" s="10">
        <v>128.6</v>
      </c>
    </row>
    <row r="165" spans="1:10" hidden="1" x14ac:dyDescent="0.25">
      <c r="A165" t="s">
        <v>33</v>
      </c>
      <c r="B165">
        <v>2017</v>
      </c>
      <c r="C165" t="s">
        <v>40</v>
      </c>
      <c r="D165" s="10">
        <v>136.00769230769231</v>
      </c>
      <c r="E165" s="10">
        <v>150.5</v>
      </c>
      <c r="F165" s="10">
        <v>128.56666666666669</v>
      </c>
      <c r="G165" s="10">
        <v>132.6</v>
      </c>
      <c r="H165" s="10">
        <v>119.7</v>
      </c>
      <c r="I165" s="10">
        <v>124.46666666666665</v>
      </c>
      <c r="J165" s="10">
        <v>123</v>
      </c>
    </row>
    <row r="166" spans="1:10" hidden="1" x14ac:dyDescent="0.25">
      <c r="A166" t="s">
        <v>34</v>
      </c>
      <c r="B166">
        <v>2017</v>
      </c>
      <c r="C166" t="s">
        <v>40</v>
      </c>
      <c r="D166" s="10">
        <v>136.1076923076923</v>
      </c>
      <c r="E166" s="10">
        <v>148.19999999999999</v>
      </c>
      <c r="F166" s="10">
        <v>136.56666666666666</v>
      </c>
      <c r="G166" s="10">
        <v>132.6</v>
      </c>
      <c r="H166" s="10">
        <v>129.4</v>
      </c>
      <c r="I166" s="10">
        <v>127.38333333333334</v>
      </c>
      <c r="J166" s="10">
        <v>125.9</v>
      </c>
    </row>
    <row r="167" spans="1:10" hidden="1" x14ac:dyDescent="0.25">
      <c r="A167" t="s">
        <v>30</v>
      </c>
      <c r="B167">
        <v>2017</v>
      </c>
      <c r="C167" t="s">
        <v>41</v>
      </c>
      <c r="D167" s="10">
        <v>137.88461538461536</v>
      </c>
      <c r="E167" s="10">
        <v>149</v>
      </c>
      <c r="F167" s="10">
        <v>143</v>
      </c>
      <c r="G167" s="10" t="s">
        <v>32</v>
      </c>
      <c r="H167" s="10">
        <v>136.4</v>
      </c>
      <c r="I167" s="10">
        <v>131.28333333333333</v>
      </c>
      <c r="J167" s="10">
        <v>129.69999999999999</v>
      </c>
    </row>
    <row r="168" spans="1:10" hidden="1" x14ac:dyDescent="0.25">
      <c r="A168" t="s">
        <v>33</v>
      </c>
      <c r="B168">
        <v>2017</v>
      </c>
      <c r="C168" t="s">
        <v>41</v>
      </c>
      <c r="D168" s="10">
        <v>136.38461538461536</v>
      </c>
      <c r="E168" s="10">
        <v>152.1</v>
      </c>
      <c r="F168" s="10">
        <v>129.46666666666667</v>
      </c>
      <c r="G168" s="10">
        <v>134.4</v>
      </c>
      <c r="H168" s="10">
        <v>118.9</v>
      </c>
      <c r="I168" s="10">
        <v>125.18333333333332</v>
      </c>
      <c r="J168" s="10">
        <v>123.8</v>
      </c>
    </row>
    <row r="169" spans="1:10" hidden="1" x14ac:dyDescent="0.25">
      <c r="A169" t="s">
        <v>34</v>
      </c>
      <c r="B169">
        <v>2017</v>
      </c>
      <c r="C169" t="s">
        <v>41</v>
      </c>
      <c r="D169" s="10">
        <v>137.21538461538461</v>
      </c>
      <c r="E169" s="10">
        <v>149.80000000000001</v>
      </c>
      <c r="F169" s="10">
        <v>137.53333333333333</v>
      </c>
      <c r="G169" s="10">
        <v>134.4</v>
      </c>
      <c r="H169" s="10">
        <v>129.80000000000001</v>
      </c>
      <c r="I169" s="10">
        <v>128.28333333333333</v>
      </c>
      <c r="J169" s="10">
        <v>126.8</v>
      </c>
    </row>
    <row r="170" spans="1:10" hidden="1" x14ac:dyDescent="0.25">
      <c r="A170" t="s">
        <v>30</v>
      </c>
      <c r="B170">
        <v>2017</v>
      </c>
      <c r="C170" t="s">
        <v>42</v>
      </c>
      <c r="D170" s="10">
        <v>137.25384615384615</v>
      </c>
      <c r="E170" s="10">
        <v>149.80000000000001</v>
      </c>
      <c r="F170" s="10">
        <v>143.66666666666666</v>
      </c>
      <c r="G170" s="10" t="s">
        <v>32</v>
      </c>
      <c r="H170" s="10">
        <v>137.4</v>
      </c>
      <c r="I170" s="10">
        <v>131.85</v>
      </c>
      <c r="J170" s="10">
        <v>130.30000000000001</v>
      </c>
    </row>
    <row r="171" spans="1:10" hidden="1" x14ac:dyDescent="0.25">
      <c r="A171" t="s">
        <v>33</v>
      </c>
      <c r="B171">
        <v>2017</v>
      </c>
      <c r="C171" t="s">
        <v>42</v>
      </c>
      <c r="D171" s="10">
        <v>134.59230769230768</v>
      </c>
      <c r="E171" s="10">
        <v>153.6</v>
      </c>
      <c r="F171" s="10">
        <v>129.96666666666667</v>
      </c>
      <c r="G171" s="10">
        <v>135.69999999999999</v>
      </c>
      <c r="H171" s="10">
        <v>120.6</v>
      </c>
      <c r="I171" s="10">
        <v>125.78333333333332</v>
      </c>
      <c r="J171" s="10">
        <v>124.5</v>
      </c>
    </row>
    <row r="172" spans="1:10" hidden="1" x14ac:dyDescent="0.25">
      <c r="A172" t="s">
        <v>34</v>
      </c>
      <c r="B172">
        <v>2017</v>
      </c>
      <c r="C172" t="s">
        <v>42</v>
      </c>
      <c r="D172" s="10">
        <v>136.15384615384613</v>
      </c>
      <c r="E172" s="10">
        <v>150.80000000000001</v>
      </c>
      <c r="F172" s="10">
        <v>138.16666666666666</v>
      </c>
      <c r="G172" s="10">
        <v>135.69999999999999</v>
      </c>
      <c r="H172" s="10">
        <v>131</v>
      </c>
      <c r="I172" s="10">
        <v>128.86666666666667</v>
      </c>
      <c r="J172" s="10">
        <v>127.5</v>
      </c>
    </row>
    <row r="173" spans="1:10" hidden="1" x14ac:dyDescent="0.25">
      <c r="A173" t="s">
        <v>30</v>
      </c>
      <c r="B173">
        <v>2017</v>
      </c>
      <c r="C173" t="s">
        <v>43</v>
      </c>
      <c r="D173" s="10">
        <v>137.76153846153846</v>
      </c>
      <c r="E173" s="10">
        <v>150.5</v>
      </c>
      <c r="F173" s="10">
        <v>144.66666666666666</v>
      </c>
      <c r="G173" s="10" t="s">
        <v>32</v>
      </c>
      <c r="H173" s="10">
        <v>138.1</v>
      </c>
      <c r="I173" s="10">
        <v>132.35</v>
      </c>
      <c r="J173" s="10">
        <v>130.69999999999999</v>
      </c>
    </row>
    <row r="174" spans="1:10" hidden="1" x14ac:dyDescent="0.25">
      <c r="A174" t="s">
        <v>33</v>
      </c>
      <c r="B174">
        <v>2017</v>
      </c>
      <c r="C174" t="s">
        <v>43</v>
      </c>
      <c r="D174" s="10">
        <v>135.82307692307691</v>
      </c>
      <c r="E174" s="10">
        <v>154.6</v>
      </c>
      <c r="F174" s="10">
        <v>130.5</v>
      </c>
      <c r="G174" s="10">
        <v>137.30000000000001</v>
      </c>
      <c r="H174" s="10">
        <v>122.6</v>
      </c>
      <c r="I174" s="10">
        <v>125.93333333333334</v>
      </c>
      <c r="J174" s="10">
        <v>124.5</v>
      </c>
    </row>
    <row r="175" spans="1:10" hidden="1" x14ac:dyDescent="0.25">
      <c r="A175" t="s">
        <v>34</v>
      </c>
      <c r="B175">
        <v>2017</v>
      </c>
      <c r="C175" t="s">
        <v>43</v>
      </c>
      <c r="D175" s="10">
        <v>136.89999999999998</v>
      </c>
      <c r="E175" s="10">
        <v>151.6</v>
      </c>
      <c r="F175" s="10">
        <v>138.96666666666667</v>
      </c>
      <c r="G175" s="10">
        <v>137.30000000000001</v>
      </c>
      <c r="H175" s="10">
        <v>132.19999999999999</v>
      </c>
      <c r="I175" s="10">
        <v>129.20000000000002</v>
      </c>
      <c r="J175" s="10">
        <v>127.7</v>
      </c>
    </row>
    <row r="176" spans="1:10" hidden="1" x14ac:dyDescent="0.25">
      <c r="A176" t="s">
        <v>30</v>
      </c>
      <c r="B176">
        <v>2017</v>
      </c>
      <c r="C176" t="s">
        <v>45</v>
      </c>
      <c r="D176" s="10">
        <v>139.82307692307694</v>
      </c>
      <c r="E176" s="10">
        <v>152.1</v>
      </c>
      <c r="F176" s="10">
        <v>145.66666666666666</v>
      </c>
      <c r="G176" s="10" t="s">
        <v>32</v>
      </c>
      <c r="H176" s="10">
        <v>141.1</v>
      </c>
      <c r="I176" s="10">
        <v>133.35</v>
      </c>
      <c r="J176" s="10">
        <v>131.69999999999999</v>
      </c>
    </row>
    <row r="177" spans="1:10" hidden="1" x14ac:dyDescent="0.25">
      <c r="A177" t="s">
        <v>33</v>
      </c>
      <c r="B177">
        <v>2017</v>
      </c>
      <c r="C177" t="s">
        <v>45</v>
      </c>
      <c r="D177" s="10">
        <v>138.2076923076923</v>
      </c>
      <c r="E177" s="10">
        <v>156.19999999999999</v>
      </c>
      <c r="F177" s="10">
        <v>131.29999999999998</v>
      </c>
      <c r="G177" s="10">
        <v>138.6</v>
      </c>
      <c r="H177" s="10">
        <v>125.7</v>
      </c>
      <c r="I177" s="10">
        <v>126.35000000000001</v>
      </c>
      <c r="J177" s="10">
        <v>124.9</v>
      </c>
    </row>
    <row r="178" spans="1:10" hidden="1" x14ac:dyDescent="0.25">
      <c r="A178" t="s">
        <v>34</v>
      </c>
      <c r="B178">
        <v>2017</v>
      </c>
      <c r="C178" t="s">
        <v>45</v>
      </c>
      <c r="D178" s="10">
        <v>139.09230769230768</v>
      </c>
      <c r="E178" s="10">
        <v>153.19999999999999</v>
      </c>
      <c r="F178" s="10">
        <v>139.86666666666667</v>
      </c>
      <c r="G178" s="10">
        <v>138.6</v>
      </c>
      <c r="H178" s="10">
        <v>135.30000000000001</v>
      </c>
      <c r="I178" s="10">
        <v>129.93333333333334</v>
      </c>
      <c r="J178" s="10">
        <v>128.4</v>
      </c>
    </row>
    <row r="179" spans="1:10" hidden="1" x14ac:dyDescent="0.25">
      <c r="A179" t="s">
        <v>30</v>
      </c>
      <c r="B179">
        <v>2017</v>
      </c>
      <c r="C179" t="s">
        <v>46</v>
      </c>
      <c r="D179" s="10">
        <v>139.50769230769231</v>
      </c>
      <c r="E179" s="10">
        <v>153.19999999999999</v>
      </c>
      <c r="F179" s="10">
        <v>145.69999999999999</v>
      </c>
      <c r="G179" s="10" t="s">
        <v>32</v>
      </c>
      <c r="H179" s="10">
        <v>142.6</v>
      </c>
      <c r="I179" s="10">
        <v>133.31666666666666</v>
      </c>
      <c r="J179" s="10">
        <v>131.9</v>
      </c>
    </row>
    <row r="180" spans="1:10" hidden="1" x14ac:dyDescent="0.25">
      <c r="A180" t="s">
        <v>33</v>
      </c>
      <c r="B180">
        <v>2017</v>
      </c>
      <c r="C180" t="s">
        <v>46</v>
      </c>
      <c r="D180" s="10">
        <v>135.96153846153845</v>
      </c>
      <c r="E180" s="10">
        <v>157</v>
      </c>
      <c r="F180" s="10">
        <v>131.73333333333332</v>
      </c>
      <c r="G180" s="10">
        <v>139.1</v>
      </c>
      <c r="H180" s="10">
        <v>126.8</v>
      </c>
      <c r="I180" s="10">
        <v>126.61666666666666</v>
      </c>
      <c r="J180" s="10">
        <v>125.1</v>
      </c>
    </row>
    <row r="181" spans="1:10" hidden="1" x14ac:dyDescent="0.25">
      <c r="A181" t="s">
        <v>34</v>
      </c>
      <c r="B181">
        <v>2017</v>
      </c>
      <c r="C181" t="s">
        <v>46</v>
      </c>
      <c r="D181" s="10">
        <v>138.07692307692307</v>
      </c>
      <c r="E181" s="10">
        <v>154.19999999999999</v>
      </c>
      <c r="F181" s="10">
        <v>140.06666666666666</v>
      </c>
      <c r="G181" s="10">
        <v>139.1</v>
      </c>
      <c r="H181" s="10">
        <v>136.6</v>
      </c>
      <c r="I181" s="10">
        <v>130.04999999999998</v>
      </c>
      <c r="J181" s="10">
        <v>128.6</v>
      </c>
    </row>
    <row r="182" spans="1:10" hidden="1" x14ac:dyDescent="0.25">
      <c r="A182" t="s">
        <v>30</v>
      </c>
      <c r="B182">
        <v>2018</v>
      </c>
      <c r="C182" t="s">
        <v>31</v>
      </c>
      <c r="D182" s="10">
        <v>138.51538461538462</v>
      </c>
      <c r="E182" s="10">
        <v>153.6</v>
      </c>
      <c r="F182" s="10">
        <v>146.03333333333333</v>
      </c>
      <c r="G182" s="10" t="s">
        <v>32</v>
      </c>
      <c r="H182" s="10">
        <v>142.30000000000001</v>
      </c>
      <c r="I182" s="10">
        <v>133.83333333333334</v>
      </c>
      <c r="J182" s="10">
        <v>132.30000000000001</v>
      </c>
    </row>
    <row r="183" spans="1:10" hidden="1" x14ac:dyDescent="0.25">
      <c r="A183" t="s">
        <v>33</v>
      </c>
      <c r="B183">
        <v>2018</v>
      </c>
      <c r="C183" t="s">
        <v>31</v>
      </c>
      <c r="D183" s="10">
        <v>134.48461538461541</v>
      </c>
      <c r="E183" s="10">
        <v>157.69999999999999</v>
      </c>
      <c r="F183" s="10">
        <v>132.1</v>
      </c>
      <c r="G183" s="10">
        <v>140.4</v>
      </c>
      <c r="H183" s="10">
        <v>127.3</v>
      </c>
      <c r="I183" s="10">
        <v>127.26666666666667</v>
      </c>
      <c r="J183" s="10">
        <v>125.8</v>
      </c>
    </row>
    <row r="184" spans="1:10" hidden="1" x14ac:dyDescent="0.25">
      <c r="A184" t="s">
        <v>34</v>
      </c>
      <c r="B184">
        <v>2018</v>
      </c>
      <c r="C184" t="s">
        <v>31</v>
      </c>
      <c r="D184" s="10">
        <v>136.91538461538462</v>
      </c>
      <c r="E184" s="10">
        <v>154.69999999999999</v>
      </c>
      <c r="F184" s="10">
        <v>140.43333333333334</v>
      </c>
      <c r="G184" s="10">
        <v>140.4</v>
      </c>
      <c r="H184" s="10">
        <v>136.6</v>
      </c>
      <c r="I184" s="10">
        <v>130.58333333333334</v>
      </c>
      <c r="J184" s="10">
        <v>129.1</v>
      </c>
    </row>
    <row r="185" spans="1:10" hidden="1" x14ac:dyDescent="0.25">
      <c r="A185" t="s">
        <v>30</v>
      </c>
      <c r="B185">
        <v>2018</v>
      </c>
      <c r="C185" t="s">
        <v>35</v>
      </c>
      <c r="D185" s="10">
        <v>137.03846153846155</v>
      </c>
      <c r="E185" s="10">
        <v>153.30000000000001</v>
      </c>
      <c r="F185" s="10">
        <v>146.30000000000001</v>
      </c>
      <c r="G185" s="10" t="s">
        <v>32</v>
      </c>
      <c r="H185" s="10">
        <v>142.4</v>
      </c>
      <c r="I185" s="10">
        <v>134</v>
      </c>
      <c r="J185" s="10">
        <v>132.5</v>
      </c>
    </row>
    <row r="186" spans="1:10" hidden="1" x14ac:dyDescent="0.25">
      <c r="A186" t="s">
        <v>33</v>
      </c>
      <c r="B186">
        <v>2018</v>
      </c>
      <c r="C186" t="s">
        <v>35</v>
      </c>
      <c r="D186" s="10">
        <v>132.91538461538462</v>
      </c>
      <c r="E186" s="10">
        <v>159.30000000000001</v>
      </c>
      <c r="F186" s="10">
        <v>132.36666666666665</v>
      </c>
      <c r="G186" s="10">
        <v>141.30000000000001</v>
      </c>
      <c r="H186" s="10">
        <v>127.3</v>
      </c>
      <c r="I186" s="10">
        <v>127.83333333333333</v>
      </c>
      <c r="J186" s="10">
        <v>126.5</v>
      </c>
    </row>
    <row r="187" spans="1:10" hidden="1" x14ac:dyDescent="0.25">
      <c r="A187" t="s">
        <v>34</v>
      </c>
      <c r="B187">
        <v>2018</v>
      </c>
      <c r="C187" t="s">
        <v>35</v>
      </c>
      <c r="D187" s="10">
        <v>135.4153846153846</v>
      </c>
      <c r="E187" s="10">
        <v>154.9</v>
      </c>
      <c r="F187" s="10">
        <v>140.66666666666666</v>
      </c>
      <c r="G187" s="10">
        <v>141.30000000000001</v>
      </c>
      <c r="H187" s="10">
        <v>136.69999999999999</v>
      </c>
      <c r="I187" s="10">
        <v>130.96666666666667</v>
      </c>
      <c r="J187" s="10">
        <v>129.6</v>
      </c>
    </row>
    <row r="188" spans="1:10" hidden="1" x14ac:dyDescent="0.25">
      <c r="A188" t="s">
        <v>30</v>
      </c>
      <c r="B188">
        <v>2018</v>
      </c>
      <c r="C188" t="s">
        <v>36</v>
      </c>
      <c r="D188" s="10">
        <v>137.07692307692307</v>
      </c>
      <c r="E188" s="10">
        <v>155.1</v>
      </c>
      <c r="F188" s="10">
        <v>146.83333333333334</v>
      </c>
      <c r="G188" s="10" t="s">
        <v>32</v>
      </c>
      <c r="H188" s="10">
        <v>142.6</v>
      </c>
      <c r="I188" s="10">
        <v>134.71666666666667</v>
      </c>
      <c r="J188" s="10">
        <v>133.30000000000001</v>
      </c>
    </row>
    <row r="189" spans="1:10" hidden="1" x14ac:dyDescent="0.25">
      <c r="A189" t="s">
        <v>33</v>
      </c>
      <c r="B189">
        <v>2018</v>
      </c>
      <c r="C189" t="s">
        <v>36</v>
      </c>
      <c r="D189" s="10">
        <v>131.96153846153845</v>
      </c>
      <c r="E189" s="10">
        <v>159.69999999999999</v>
      </c>
      <c r="F189" s="10">
        <v>132.86666666666665</v>
      </c>
      <c r="G189" s="10">
        <v>142</v>
      </c>
      <c r="H189" s="10">
        <v>126.4</v>
      </c>
      <c r="I189" s="10">
        <v>128.4</v>
      </c>
      <c r="J189" s="10">
        <v>127.1</v>
      </c>
    </row>
    <row r="190" spans="1:10" hidden="1" x14ac:dyDescent="0.25">
      <c r="A190" t="s">
        <v>34</v>
      </c>
      <c r="B190">
        <v>2018</v>
      </c>
      <c r="C190" t="s">
        <v>36</v>
      </c>
      <c r="D190" s="10">
        <v>135.07692307692307</v>
      </c>
      <c r="E190" s="10">
        <v>156.30000000000001</v>
      </c>
      <c r="F190" s="10">
        <v>141.20000000000002</v>
      </c>
      <c r="G190" s="10">
        <v>142</v>
      </c>
      <c r="H190" s="10">
        <v>136.5</v>
      </c>
      <c r="I190" s="10">
        <v>131.54999999999998</v>
      </c>
      <c r="J190" s="10">
        <v>130.30000000000001</v>
      </c>
    </row>
    <row r="191" spans="1:10" hidden="1" x14ac:dyDescent="0.25">
      <c r="A191" t="s">
        <v>30</v>
      </c>
      <c r="B191">
        <v>2018</v>
      </c>
      <c r="C191" t="s">
        <v>37</v>
      </c>
      <c r="D191" s="10">
        <v>136.92307692307693</v>
      </c>
      <c r="E191" s="10">
        <v>156.1</v>
      </c>
      <c r="F191" s="10">
        <v>147.5</v>
      </c>
      <c r="G191" s="10" t="s">
        <v>32</v>
      </c>
      <c r="H191" s="10">
        <v>143.80000000000001</v>
      </c>
      <c r="I191" s="10">
        <v>135.65</v>
      </c>
      <c r="J191" s="10">
        <v>134.19999999999999</v>
      </c>
    </row>
    <row r="192" spans="1:10" hidden="1" x14ac:dyDescent="0.25">
      <c r="A192" t="s">
        <v>33</v>
      </c>
      <c r="B192">
        <v>2018</v>
      </c>
      <c r="C192" t="s">
        <v>37</v>
      </c>
      <c r="D192" s="10">
        <v>132.30769230769232</v>
      </c>
      <c r="E192" s="10">
        <v>159.19999999999999</v>
      </c>
      <c r="F192" s="10">
        <v>133.80000000000001</v>
      </c>
      <c r="G192" s="10">
        <v>142.9</v>
      </c>
      <c r="H192" s="10">
        <v>124.6</v>
      </c>
      <c r="I192" s="10">
        <v>129.48333333333332</v>
      </c>
      <c r="J192" s="10">
        <v>128.19999999999999</v>
      </c>
    </row>
    <row r="193" spans="1:10" hidden="1" x14ac:dyDescent="0.25">
      <c r="A193" t="s">
        <v>34</v>
      </c>
      <c r="B193">
        <v>2018</v>
      </c>
      <c r="C193" t="s">
        <v>37</v>
      </c>
      <c r="D193" s="10">
        <v>135.16153846153847</v>
      </c>
      <c r="E193" s="10">
        <v>156.9</v>
      </c>
      <c r="F193" s="10">
        <v>142</v>
      </c>
      <c r="G193" s="10">
        <v>142.9</v>
      </c>
      <c r="H193" s="10">
        <v>136.5</v>
      </c>
      <c r="I193" s="10">
        <v>132.6</v>
      </c>
      <c r="J193" s="10">
        <v>131.30000000000001</v>
      </c>
    </row>
    <row r="194" spans="1:10" hidden="1" x14ac:dyDescent="0.25">
      <c r="A194" t="s">
        <v>30</v>
      </c>
      <c r="B194">
        <v>2018</v>
      </c>
      <c r="C194" t="s">
        <v>38</v>
      </c>
      <c r="D194" s="10">
        <v>137.1076923076923</v>
      </c>
      <c r="E194" s="10">
        <v>157</v>
      </c>
      <c r="F194" s="10">
        <v>148.23333333333332</v>
      </c>
      <c r="G194" s="10" t="s">
        <v>32</v>
      </c>
      <c r="H194" s="10">
        <v>144.30000000000001</v>
      </c>
      <c r="I194" s="10">
        <v>136.5</v>
      </c>
      <c r="J194" s="10">
        <v>135.1</v>
      </c>
    </row>
    <row r="195" spans="1:10" hidden="1" x14ac:dyDescent="0.25">
      <c r="A195" t="s">
        <v>33</v>
      </c>
      <c r="B195">
        <v>2018</v>
      </c>
      <c r="C195" t="s">
        <v>38</v>
      </c>
      <c r="D195" s="10">
        <v>132.53076923076921</v>
      </c>
      <c r="E195" s="10">
        <v>160.30000000000001</v>
      </c>
      <c r="F195" s="10">
        <v>134.5</v>
      </c>
      <c r="G195" s="10">
        <v>143.19999999999999</v>
      </c>
      <c r="H195" s="10">
        <v>124.7</v>
      </c>
      <c r="I195" s="10">
        <v>130.13333333333333</v>
      </c>
      <c r="J195" s="10">
        <v>128.9</v>
      </c>
    </row>
    <row r="196" spans="1:10" hidden="1" x14ac:dyDescent="0.25">
      <c r="A196" t="s">
        <v>34</v>
      </c>
      <c r="B196">
        <v>2018</v>
      </c>
      <c r="C196" t="s">
        <v>38</v>
      </c>
      <c r="D196" s="10">
        <v>135.36923076923077</v>
      </c>
      <c r="E196" s="10">
        <v>157.9</v>
      </c>
      <c r="F196" s="10">
        <v>142.69999999999999</v>
      </c>
      <c r="G196" s="10">
        <v>143.19999999999999</v>
      </c>
      <c r="H196" s="10">
        <v>136.9</v>
      </c>
      <c r="I196" s="10">
        <v>133.35</v>
      </c>
      <c r="J196" s="10">
        <v>132.1</v>
      </c>
    </row>
    <row r="197" spans="1:10" hidden="1" x14ac:dyDescent="0.25">
      <c r="A197" t="s">
        <v>30</v>
      </c>
      <c r="B197">
        <v>2018</v>
      </c>
      <c r="C197" t="s">
        <v>39</v>
      </c>
      <c r="D197" s="10">
        <v>137.71538461538461</v>
      </c>
      <c r="E197" s="10">
        <v>157.30000000000001</v>
      </c>
      <c r="F197" s="10">
        <v>148.76666666666668</v>
      </c>
      <c r="G197" s="10" t="s">
        <v>32</v>
      </c>
      <c r="H197" s="10">
        <v>145.1</v>
      </c>
      <c r="I197" s="10">
        <v>137.04999999999998</v>
      </c>
      <c r="J197" s="10">
        <v>135.6</v>
      </c>
    </row>
    <row r="198" spans="1:10" hidden="1" x14ac:dyDescent="0.25">
      <c r="A198" t="s">
        <v>33</v>
      </c>
      <c r="B198">
        <v>2018</v>
      </c>
      <c r="C198" t="s">
        <v>39</v>
      </c>
      <c r="D198" s="10">
        <v>134.40769230769232</v>
      </c>
      <c r="E198" s="10">
        <v>161</v>
      </c>
      <c r="F198" s="10">
        <v>135</v>
      </c>
      <c r="G198" s="10">
        <v>142.5</v>
      </c>
      <c r="H198" s="10">
        <v>126.5</v>
      </c>
      <c r="I198" s="10">
        <v>130.66666666666666</v>
      </c>
      <c r="J198" s="10">
        <v>129.5</v>
      </c>
    </row>
    <row r="199" spans="1:10" hidden="1" x14ac:dyDescent="0.25">
      <c r="A199" t="s">
        <v>34</v>
      </c>
      <c r="B199">
        <v>2018</v>
      </c>
      <c r="C199" t="s">
        <v>39</v>
      </c>
      <c r="D199" s="10">
        <v>136.46923076923079</v>
      </c>
      <c r="E199" s="10">
        <v>158.30000000000001</v>
      </c>
      <c r="F199" s="10">
        <v>143.23333333333332</v>
      </c>
      <c r="G199" s="10">
        <v>142.5</v>
      </c>
      <c r="H199" s="10">
        <v>138.1</v>
      </c>
      <c r="I199" s="10">
        <v>133.88333333333335</v>
      </c>
      <c r="J199" s="10">
        <v>132.6</v>
      </c>
    </row>
    <row r="200" spans="1:10" hidden="1" x14ac:dyDescent="0.25">
      <c r="A200" t="s">
        <v>30</v>
      </c>
      <c r="B200">
        <v>2018</v>
      </c>
      <c r="C200" t="s">
        <v>40</v>
      </c>
      <c r="D200" s="10">
        <v>139.26923076923077</v>
      </c>
      <c r="E200" s="10">
        <v>156.1</v>
      </c>
      <c r="F200" s="10">
        <v>149.06666666666669</v>
      </c>
      <c r="G200" s="10" t="s">
        <v>32</v>
      </c>
      <c r="H200" s="10">
        <v>146.80000000000001</v>
      </c>
      <c r="I200" s="10">
        <v>137.53333333333333</v>
      </c>
      <c r="J200" s="10">
        <v>136</v>
      </c>
    </row>
    <row r="201" spans="1:10" hidden="1" x14ac:dyDescent="0.25">
      <c r="A201" t="s">
        <v>33</v>
      </c>
      <c r="B201">
        <v>2018</v>
      </c>
      <c r="C201" t="s">
        <v>40</v>
      </c>
      <c r="D201" s="10">
        <v>136.23846153846154</v>
      </c>
      <c r="E201" s="10">
        <v>161.4</v>
      </c>
      <c r="F201" s="10">
        <v>135.46666666666667</v>
      </c>
      <c r="G201" s="10">
        <v>143.6</v>
      </c>
      <c r="H201" s="10">
        <v>128.1</v>
      </c>
      <c r="I201" s="10">
        <v>131.41666666666666</v>
      </c>
      <c r="J201" s="10">
        <v>130.19999999999999</v>
      </c>
    </row>
    <row r="202" spans="1:10" hidden="1" x14ac:dyDescent="0.25">
      <c r="A202" t="s">
        <v>34</v>
      </c>
      <c r="B202">
        <v>2018</v>
      </c>
      <c r="C202" t="s">
        <v>40</v>
      </c>
      <c r="D202" s="10">
        <v>138.1</v>
      </c>
      <c r="E202" s="10">
        <v>157.5</v>
      </c>
      <c r="F202" s="10">
        <v>143.60000000000002</v>
      </c>
      <c r="G202" s="10">
        <v>143.6</v>
      </c>
      <c r="H202" s="10">
        <v>139.69999999999999</v>
      </c>
      <c r="I202" s="10">
        <v>134.51666666666668</v>
      </c>
      <c r="J202" s="10">
        <v>133.19999999999999</v>
      </c>
    </row>
    <row r="203" spans="1:10" hidden="1" x14ac:dyDescent="0.25">
      <c r="A203" t="s">
        <v>30</v>
      </c>
      <c r="B203">
        <v>2018</v>
      </c>
      <c r="C203" t="s">
        <v>41</v>
      </c>
      <c r="D203" s="10">
        <v>139.90769230769232</v>
      </c>
      <c r="E203" s="10">
        <v>156.4</v>
      </c>
      <c r="F203" s="10">
        <v>149.73333333333332</v>
      </c>
      <c r="G203" s="10" t="s">
        <v>32</v>
      </c>
      <c r="H203" s="10">
        <v>147.69999999999999</v>
      </c>
      <c r="I203" s="10">
        <v>138.04999999999998</v>
      </c>
      <c r="J203" s="10">
        <v>136.6</v>
      </c>
    </row>
    <row r="204" spans="1:10" hidden="1" x14ac:dyDescent="0.25">
      <c r="A204" t="s">
        <v>33</v>
      </c>
      <c r="B204">
        <v>2018</v>
      </c>
      <c r="C204" t="s">
        <v>41</v>
      </c>
      <c r="D204" s="10">
        <v>135.96923076923076</v>
      </c>
      <c r="E204" s="10">
        <v>162.1</v>
      </c>
      <c r="F204" s="10">
        <v>135.76666666666668</v>
      </c>
      <c r="G204" s="10">
        <v>144.6</v>
      </c>
      <c r="H204" s="10">
        <v>129.80000000000001</v>
      </c>
      <c r="I204" s="10">
        <v>132.23333333333332</v>
      </c>
      <c r="J204" s="10">
        <v>131</v>
      </c>
    </row>
    <row r="205" spans="1:10" hidden="1" x14ac:dyDescent="0.25">
      <c r="A205" t="s">
        <v>34</v>
      </c>
      <c r="B205">
        <v>2018</v>
      </c>
      <c r="C205" t="s">
        <v>41</v>
      </c>
      <c r="D205" s="10">
        <v>138.36153846153849</v>
      </c>
      <c r="E205" s="10">
        <v>157.9</v>
      </c>
      <c r="F205" s="10">
        <v>144.06666666666669</v>
      </c>
      <c r="G205" s="10">
        <v>144.6</v>
      </c>
      <c r="H205" s="10">
        <v>140.9</v>
      </c>
      <c r="I205" s="10">
        <v>135.18333333333334</v>
      </c>
      <c r="J205" s="10">
        <v>133.9</v>
      </c>
    </row>
    <row r="206" spans="1:10" hidden="1" x14ac:dyDescent="0.25">
      <c r="A206" t="s">
        <v>30</v>
      </c>
      <c r="B206">
        <v>2018</v>
      </c>
      <c r="C206" t="s">
        <v>42</v>
      </c>
      <c r="D206" s="10">
        <v>138.44615384615386</v>
      </c>
      <c r="E206" s="10">
        <v>157.69999999999999</v>
      </c>
      <c r="F206" s="10">
        <v>149.83333333333334</v>
      </c>
      <c r="G206" s="10" t="s">
        <v>32</v>
      </c>
      <c r="H206" s="10">
        <v>149</v>
      </c>
      <c r="I206" s="10">
        <v>138.91666666666666</v>
      </c>
      <c r="J206" s="10">
        <v>137.4</v>
      </c>
    </row>
    <row r="207" spans="1:10" hidden="1" x14ac:dyDescent="0.25">
      <c r="A207" t="s">
        <v>33</v>
      </c>
      <c r="B207">
        <v>2018</v>
      </c>
      <c r="C207" t="s">
        <v>42</v>
      </c>
      <c r="D207" s="10">
        <v>134.49230769230769</v>
      </c>
      <c r="E207" s="10">
        <v>163.30000000000001</v>
      </c>
      <c r="F207" s="10">
        <v>136.4</v>
      </c>
      <c r="G207" s="10">
        <v>145.30000000000001</v>
      </c>
      <c r="H207" s="10">
        <v>131.19999999999999</v>
      </c>
      <c r="I207" s="10">
        <v>132.96666666666667</v>
      </c>
      <c r="J207" s="10">
        <v>131.9</v>
      </c>
    </row>
    <row r="208" spans="1:10" hidden="1" x14ac:dyDescent="0.25">
      <c r="A208" t="s">
        <v>34</v>
      </c>
      <c r="B208">
        <v>2018</v>
      </c>
      <c r="C208" t="s">
        <v>42</v>
      </c>
      <c r="D208" s="10">
        <v>136.88461538461539</v>
      </c>
      <c r="E208" s="10">
        <v>159.19999999999999</v>
      </c>
      <c r="F208" s="10">
        <v>144.43333333333331</v>
      </c>
      <c r="G208" s="10">
        <v>145.30000000000001</v>
      </c>
      <c r="H208" s="10">
        <v>142.30000000000001</v>
      </c>
      <c r="I208" s="10">
        <v>135.94999999999999</v>
      </c>
      <c r="J208" s="10">
        <v>134.69999999999999</v>
      </c>
    </row>
    <row r="209" spans="1:10" hidden="1" x14ac:dyDescent="0.25">
      <c r="A209" t="s">
        <v>30</v>
      </c>
      <c r="B209">
        <v>2018</v>
      </c>
      <c r="C209" t="s">
        <v>43</v>
      </c>
      <c r="D209" s="10">
        <v>137.09230769230768</v>
      </c>
      <c r="E209" s="10">
        <v>159.6</v>
      </c>
      <c r="F209" s="10">
        <v>148.33333333333334</v>
      </c>
      <c r="G209" s="10" t="s">
        <v>32</v>
      </c>
      <c r="H209" s="10">
        <v>149.69999999999999</v>
      </c>
      <c r="I209" s="10">
        <v>140.93333333333334</v>
      </c>
      <c r="J209" s="10">
        <v>139.80000000000001</v>
      </c>
    </row>
    <row r="210" spans="1:10" hidden="1" x14ac:dyDescent="0.25">
      <c r="A210" t="s">
        <v>33</v>
      </c>
      <c r="B210">
        <v>2018</v>
      </c>
      <c r="C210" t="s">
        <v>43</v>
      </c>
      <c r="D210" s="10">
        <v>134.93076923076922</v>
      </c>
      <c r="E210" s="10">
        <v>164</v>
      </c>
      <c r="F210" s="10">
        <v>137</v>
      </c>
      <c r="G210" s="10">
        <v>146.30000000000001</v>
      </c>
      <c r="H210" s="10">
        <v>133.4</v>
      </c>
      <c r="I210" s="10">
        <v>133.53333333333333</v>
      </c>
      <c r="J210" s="10">
        <v>132.5</v>
      </c>
    </row>
    <row r="211" spans="1:10" hidden="1" x14ac:dyDescent="0.25">
      <c r="A211" t="s">
        <v>34</v>
      </c>
      <c r="B211">
        <v>2018</v>
      </c>
      <c r="C211" t="s">
        <v>43</v>
      </c>
      <c r="D211" s="10">
        <v>136.63076923076923</v>
      </c>
      <c r="E211" s="10">
        <v>162.6</v>
      </c>
      <c r="F211" s="10">
        <v>144.66666666666666</v>
      </c>
      <c r="G211" s="10">
        <v>146.9</v>
      </c>
      <c r="H211" s="10">
        <v>145.30000000000001</v>
      </c>
      <c r="I211" s="10">
        <v>137.68333333333331</v>
      </c>
      <c r="J211" s="10">
        <v>136.30000000000001</v>
      </c>
    </row>
    <row r="212" spans="1:10" hidden="1" x14ac:dyDescent="0.25">
      <c r="A212" t="s">
        <v>30</v>
      </c>
      <c r="B212">
        <v>2018</v>
      </c>
      <c r="C212" t="s">
        <v>45</v>
      </c>
      <c r="D212" s="10">
        <v>137.49999999999997</v>
      </c>
      <c r="E212" s="10">
        <v>161.9</v>
      </c>
      <c r="F212" s="10">
        <v>149.33333333333334</v>
      </c>
      <c r="G212" s="10" t="s">
        <v>32</v>
      </c>
      <c r="H212" s="10">
        <v>150.30000000000001</v>
      </c>
      <c r="I212" s="10">
        <v>141.68333333333334</v>
      </c>
      <c r="J212" s="10">
        <v>140.1</v>
      </c>
    </row>
    <row r="213" spans="1:10" hidden="1" x14ac:dyDescent="0.25">
      <c r="A213" t="s">
        <v>33</v>
      </c>
      <c r="B213">
        <v>2018</v>
      </c>
      <c r="C213" t="s">
        <v>45</v>
      </c>
      <c r="D213" s="10">
        <v>135.19230769230768</v>
      </c>
      <c r="E213" s="10">
        <v>164.4</v>
      </c>
      <c r="F213" s="10">
        <v>137.70000000000002</v>
      </c>
      <c r="G213" s="10">
        <v>146.9</v>
      </c>
      <c r="H213" s="10">
        <v>136.69999999999999</v>
      </c>
      <c r="I213" s="10">
        <v>133.61666666666667</v>
      </c>
      <c r="J213" s="10">
        <v>132.19999999999999</v>
      </c>
    </row>
    <row r="214" spans="1:10" hidden="1" x14ac:dyDescent="0.25">
      <c r="A214" t="s">
        <v>34</v>
      </c>
      <c r="B214">
        <v>2018</v>
      </c>
      <c r="C214" t="s">
        <v>45</v>
      </c>
      <c r="D214" s="10">
        <v>136.59230769230771</v>
      </c>
      <c r="E214" s="10">
        <v>162.6</v>
      </c>
      <c r="F214" s="10">
        <v>144.6</v>
      </c>
      <c r="G214" s="10">
        <v>146.9</v>
      </c>
      <c r="H214" s="10">
        <v>145.1</v>
      </c>
      <c r="I214" s="10">
        <v>137.68333333333331</v>
      </c>
      <c r="J214" s="10">
        <v>136.30000000000001</v>
      </c>
    </row>
    <row r="215" spans="1:10" hidden="1" x14ac:dyDescent="0.25">
      <c r="A215" t="s">
        <v>30</v>
      </c>
      <c r="B215">
        <v>2018</v>
      </c>
      <c r="C215" t="s">
        <v>46</v>
      </c>
      <c r="D215" s="10">
        <v>136.3923076923077</v>
      </c>
      <c r="E215" s="10">
        <v>162.4</v>
      </c>
      <c r="F215" s="10">
        <v>149.43333333333334</v>
      </c>
      <c r="G215" s="10" t="s">
        <v>32</v>
      </c>
      <c r="H215" s="10">
        <v>149</v>
      </c>
      <c r="I215" s="10">
        <v>143.26666666666665</v>
      </c>
      <c r="J215" s="10">
        <v>141.6</v>
      </c>
    </row>
    <row r="216" spans="1:10" hidden="1" x14ac:dyDescent="0.25">
      <c r="A216" t="s">
        <v>33</v>
      </c>
      <c r="B216">
        <v>2018</v>
      </c>
      <c r="C216" t="s">
        <v>46</v>
      </c>
      <c r="D216" s="10">
        <v>134.35384615384615</v>
      </c>
      <c r="E216" s="10">
        <v>164.6</v>
      </c>
      <c r="F216" s="10">
        <v>137.93333333333334</v>
      </c>
      <c r="G216" s="10">
        <v>146.5</v>
      </c>
      <c r="H216" s="10">
        <v>132.4</v>
      </c>
      <c r="I216" s="10">
        <v>133.54999999999998</v>
      </c>
      <c r="J216" s="10">
        <v>131.69999999999999</v>
      </c>
    </row>
    <row r="217" spans="1:10" hidden="1" x14ac:dyDescent="0.25">
      <c r="A217" t="s">
        <v>34</v>
      </c>
      <c r="B217">
        <v>2018</v>
      </c>
      <c r="C217" t="s">
        <v>46</v>
      </c>
      <c r="D217" s="10">
        <v>135.59999999999997</v>
      </c>
      <c r="E217" s="10">
        <v>163</v>
      </c>
      <c r="F217" s="10">
        <v>144.76666666666668</v>
      </c>
      <c r="G217" s="10">
        <v>146.5</v>
      </c>
      <c r="H217" s="10">
        <v>142.69999999999999</v>
      </c>
      <c r="I217" s="10">
        <v>138.46666666666667</v>
      </c>
      <c r="J217" s="10">
        <v>136.80000000000001</v>
      </c>
    </row>
    <row r="218" spans="1:10" hidden="1" x14ac:dyDescent="0.25">
      <c r="A218" t="s">
        <v>30</v>
      </c>
      <c r="B218">
        <v>2019</v>
      </c>
      <c r="C218" t="s">
        <v>31</v>
      </c>
      <c r="D218" s="10">
        <v>135.35384615384618</v>
      </c>
      <c r="E218" s="10">
        <v>162.69999999999999</v>
      </c>
      <c r="F218" s="10">
        <v>148.53333333333333</v>
      </c>
      <c r="G218" s="10" t="s">
        <v>32</v>
      </c>
      <c r="H218" s="10">
        <v>146.19999999999999</v>
      </c>
      <c r="I218" s="10">
        <v>143.31666666666663</v>
      </c>
      <c r="J218" s="10">
        <v>141.69999999999999</v>
      </c>
    </row>
    <row r="219" spans="1:10" hidden="1" x14ac:dyDescent="0.25">
      <c r="A219" t="s">
        <v>33</v>
      </c>
      <c r="B219">
        <v>2019</v>
      </c>
      <c r="C219" t="s">
        <v>31</v>
      </c>
      <c r="D219" s="10">
        <v>134.17692307692309</v>
      </c>
      <c r="E219" s="10">
        <v>164.7</v>
      </c>
      <c r="F219" s="10">
        <v>138.16666666666666</v>
      </c>
      <c r="G219" s="10">
        <v>147.69999999999999</v>
      </c>
      <c r="H219" s="10">
        <v>128.6</v>
      </c>
      <c r="I219" s="10">
        <v>133.81666666666669</v>
      </c>
      <c r="J219" s="10">
        <v>131.80000000000001</v>
      </c>
    </row>
    <row r="220" spans="1:10" hidden="1" x14ac:dyDescent="0.25">
      <c r="A220" t="s">
        <v>34</v>
      </c>
      <c r="B220">
        <v>2019</v>
      </c>
      <c r="C220" t="s">
        <v>31</v>
      </c>
      <c r="D220" s="10">
        <v>134.87692307692308</v>
      </c>
      <c r="E220" s="10">
        <v>163.19999999999999</v>
      </c>
      <c r="F220" s="10">
        <v>144.33333333333334</v>
      </c>
      <c r="G220" s="10">
        <v>147.69999999999999</v>
      </c>
      <c r="H220" s="10">
        <v>139.5</v>
      </c>
      <c r="I220" s="10">
        <v>138.61666666666667</v>
      </c>
      <c r="J220" s="10">
        <v>136.9</v>
      </c>
    </row>
    <row r="221" spans="1:10" hidden="1" x14ac:dyDescent="0.25">
      <c r="A221" t="s">
        <v>30</v>
      </c>
      <c r="B221">
        <v>2019</v>
      </c>
      <c r="C221" t="s">
        <v>35</v>
      </c>
      <c r="D221" s="10">
        <v>135.3692307692308</v>
      </c>
      <c r="E221" s="10">
        <v>162.80000000000001</v>
      </c>
      <c r="F221" s="10">
        <v>148.83333333333334</v>
      </c>
      <c r="G221" s="10" t="s">
        <v>32</v>
      </c>
      <c r="H221" s="10">
        <v>145.30000000000001</v>
      </c>
      <c r="I221" s="10">
        <v>143.83333333333334</v>
      </c>
      <c r="J221" s="10">
        <v>142.19999999999999</v>
      </c>
    </row>
    <row r="222" spans="1:10" hidden="1" x14ac:dyDescent="0.25">
      <c r="A222" t="s">
        <v>33</v>
      </c>
      <c r="B222">
        <v>2019</v>
      </c>
      <c r="C222" t="s">
        <v>35</v>
      </c>
      <c r="D222" s="10">
        <v>134.95384615384617</v>
      </c>
      <c r="E222" s="10">
        <v>164.9</v>
      </c>
      <c r="F222" s="10">
        <v>138.5</v>
      </c>
      <c r="G222" s="10">
        <v>148.5</v>
      </c>
      <c r="H222" s="10">
        <v>127.1</v>
      </c>
      <c r="I222" s="10">
        <v>134.35</v>
      </c>
      <c r="J222" s="10">
        <v>132.4</v>
      </c>
    </row>
    <row r="223" spans="1:10" hidden="1" x14ac:dyDescent="0.25">
      <c r="A223" t="s">
        <v>34</v>
      </c>
      <c r="B223">
        <v>2019</v>
      </c>
      <c r="C223" t="s">
        <v>35</v>
      </c>
      <c r="D223" s="10">
        <v>135.16153846153844</v>
      </c>
      <c r="E223" s="10">
        <v>163.4</v>
      </c>
      <c r="F223" s="10">
        <v>144.63333333333333</v>
      </c>
      <c r="G223" s="10">
        <v>148.5</v>
      </c>
      <c r="H223" s="10">
        <v>138.4</v>
      </c>
      <c r="I223" s="10">
        <v>139.11666666666665</v>
      </c>
      <c r="J223" s="10">
        <v>137.4</v>
      </c>
    </row>
    <row r="224" spans="1:10" hidden="1" x14ac:dyDescent="0.25">
      <c r="A224" t="s">
        <v>30</v>
      </c>
      <c r="B224">
        <v>2019</v>
      </c>
      <c r="C224" t="s">
        <v>36</v>
      </c>
      <c r="D224" s="10">
        <v>135.4769230769231</v>
      </c>
      <c r="E224" s="10">
        <v>162.9</v>
      </c>
      <c r="F224" s="10">
        <v>149</v>
      </c>
      <c r="G224" s="10" t="s">
        <v>32</v>
      </c>
      <c r="H224" s="10">
        <v>146.4</v>
      </c>
      <c r="I224" s="10">
        <v>143.93333333333331</v>
      </c>
      <c r="J224" s="10">
        <v>142.4</v>
      </c>
    </row>
    <row r="225" spans="1:10" hidden="1" x14ac:dyDescent="0.25">
      <c r="A225" t="s">
        <v>33</v>
      </c>
      <c r="B225">
        <v>2019</v>
      </c>
      <c r="C225" t="s">
        <v>36</v>
      </c>
      <c r="D225" s="10">
        <v>136.03076923076924</v>
      </c>
      <c r="E225" s="10">
        <v>165.3</v>
      </c>
      <c r="F225" s="10">
        <v>138.76666666666665</v>
      </c>
      <c r="G225" s="10">
        <v>149</v>
      </c>
      <c r="H225" s="10">
        <v>128.80000000000001</v>
      </c>
      <c r="I225" s="10">
        <v>134.68333333333331</v>
      </c>
      <c r="J225" s="10">
        <v>132.80000000000001</v>
      </c>
    </row>
    <row r="226" spans="1:10" hidden="1" x14ac:dyDescent="0.25">
      <c r="A226" t="s">
        <v>34</v>
      </c>
      <c r="B226">
        <v>2019</v>
      </c>
      <c r="C226" t="s">
        <v>36</v>
      </c>
      <c r="D226" s="10">
        <v>135.6076923076923</v>
      </c>
      <c r="E226" s="10">
        <v>163.5</v>
      </c>
      <c r="F226" s="10">
        <v>144.83333333333334</v>
      </c>
      <c r="G226" s="10">
        <v>149</v>
      </c>
      <c r="H226" s="10">
        <v>139.69999999999999</v>
      </c>
      <c r="I226" s="10">
        <v>139.33333333333331</v>
      </c>
      <c r="J226" s="10">
        <v>137.69999999999999</v>
      </c>
    </row>
    <row r="227" spans="1:10" hidden="1" x14ac:dyDescent="0.25">
      <c r="A227" t="s">
        <v>30</v>
      </c>
      <c r="B227">
        <v>2019</v>
      </c>
      <c r="C227" t="s">
        <v>37</v>
      </c>
      <c r="D227" s="10">
        <v>135.39999999999998</v>
      </c>
      <c r="E227" s="10">
        <v>162.79999999999998</v>
      </c>
      <c r="F227" s="10">
        <v>148.78888888888889</v>
      </c>
      <c r="G227" s="10" t="s">
        <v>32</v>
      </c>
      <c r="H227" s="10">
        <v>145.96666666666667</v>
      </c>
      <c r="I227" s="10">
        <v>143.69444444444443</v>
      </c>
      <c r="J227" s="10">
        <v>142.1</v>
      </c>
    </row>
    <row r="228" spans="1:10" hidden="1" x14ac:dyDescent="0.25">
      <c r="A228" t="s">
        <v>33</v>
      </c>
      <c r="B228">
        <v>2019</v>
      </c>
      <c r="C228" t="s">
        <v>37</v>
      </c>
      <c r="D228" s="10">
        <v>135.14945054945059</v>
      </c>
      <c r="E228" s="10">
        <v>163.8857142857143</v>
      </c>
      <c r="F228" s="10">
        <v>143.17619047619047</v>
      </c>
      <c r="G228" s="10">
        <v>148.28</v>
      </c>
      <c r="H228" s="10">
        <v>136.29999999999998</v>
      </c>
      <c r="I228" s="10">
        <v>138.33571428571429</v>
      </c>
      <c r="J228" s="10">
        <v>136.55714285714288</v>
      </c>
    </row>
    <row r="229" spans="1:10" hidden="1" x14ac:dyDescent="0.25">
      <c r="A229" t="s">
        <v>34</v>
      </c>
      <c r="B229">
        <v>2019</v>
      </c>
      <c r="C229" t="s">
        <v>37</v>
      </c>
      <c r="D229" s="10">
        <v>135.35384615384618</v>
      </c>
      <c r="E229" s="10">
        <v>163.71428571428572</v>
      </c>
      <c r="F229" s="10">
        <v>144.12857142857146</v>
      </c>
      <c r="G229" s="10">
        <v>148.54000000000002</v>
      </c>
      <c r="H229" s="10">
        <v>137.8857142857143</v>
      </c>
      <c r="I229" s="10">
        <v>139.12380952380951</v>
      </c>
      <c r="J229" s="10">
        <v>137.4</v>
      </c>
    </row>
    <row r="230" spans="1:10" hidden="1" x14ac:dyDescent="0.25">
      <c r="A230" t="s">
        <v>30</v>
      </c>
      <c r="B230">
        <v>2019</v>
      </c>
      <c r="C230" t="s">
        <v>38</v>
      </c>
      <c r="D230" s="10">
        <v>137.0846153846154</v>
      </c>
      <c r="E230" s="10">
        <v>163.30000000000001</v>
      </c>
      <c r="F230" s="10">
        <v>149.53333333333333</v>
      </c>
      <c r="G230" s="10" t="s">
        <v>32</v>
      </c>
      <c r="H230" s="10">
        <v>146.9</v>
      </c>
      <c r="I230" s="10">
        <v>144.58333333333331</v>
      </c>
      <c r="J230" s="10">
        <v>142.9</v>
      </c>
    </row>
    <row r="231" spans="1:10" hidden="1" x14ac:dyDescent="0.25">
      <c r="A231" t="s">
        <v>33</v>
      </c>
      <c r="B231">
        <v>2019</v>
      </c>
      <c r="C231" t="s">
        <v>38</v>
      </c>
      <c r="D231" s="10">
        <v>139.34615384615387</v>
      </c>
      <c r="E231" s="10">
        <v>166.2</v>
      </c>
      <c r="F231" s="10">
        <v>139.29999999999998</v>
      </c>
      <c r="G231" s="10">
        <v>150.1</v>
      </c>
      <c r="H231" s="10">
        <v>129.4</v>
      </c>
      <c r="I231" s="10">
        <v>135.28333333333333</v>
      </c>
      <c r="J231" s="10">
        <v>133.30000000000001</v>
      </c>
    </row>
    <row r="232" spans="1:10" hidden="1" x14ac:dyDescent="0.25">
      <c r="A232" t="s">
        <v>34</v>
      </c>
      <c r="B232">
        <v>2019</v>
      </c>
      <c r="C232" t="s">
        <v>38</v>
      </c>
      <c r="D232" s="10">
        <v>137.83846153846156</v>
      </c>
      <c r="E232" s="10">
        <v>164.1</v>
      </c>
      <c r="F232" s="10">
        <v>145.36666666666667</v>
      </c>
      <c r="G232" s="10">
        <v>150.1</v>
      </c>
      <c r="H232" s="10">
        <v>140.30000000000001</v>
      </c>
      <c r="I232" s="10">
        <v>139.95000000000002</v>
      </c>
      <c r="J232" s="10">
        <v>138.19999999999999</v>
      </c>
    </row>
    <row r="233" spans="1:10" hidden="1" x14ac:dyDescent="0.25">
      <c r="A233" t="s">
        <v>30</v>
      </c>
      <c r="B233">
        <v>2019</v>
      </c>
      <c r="C233" t="s">
        <v>39</v>
      </c>
      <c r="D233" s="10">
        <v>138.78461538461536</v>
      </c>
      <c r="E233" s="10">
        <v>164.2</v>
      </c>
      <c r="F233" s="10">
        <v>149.53333333333333</v>
      </c>
      <c r="G233" s="10" t="s">
        <v>32</v>
      </c>
      <c r="H233" s="10">
        <v>147.80000000000001</v>
      </c>
      <c r="I233" s="10">
        <v>145.06666666666663</v>
      </c>
      <c r="J233" s="10">
        <v>143.30000000000001</v>
      </c>
    </row>
    <row r="234" spans="1:10" hidden="1" x14ac:dyDescent="0.25">
      <c r="A234" t="s">
        <v>33</v>
      </c>
      <c r="B234">
        <v>2019</v>
      </c>
      <c r="C234" t="s">
        <v>39</v>
      </c>
      <c r="D234" s="10">
        <v>141.0230769230769</v>
      </c>
      <c r="E234" s="10">
        <v>166.7</v>
      </c>
      <c r="F234" s="10">
        <v>139.46666666666667</v>
      </c>
      <c r="G234" s="10">
        <v>149.4</v>
      </c>
      <c r="H234" s="10">
        <v>130.5</v>
      </c>
      <c r="I234" s="10">
        <v>135.70000000000002</v>
      </c>
      <c r="J234" s="10">
        <v>133.6</v>
      </c>
    </row>
    <row r="235" spans="1:10" hidden="1" x14ac:dyDescent="0.25">
      <c r="A235" t="s">
        <v>34</v>
      </c>
      <c r="B235">
        <v>2019</v>
      </c>
      <c r="C235" t="s">
        <v>39</v>
      </c>
      <c r="D235" s="10">
        <v>139.54615384615386</v>
      </c>
      <c r="E235" s="10">
        <v>164.9</v>
      </c>
      <c r="F235" s="10">
        <v>145.46666666666667</v>
      </c>
      <c r="G235" s="10">
        <v>149.4</v>
      </c>
      <c r="H235" s="10">
        <v>141.19999999999999</v>
      </c>
      <c r="I235" s="10">
        <v>140.36666666666667</v>
      </c>
      <c r="J235" s="10">
        <v>138.6</v>
      </c>
    </row>
    <row r="236" spans="1:10" hidden="1" x14ac:dyDescent="0.25">
      <c r="A236" t="s">
        <v>30</v>
      </c>
      <c r="B236">
        <v>2019</v>
      </c>
      <c r="C236" t="s">
        <v>40</v>
      </c>
      <c r="D236" s="10">
        <v>140.53076923076921</v>
      </c>
      <c r="E236" s="10">
        <v>164.5</v>
      </c>
      <c r="F236" s="10">
        <v>149.70000000000002</v>
      </c>
      <c r="G236" s="10" t="s">
        <v>32</v>
      </c>
      <c r="H236" s="10">
        <v>146.80000000000001</v>
      </c>
      <c r="I236" s="10">
        <v>146.01666666666668</v>
      </c>
      <c r="J236" s="10">
        <v>144.19999999999999</v>
      </c>
    </row>
    <row r="237" spans="1:10" hidden="1" x14ac:dyDescent="0.25">
      <c r="A237" t="s">
        <v>33</v>
      </c>
      <c r="B237">
        <v>2019</v>
      </c>
      <c r="C237" t="s">
        <v>40</v>
      </c>
      <c r="D237" s="10">
        <v>142.87692307692308</v>
      </c>
      <c r="E237" s="10">
        <v>167.2</v>
      </c>
      <c r="F237" s="10">
        <v>139.76666666666668</v>
      </c>
      <c r="G237" s="10">
        <v>150.6</v>
      </c>
      <c r="H237" s="10">
        <v>127</v>
      </c>
      <c r="I237" s="10">
        <v>136.6</v>
      </c>
      <c r="J237" s="10">
        <v>134.5</v>
      </c>
    </row>
    <row r="238" spans="1:10" hidden="1" x14ac:dyDescent="0.25">
      <c r="A238" t="s">
        <v>34</v>
      </c>
      <c r="B238">
        <v>2019</v>
      </c>
      <c r="C238" t="s">
        <v>40</v>
      </c>
      <c r="D238" s="10">
        <v>141.34615384615384</v>
      </c>
      <c r="E238" s="10">
        <v>165.2</v>
      </c>
      <c r="F238" s="10">
        <v>145.66666666666666</v>
      </c>
      <c r="G238" s="10">
        <v>150.6</v>
      </c>
      <c r="H238" s="10">
        <v>139.30000000000001</v>
      </c>
      <c r="I238" s="10">
        <v>141.31666666666669</v>
      </c>
      <c r="J238" s="10">
        <v>139.5</v>
      </c>
    </row>
    <row r="239" spans="1:10" hidden="1" x14ac:dyDescent="0.25">
      <c r="A239" t="s">
        <v>30</v>
      </c>
      <c r="B239">
        <v>2019</v>
      </c>
      <c r="C239" t="s">
        <v>41</v>
      </c>
      <c r="D239" s="10">
        <v>141.11538461538464</v>
      </c>
      <c r="E239" s="10">
        <v>165.1</v>
      </c>
      <c r="F239" s="10">
        <v>149.83333333333334</v>
      </c>
      <c r="G239" s="10" t="s">
        <v>32</v>
      </c>
      <c r="H239" s="10">
        <v>146.4</v>
      </c>
      <c r="I239" s="10">
        <v>146.79999999999998</v>
      </c>
      <c r="J239" s="10">
        <v>144.9</v>
      </c>
    </row>
    <row r="240" spans="1:10" hidden="1" x14ac:dyDescent="0.25">
      <c r="A240" t="s">
        <v>33</v>
      </c>
      <c r="B240">
        <v>2019</v>
      </c>
      <c r="C240" t="s">
        <v>41</v>
      </c>
      <c r="D240" s="10">
        <v>143.77692307692308</v>
      </c>
      <c r="E240" s="10">
        <v>167.9</v>
      </c>
      <c r="F240" s="10">
        <v>140.06666666666666</v>
      </c>
      <c r="G240" s="10">
        <v>151.6</v>
      </c>
      <c r="H240" s="10">
        <v>125.5</v>
      </c>
      <c r="I240" s="10">
        <v>137.51666666666668</v>
      </c>
      <c r="J240" s="10">
        <v>135.30000000000001</v>
      </c>
    </row>
    <row r="241" spans="1:10" hidden="1" x14ac:dyDescent="0.25">
      <c r="A241" t="s">
        <v>34</v>
      </c>
      <c r="B241">
        <v>2019</v>
      </c>
      <c r="C241" t="s">
        <v>41</v>
      </c>
      <c r="D241" s="10">
        <v>142.03846153846155</v>
      </c>
      <c r="E241" s="10">
        <v>165.8</v>
      </c>
      <c r="F241" s="10">
        <v>145.86666666666667</v>
      </c>
      <c r="G241" s="10">
        <v>151.6</v>
      </c>
      <c r="H241" s="10">
        <v>138.5</v>
      </c>
      <c r="I241" s="10">
        <v>142.16666666666666</v>
      </c>
      <c r="J241" s="10">
        <v>140.19999999999999</v>
      </c>
    </row>
    <row r="242" spans="1:10" hidden="1" x14ac:dyDescent="0.25">
      <c r="A242" t="s">
        <v>30</v>
      </c>
      <c r="B242">
        <v>2019</v>
      </c>
      <c r="C242" t="s">
        <v>42</v>
      </c>
      <c r="D242" s="10">
        <v>142.2076923076923</v>
      </c>
      <c r="E242" s="10">
        <v>165.7</v>
      </c>
      <c r="F242" s="10">
        <v>149.76666666666665</v>
      </c>
      <c r="G242" s="10" t="s">
        <v>32</v>
      </c>
      <c r="H242" s="10">
        <v>146.9</v>
      </c>
      <c r="I242" s="10">
        <v>147.33333333333337</v>
      </c>
      <c r="J242" s="10">
        <v>145.4</v>
      </c>
    </row>
    <row r="243" spans="1:10" hidden="1" x14ac:dyDescent="0.25">
      <c r="A243" t="s">
        <v>33</v>
      </c>
      <c r="B243">
        <v>2019</v>
      </c>
      <c r="C243" t="s">
        <v>42</v>
      </c>
      <c r="D243" s="10">
        <v>144.22307692307692</v>
      </c>
      <c r="E243" s="10">
        <v>168.6</v>
      </c>
      <c r="F243" s="10">
        <v>140.26666666666668</v>
      </c>
      <c r="G243" s="10">
        <v>152.19999999999999</v>
      </c>
      <c r="H243" s="10">
        <v>126.6</v>
      </c>
      <c r="I243" s="10">
        <v>137.98333333333335</v>
      </c>
      <c r="J243" s="10">
        <v>135.69999999999999</v>
      </c>
    </row>
    <row r="244" spans="1:10" hidden="1" x14ac:dyDescent="0.25">
      <c r="A244" t="s">
        <v>34</v>
      </c>
      <c r="B244">
        <v>2019</v>
      </c>
      <c r="C244" t="s">
        <v>42</v>
      </c>
      <c r="D244" s="10">
        <v>142.89999999999998</v>
      </c>
      <c r="E244" s="10">
        <v>166.5</v>
      </c>
      <c r="F244" s="10">
        <v>145.89999999999998</v>
      </c>
      <c r="G244" s="10">
        <v>152.19999999999999</v>
      </c>
      <c r="H244" s="10">
        <v>139.19999999999999</v>
      </c>
      <c r="I244" s="10">
        <v>142.65</v>
      </c>
      <c r="J244" s="10">
        <v>140.69999999999999</v>
      </c>
    </row>
    <row r="245" spans="1:10" hidden="1" x14ac:dyDescent="0.25">
      <c r="A245" t="s">
        <v>30</v>
      </c>
      <c r="B245">
        <v>2019</v>
      </c>
      <c r="C245" t="s">
        <v>43</v>
      </c>
      <c r="D245" s="10">
        <v>144.37692307692305</v>
      </c>
      <c r="E245" s="10">
        <v>166.3</v>
      </c>
      <c r="F245" s="10">
        <v>149.79999999999998</v>
      </c>
      <c r="G245" s="10" t="s">
        <v>32</v>
      </c>
      <c r="H245" s="10">
        <v>147.69999999999999</v>
      </c>
      <c r="I245" s="10">
        <v>147.61666666666665</v>
      </c>
      <c r="J245" s="10">
        <v>145.69999999999999</v>
      </c>
    </row>
    <row r="246" spans="1:10" hidden="1" x14ac:dyDescent="0.25">
      <c r="A246" t="s">
        <v>33</v>
      </c>
      <c r="B246">
        <v>2019</v>
      </c>
      <c r="C246" t="s">
        <v>43</v>
      </c>
      <c r="D246" s="10">
        <v>146.35384615384618</v>
      </c>
      <c r="E246" s="10">
        <v>169.3</v>
      </c>
      <c r="F246" s="10">
        <v>140.73333333333335</v>
      </c>
      <c r="G246" s="10">
        <v>153</v>
      </c>
      <c r="H246" s="10">
        <v>128.9</v>
      </c>
      <c r="I246" s="10">
        <v>138.33333333333334</v>
      </c>
      <c r="J246" s="10">
        <v>136</v>
      </c>
    </row>
    <row r="247" spans="1:10" hidden="1" x14ac:dyDescent="0.25">
      <c r="A247" t="s">
        <v>34</v>
      </c>
      <c r="B247">
        <v>2019</v>
      </c>
      <c r="C247" t="s">
        <v>43</v>
      </c>
      <c r="D247" s="10">
        <v>145.04615384615383</v>
      </c>
      <c r="E247" s="10">
        <v>167.1</v>
      </c>
      <c r="F247" s="10">
        <v>146.13333333333335</v>
      </c>
      <c r="G247" s="10">
        <v>153</v>
      </c>
      <c r="H247" s="10">
        <v>140.6</v>
      </c>
      <c r="I247" s="10">
        <v>142.96666666666667</v>
      </c>
      <c r="J247" s="10">
        <v>141</v>
      </c>
    </row>
    <row r="248" spans="1:10" hidden="1" x14ac:dyDescent="0.25">
      <c r="A248" t="s">
        <v>30</v>
      </c>
      <c r="B248">
        <v>2019</v>
      </c>
      <c r="C248" t="s">
        <v>45</v>
      </c>
      <c r="D248" s="10">
        <v>146.50769230769231</v>
      </c>
      <c r="E248" s="10">
        <v>167.2</v>
      </c>
      <c r="F248" s="10">
        <v>150.26666666666668</v>
      </c>
      <c r="G248" s="10" t="s">
        <v>32</v>
      </c>
      <c r="H248" s="10">
        <v>148.4</v>
      </c>
      <c r="I248" s="10">
        <v>147.96666666666667</v>
      </c>
      <c r="J248" s="10">
        <v>146.1</v>
      </c>
    </row>
    <row r="249" spans="1:10" hidden="1" x14ac:dyDescent="0.25">
      <c r="A249" t="s">
        <v>33</v>
      </c>
      <c r="B249">
        <v>2019</v>
      </c>
      <c r="C249" t="s">
        <v>45</v>
      </c>
      <c r="D249" s="10">
        <v>147.99999999999997</v>
      </c>
      <c r="E249" s="10">
        <v>169.9</v>
      </c>
      <c r="F249" s="10">
        <v>141.03333333333333</v>
      </c>
      <c r="G249" s="10">
        <v>153.5</v>
      </c>
      <c r="H249" s="10">
        <v>132.19999999999999</v>
      </c>
      <c r="I249" s="10">
        <v>138.64999999999998</v>
      </c>
      <c r="J249" s="10">
        <v>136.30000000000001</v>
      </c>
    </row>
    <row r="250" spans="1:10" hidden="1" x14ac:dyDescent="0.25">
      <c r="A250" t="s">
        <v>34</v>
      </c>
      <c r="B250">
        <v>2019</v>
      </c>
      <c r="C250" t="s">
        <v>45</v>
      </c>
      <c r="D250" s="10">
        <v>146.99230769230769</v>
      </c>
      <c r="E250" s="10">
        <v>167.9</v>
      </c>
      <c r="F250" s="10">
        <v>146.5</v>
      </c>
      <c r="G250" s="10">
        <v>153.5</v>
      </c>
      <c r="H250" s="10">
        <v>142.30000000000001</v>
      </c>
      <c r="I250" s="10">
        <v>143.28333333333333</v>
      </c>
      <c r="J250" s="10">
        <v>141.30000000000001</v>
      </c>
    </row>
    <row r="251" spans="1:10" hidden="1" x14ac:dyDescent="0.25">
      <c r="A251" t="s">
        <v>30</v>
      </c>
      <c r="B251">
        <v>2019</v>
      </c>
      <c r="C251" t="s">
        <v>46</v>
      </c>
      <c r="D251" s="10">
        <v>149.30769230769226</v>
      </c>
      <c r="E251" s="10">
        <v>167.8</v>
      </c>
      <c r="F251" s="10">
        <v>150.6</v>
      </c>
      <c r="G251" s="10" t="s">
        <v>32</v>
      </c>
      <c r="H251" s="10">
        <v>149.9</v>
      </c>
      <c r="I251" s="10">
        <v>148.70000000000002</v>
      </c>
      <c r="J251" s="10">
        <v>147.1</v>
      </c>
    </row>
    <row r="252" spans="1:10" hidden="1" x14ac:dyDescent="0.25">
      <c r="A252" t="s">
        <v>33</v>
      </c>
      <c r="B252">
        <v>2019</v>
      </c>
      <c r="C252" t="s">
        <v>46</v>
      </c>
      <c r="D252" s="10">
        <v>150.51538461538462</v>
      </c>
      <c r="E252" s="10">
        <v>170.4</v>
      </c>
      <c r="F252" s="10">
        <v>141.4</v>
      </c>
      <c r="G252" s="10">
        <v>152.80000000000001</v>
      </c>
      <c r="H252" s="10">
        <v>133.6</v>
      </c>
      <c r="I252" s="10">
        <v>139.51666666666665</v>
      </c>
      <c r="J252" s="10">
        <v>137.69999999999999</v>
      </c>
    </row>
    <row r="253" spans="1:10" hidden="1" x14ac:dyDescent="0.25">
      <c r="A253" t="s">
        <v>34</v>
      </c>
      <c r="B253">
        <v>2019</v>
      </c>
      <c r="C253" t="s">
        <v>46</v>
      </c>
      <c r="D253" s="10">
        <v>149.70000000000002</v>
      </c>
      <c r="E253" s="10">
        <v>168.5</v>
      </c>
      <c r="F253" s="10">
        <v>146.86666666666667</v>
      </c>
      <c r="G253" s="10">
        <v>152.80000000000001</v>
      </c>
      <c r="H253" s="10">
        <v>143.69999999999999</v>
      </c>
      <c r="I253" s="10">
        <v>144.06666666666666</v>
      </c>
      <c r="J253" s="10">
        <v>142.5</v>
      </c>
    </row>
    <row r="254" spans="1:10" hidden="1" x14ac:dyDescent="0.25">
      <c r="A254" t="s">
        <v>30</v>
      </c>
      <c r="B254">
        <v>2020</v>
      </c>
      <c r="C254" t="s">
        <v>31</v>
      </c>
      <c r="D254" s="10">
        <v>149.12307692307692</v>
      </c>
      <c r="E254" s="10">
        <v>168.6</v>
      </c>
      <c r="F254" s="10">
        <v>150.76666666666668</v>
      </c>
      <c r="G254" s="10" t="s">
        <v>32</v>
      </c>
      <c r="H254" s="10">
        <v>150.4</v>
      </c>
      <c r="I254" s="10">
        <v>149.66666666666666</v>
      </c>
      <c r="J254" s="10">
        <v>148.1</v>
      </c>
    </row>
    <row r="255" spans="1:10" hidden="1" x14ac:dyDescent="0.25">
      <c r="A255" t="s">
        <v>33</v>
      </c>
      <c r="B255">
        <v>2020</v>
      </c>
      <c r="C255" t="s">
        <v>31</v>
      </c>
      <c r="D255" s="10">
        <v>149.64615384615382</v>
      </c>
      <c r="E255" s="10">
        <v>170.8</v>
      </c>
      <c r="F255" s="10">
        <v>141.70000000000002</v>
      </c>
      <c r="G255" s="10">
        <v>153.9</v>
      </c>
      <c r="H255" s="10">
        <v>135.1</v>
      </c>
      <c r="I255" s="10">
        <v>140.23333333333335</v>
      </c>
      <c r="J255" s="10">
        <v>138.4</v>
      </c>
    </row>
    <row r="256" spans="1:10" hidden="1" x14ac:dyDescent="0.25">
      <c r="A256" t="s">
        <v>34</v>
      </c>
      <c r="B256">
        <v>2020</v>
      </c>
      <c r="C256" t="s">
        <v>31</v>
      </c>
      <c r="D256" s="10">
        <v>149.26153846153846</v>
      </c>
      <c r="E256" s="10">
        <v>169.2</v>
      </c>
      <c r="F256" s="10">
        <v>147.06666666666666</v>
      </c>
      <c r="G256" s="10">
        <v>153.9</v>
      </c>
      <c r="H256" s="10">
        <v>144.6</v>
      </c>
      <c r="I256" s="10">
        <v>144.91666666666666</v>
      </c>
      <c r="J256" s="10">
        <v>143.4</v>
      </c>
    </row>
    <row r="257" spans="1:10" hidden="1" x14ac:dyDescent="0.25">
      <c r="A257" t="s">
        <v>30</v>
      </c>
      <c r="B257">
        <v>2020</v>
      </c>
      <c r="C257" t="s">
        <v>35</v>
      </c>
      <c r="D257" s="10">
        <v>146.90769230769229</v>
      </c>
      <c r="E257" s="10">
        <v>169.4</v>
      </c>
      <c r="F257" s="10">
        <v>150.93333333333334</v>
      </c>
      <c r="G257" s="10" t="s">
        <v>32</v>
      </c>
      <c r="H257" s="10">
        <v>152.30000000000001</v>
      </c>
      <c r="I257" s="10">
        <v>149.94999999999999</v>
      </c>
      <c r="J257" s="10">
        <v>148.4</v>
      </c>
    </row>
    <row r="258" spans="1:10" hidden="1" x14ac:dyDescent="0.25">
      <c r="A258" t="s">
        <v>33</v>
      </c>
      <c r="B258">
        <v>2020</v>
      </c>
      <c r="C258" t="s">
        <v>35</v>
      </c>
      <c r="D258" s="10">
        <v>147.43076923076922</v>
      </c>
      <c r="E258" s="10">
        <v>172</v>
      </c>
      <c r="F258" s="10">
        <v>142</v>
      </c>
      <c r="G258" s="10">
        <v>154.80000000000001</v>
      </c>
      <c r="H258" s="10">
        <v>138.9</v>
      </c>
      <c r="I258" s="10">
        <v>140.56666666666669</v>
      </c>
      <c r="J258" s="10">
        <v>138.4</v>
      </c>
    </row>
    <row r="259" spans="1:10" hidden="1" x14ac:dyDescent="0.25">
      <c r="A259" t="s">
        <v>34</v>
      </c>
      <c r="B259">
        <v>2020</v>
      </c>
      <c r="C259" t="s">
        <v>35</v>
      </c>
      <c r="D259" s="10">
        <v>147.04615384615383</v>
      </c>
      <c r="E259" s="10">
        <v>170.1</v>
      </c>
      <c r="F259" s="10">
        <v>147.33333333333334</v>
      </c>
      <c r="G259" s="10">
        <v>154.80000000000001</v>
      </c>
      <c r="H259" s="10">
        <v>147.19999999999999</v>
      </c>
      <c r="I259" s="10">
        <v>145.19999999999999</v>
      </c>
      <c r="J259" s="10">
        <v>143.6</v>
      </c>
    </row>
    <row r="260" spans="1:10" hidden="1" x14ac:dyDescent="0.25">
      <c r="A260" t="s">
        <v>30</v>
      </c>
      <c r="B260">
        <v>2020</v>
      </c>
      <c r="C260" t="s">
        <v>36</v>
      </c>
      <c r="D260" s="10">
        <v>145.73846153846151</v>
      </c>
      <c r="E260" s="10">
        <v>170.5</v>
      </c>
      <c r="F260" s="10">
        <v>151.16666666666666</v>
      </c>
      <c r="G260" s="10" t="s">
        <v>32</v>
      </c>
      <c r="H260" s="10">
        <v>153.4</v>
      </c>
      <c r="I260" s="10">
        <v>150.25000000000003</v>
      </c>
      <c r="J260" s="10">
        <v>148.6</v>
      </c>
    </row>
    <row r="261" spans="1:10" hidden="1" x14ac:dyDescent="0.25">
      <c r="A261" t="s">
        <v>33</v>
      </c>
      <c r="B261">
        <v>2020</v>
      </c>
      <c r="C261" t="s">
        <v>36</v>
      </c>
      <c r="D261" s="10">
        <v>146.03846153846155</v>
      </c>
      <c r="E261" s="10">
        <v>173.3</v>
      </c>
      <c r="F261" s="10">
        <v>142.36666666666667</v>
      </c>
      <c r="G261" s="10">
        <v>154.5</v>
      </c>
      <c r="H261" s="10">
        <v>141.4</v>
      </c>
      <c r="I261" s="10">
        <v>141.01666666666665</v>
      </c>
      <c r="J261" s="10">
        <v>138.69999999999999</v>
      </c>
    </row>
    <row r="262" spans="1:10" hidden="1" x14ac:dyDescent="0.25">
      <c r="A262" t="s">
        <v>34</v>
      </c>
      <c r="B262">
        <v>2020</v>
      </c>
      <c r="C262" t="s">
        <v>36</v>
      </c>
      <c r="D262" s="10">
        <v>145.80000000000001</v>
      </c>
      <c r="E262" s="10">
        <v>171.2</v>
      </c>
      <c r="F262" s="10">
        <v>147.63333333333335</v>
      </c>
      <c r="G262" s="10">
        <v>154.5</v>
      </c>
      <c r="H262" s="10">
        <v>148.9</v>
      </c>
      <c r="I262" s="10">
        <v>145.6</v>
      </c>
      <c r="J262" s="10">
        <v>143.80000000000001</v>
      </c>
    </row>
    <row r="263" spans="1:10" hidden="1" x14ac:dyDescent="0.25">
      <c r="A263" t="s">
        <v>30</v>
      </c>
      <c r="B263">
        <v>2020</v>
      </c>
      <c r="C263" t="s">
        <v>37</v>
      </c>
      <c r="D263" s="10">
        <v>149.32307692307694</v>
      </c>
      <c r="E263" s="10">
        <v>170.08571428571426</v>
      </c>
      <c r="F263" s="10">
        <v>147.28095238095239</v>
      </c>
      <c r="G263" s="10" t="s">
        <v>32</v>
      </c>
      <c r="H263" s="10">
        <v>148.4</v>
      </c>
      <c r="I263" s="10">
        <v>146.31190476190477</v>
      </c>
      <c r="J263" s="10">
        <v>144.12857142857143</v>
      </c>
    </row>
    <row r="264" spans="1:10" hidden="1" x14ac:dyDescent="0.25">
      <c r="A264" t="s">
        <v>33</v>
      </c>
      <c r="B264">
        <v>2020</v>
      </c>
      <c r="C264" t="s">
        <v>37</v>
      </c>
      <c r="D264" s="10">
        <v>151.01428571428573</v>
      </c>
      <c r="E264" s="10">
        <v>170.75714285714284</v>
      </c>
      <c r="F264" s="10">
        <v>146.08095238095237</v>
      </c>
      <c r="G264" s="10">
        <v>155.6</v>
      </c>
      <c r="H264" s="10">
        <v>137.1</v>
      </c>
      <c r="I264" s="10">
        <v>143.74761904761905</v>
      </c>
      <c r="J264" s="10">
        <v>142.78571428571428</v>
      </c>
    </row>
    <row r="265" spans="1:10" hidden="1" x14ac:dyDescent="0.25">
      <c r="A265" t="s">
        <v>34</v>
      </c>
      <c r="B265">
        <v>2020</v>
      </c>
      <c r="C265" t="s">
        <v>37</v>
      </c>
      <c r="D265" s="10">
        <v>149.94285714285715</v>
      </c>
      <c r="E265" s="10">
        <v>170.81428571428572</v>
      </c>
      <c r="F265" s="10">
        <v>146.92857142857144</v>
      </c>
      <c r="G265" s="10">
        <v>155.6</v>
      </c>
      <c r="H265" s="10">
        <v>144.1</v>
      </c>
      <c r="I265" s="10">
        <v>145.29523809523809</v>
      </c>
      <c r="J265" s="10">
        <v>143.55714285714288</v>
      </c>
    </row>
    <row r="266" spans="1:10" hidden="1" x14ac:dyDescent="0.25">
      <c r="A266" t="s">
        <v>30</v>
      </c>
      <c r="B266">
        <v>2020</v>
      </c>
      <c r="C266" t="s">
        <v>38</v>
      </c>
      <c r="D266" s="10">
        <v>147.63153846153847</v>
      </c>
      <c r="E266" s="10">
        <v>170.51857142857142</v>
      </c>
      <c r="F266" s="10">
        <v>146.82476190476191</v>
      </c>
      <c r="G266" s="10">
        <v>154.4</v>
      </c>
      <c r="H266" s="10">
        <v>146.06</v>
      </c>
      <c r="I266" s="10">
        <v>145.37119047619046</v>
      </c>
      <c r="J266" s="10">
        <v>143.55285714285714</v>
      </c>
    </row>
    <row r="267" spans="1:10" hidden="1" x14ac:dyDescent="0.25">
      <c r="A267" t="s">
        <v>33</v>
      </c>
      <c r="B267">
        <v>2020</v>
      </c>
      <c r="C267" t="s">
        <v>38</v>
      </c>
      <c r="D267" s="10">
        <v>147.82065934065935</v>
      </c>
      <c r="E267" s="10">
        <v>170.7342857142857</v>
      </c>
      <c r="F267" s="10">
        <v>146.35619047619048</v>
      </c>
      <c r="G267" s="10">
        <v>154.57142857142858</v>
      </c>
      <c r="H267" s="10">
        <v>144.72999999999999</v>
      </c>
      <c r="I267" s="10">
        <v>144.77928571428572</v>
      </c>
      <c r="J267" s="10">
        <v>143.02142857142854</v>
      </c>
    </row>
    <row r="268" spans="1:10" hidden="1" x14ac:dyDescent="0.25">
      <c r="A268" t="s">
        <v>34</v>
      </c>
      <c r="B268">
        <v>2020</v>
      </c>
      <c r="C268" t="s">
        <v>38</v>
      </c>
      <c r="D268" s="10">
        <v>147.85032967032967</v>
      </c>
      <c r="E268" s="10">
        <v>170.73571428571427</v>
      </c>
      <c r="F268" s="10">
        <v>146.87904761904764</v>
      </c>
      <c r="G268" s="10">
        <v>154.81428571428572</v>
      </c>
      <c r="H268" s="10">
        <v>145.63</v>
      </c>
      <c r="I268" s="10">
        <v>145.2854761904762</v>
      </c>
      <c r="J268" s="10">
        <v>143.53714285714287</v>
      </c>
    </row>
    <row r="269" spans="1:10" hidden="1" x14ac:dyDescent="0.25">
      <c r="A269" t="s">
        <v>30</v>
      </c>
      <c r="B269">
        <v>2020</v>
      </c>
      <c r="C269" t="s">
        <v>39</v>
      </c>
      <c r="D269" s="10">
        <v>150.07692307692307</v>
      </c>
      <c r="E269" s="10">
        <v>182.4</v>
      </c>
      <c r="F269" s="10">
        <v>152.93333333333331</v>
      </c>
      <c r="G269" s="10" t="s">
        <v>32</v>
      </c>
      <c r="H269" s="10">
        <v>144.9</v>
      </c>
      <c r="I269" s="10">
        <v>152.91666666666666</v>
      </c>
      <c r="J269" s="10">
        <v>151.69999999999999</v>
      </c>
    </row>
    <row r="270" spans="1:10" hidden="1" x14ac:dyDescent="0.25">
      <c r="A270" t="s">
        <v>33</v>
      </c>
      <c r="B270">
        <v>2020</v>
      </c>
      <c r="C270" t="s">
        <v>39</v>
      </c>
      <c r="D270" s="10">
        <v>153.46153846153845</v>
      </c>
      <c r="E270" s="10">
        <v>186.7</v>
      </c>
      <c r="F270" s="10">
        <v>144.29999999999998</v>
      </c>
      <c r="G270" s="10">
        <v>154.69999999999999</v>
      </c>
      <c r="H270" s="10">
        <v>137.1</v>
      </c>
      <c r="I270" s="10">
        <v>144.5</v>
      </c>
      <c r="J270" s="10">
        <v>142</v>
      </c>
    </row>
    <row r="271" spans="1:10" hidden="1" x14ac:dyDescent="0.25">
      <c r="A271" t="s">
        <v>34</v>
      </c>
      <c r="B271">
        <v>2020</v>
      </c>
      <c r="C271" t="s">
        <v>39</v>
      </c>
      <c r="D271" s="10">
        <v>151.2923076923077</v>
      </c>
      <c r="E271" s="10">
        <v>183.5</v>
      </c>
      <c r="F271" s="10">
        <v>149.43333333333331</v>
      </c>
      <c r="G271" s="10">
        <v>154.69999999999999</v>
      </c>
      <c r="H271" s="10">
        <v>141.9</v>
      </c>
      <c r="I271" s="10">
        <v>148.68333333333334</v>
      </c>
      <c r="J271" s="10">
        <v>147</v>
      </c>
    </row>
    <row r="272" spans="1:10" hidden="1" x14ac:dyDescent="0.25">
      <c r="A272" t="s">
        <v>30</v>
      </c>
      <c r="B272">
        <v>2020</v>
      </c>
      <c r="C272" t="s">
        <v>40</v>
      </c>
      <c r="D272" s="10">
        <v>150.07692307692307</v>
      </c>
      <c r="E272" s="10">
        <v>182.4</v>
      </c>
      <c r="F272" s="10">
        <v>152.93333333333331</v>
      </c>
      <c r="G272" s="10" t="s">
        <v>32</v>
      </c>
      <c r="H272" s="10">
        <v>144.9</v>
      </c>
      <c r="I272" s="10">
        <v>152.91666666666666</v>
      </c>
      <c r="J272" s="10">
        <v>151.69999999999999</v>
      </c>
    </row>
    <row r="273" spans="1:10" hidden="1" x14ac:dyDescent="0.25">
      <c r="A273" t="s">
        <v>33</v>
      </c>
      <c r="B273">
        <v>2020</v>
      </c>
      <c r="C273" t="s">
        <v>40</v>
      </c>
      <c r="D273" s="10">
        <v>153.46153846153845</v>
      </c>
      <c r="E273" s="10">
        <v>186.7</v>
      </c>
      <c r="F273" s="10">
        <v>144.29999999999998</v>
      </c>
      <c r="G273" s="10">
        <v>154.69999999999999</v>
      </c>
      <c r="H273" s="10">
        <v>137.1</v>
      </c>
      <c r="I273" s="10">
        <v>144.5</v>
      </c>
      <c r="J273" s="10">
        <v>142</v>
      </c>
    </row>
    <row r="274" spans="1:10" hidden="1" x14ac:dyDescent="0.25">
      <c r="A274" t="s">
        <v>34</v>
      </c>
      <c r="B274">
        <v>2020</v>
      </c>
      <c r="C274" t="s">
        <v>40</v>
      </c>
      <c r="D274" s="10">
        <v>151.2923076923077</v>
      </c>
      <c r="E274" s="10">
        <v>183.5</v>
      </c>
      <c r="F274" s="10">
        <v>149.43333333333331</v>
      </c>
      <c r="G274" s="10">
        <v>154.69999999999999</v>
      </c>
      <c r="H274" s="10">
        <v>141.9</v>
      </c>
      <c r="I274" s="10">
        <v>148.68333333333334</v>
      </c>
      <c r="J274" s="10">
        <v>147</v>
      </c>
    </row>
    <row r="275" spans="1:10" hidden="1" x14ac:dyDescent="0.25">
      <c r="A275" t="s">
        <v>30</v>
      </c>
      <c r="B275">
        <v>2020</v>
      </c>
      <c r="C275" t="s">
        <v>41</v>
      </c>
      <c r="D275" s="10">
        <v>152.19999999999999</v>
      </c>
      <c r="E275" s="10">
        <v>180.9</v>
      </c>
      <c r="F275" s="10">
        <v>152.9</v>
      </c>
      <c r="G275" s="10" t="s">
        <v>32</v>
      </c>
      <c r="H275" s="10">
        <v>145.80000000000001</v>
      </c>
      <c r="I275" s="10">
        <v>153.80000000000001</v>
      </c>
      <c r="J275" s="10">
        <v>153</v>
      </c>
    </row>
    <row r="276" spans="1:10" hidden="1" x14ac:dyDescent="0.25">
      <c r="A276" t="s">
        <v>33</v>
      </c>
      <c r="B276">
        <v>2020</v>
      </c>
      <c r="C276" t="s">
        <v>41</v>
      </c>
      <c r="D276" s="10">
        <v>155.76153846153846</v>
      </c>
      <c r="E276" s="10">
        <v>187.2</v>
      </c>
      <c r="F276" s="10">
        <v>144.33333333333334</v>
      </c>
      <c r="G276" s="10">
        <v>155.5</v>
      </c>
      <c r="H276" s="10">
        <v>138.30000000000001</v>
      </c>
      <c r="I276" s="10">
        <v>146.5</v>
      </c>
      <c r="J276" s="10">
        <v>144.80000000000001</v>
      </c>
    </row>
    <row r="277" spans="1:10" hidden="1" x14ac:dyDescent="0.25">
      <c r="A277" t="s">
        <v>34</v>
      </c>
      <c r="B277">
        <v>2020</v>
      </c>
      <c r="C277" t="s">
        <v>41</v>
      </c>
      <c r="D277" s="10">
        <v>153.47692307692307</v>
      </c>
      <c r="E277" s="10">
        <v>182.6</v>
      </c>
      <c r="F277" s="10">
        <v>149.4</v>
      </c>
      <c r="G277" s="10">
        <v>155.5</v>
      </c>
      <c r="H277" s="10">
        <v>143</v>
      </c>
      <c r="I277" s="10">
        <v>150.11666666666667</v>
      </c>
      <c r="J277" s="10">
        <v>149</v>
      </c>
    </row>
    <row r="278" spans="1:10" hidden="1" x14ac:dyDescent="0.25">
      <c r="A278" t="s">
        <v>30</v>
      </c>
      <c r="B278">
        <v>2020</v>
      </c>
      <c r="C278" t="s">
        <v>42</v>
      </c>
      <c r="D278" s="10">
        <v>152.87692307692308</v>
      </c>
      <c r="E278" s="10">
        <v>182.9</v>
      </c>
      <c r="F278" s="10">
        <v>153.29999999999998</v>
      </c>
      <c r="G278" s="10" t="s">
        <v>32</v>
      </c>
      <c r="H278" s="10">
        <v>146.4</v>
      </c>
      <c r="I278" s="10">
        <v>154.43333333333331</v>
      </c>
      <c r="J278" s="10">
        <v>153.69999999999999</v>
      </c>
    </row>
    <row r="279" spans="1:10" hidden="1" x14ac:dyDescent="0.25">
      <c r="A279" t="s">
        <v>33</v>
      </c>
      <c r="B279">
        <v>2020</v>
      </c>
      <c r="C279" t="s">
        <v>42</v>
      </c>
      <c r="D279" s="10">
        <v>157.04615384615386</v>
      </c>
      <c r="E279" s="10">
        <v>188.7</v>
      </c>
      <c r="F279" s="10">
        <v>144.86666666666667</v>
      </c>
      <c r="G279" s="10">
        <v>156.30000000000001</v>
      </c>
      <c r="H279" s="10">
        <v>137.19999999999999</v>
      </c>
      <c r="I279" s="10">
        <v>147.83333333333334</v>
      </c>
      <c r="J279" s="10">
        <v>146</v>
      </c>
    </row>
    <row r="280" spans="1:10" hidden="1" x14ac:dyDescent="0.25">
      <c r="A280" t="s">
        <v>34</v>
      </c>
      <c r="B280">
        <v>2020</v>
      </c>
      <c r="C280" t="s">
        <v>42</v>
      </c>
      <c r="D280" s="10">
        <v>154.38461538461539</v>
      </c>
      <c r="E280" s="10">
        <v>184.4</v>
      </c>
      <c r="F280" s="10">
        <v>149.9</v>
      </c>
      <c r="G280" s="10">
        <v>156.30000000000001</v>
      </c>
      <c r="H280" s="10">
        <v>142.9</v>
      </c>
      <c r="I280" s="10">
        <v>151.06666666666666</v>
      </c>
      <c r="J280" s="10">
        <v>150</v>
      </c>
    </row>
    <row r="281" spans="1:10" hidden="1" x14ac:dyDescent="0.25">
      <c r="A281" t="s">
        <v>30</v>
      </c>
      <c r="B281">
        <v>2020</v>
      </c>
      <c r="C281" t="s">
        <v>43</v>
      </c>
      <c r="D281" s="10">
        <v>156.22307692307692</v>
      </c>
      <c r="E281" s="10">
        <v>182.7</v>
      </c>
      <c r="F281" s="10">
        <v>153.76666666666665</v>
      </c>
      <c r="G281" s="10" t="s">
        <v>32</v>
      </c>
      <c r="H281" s="10">
        <v>146.80000000000001</v>
      </c>
      <c r="I281" s="10">
        <v>154.83333333333334</v>
      </c>
      <c r="J281" s="10">
        <v>154.30000000000001</v>
      </c>
    </row>
    <row r="282" spans="1:10" hidden="1" x14ac:dyDescent="0.25">
      <c r="A282" t="s">
        <v>33</v>
      </c>
      <c r="B282">
        <v>2020</v>
      </c>
      <c r="C282" t="s">
        <v>43</v>
      </c>
      <c r="D282" s="10">
        <v>160.01538461538459</v>
      </c>
      <c r="E282" s="10">
        <v>188.7</v>
      </c>
      <c r="F282" s="10">
        <v>144.96666666666667</v>
      </c>
      <c r="G282" s="10">
        <v>156.5</v>
      </c>
      <c r="H282" s="10">
        <v>137.1</v>
      </c>
      <c r="I282" s="10">
        <v>147.88333333333335</v>
      </c>
      <c r="J282" s="10">
        <v>146.19999999999999</v>
      </c>
    </row>
    <row r="283" spans="1:10" hidden="1" x14ac:dyDescent="0.25">
      <c r="A283" t="s">
        <v>34</v>
      </c>
      <c r="B283">
        <v>2020</v>
      </c>
      <c r="C283" t="s">
        <v>43</v>
      </c>
      <c r="D283" s="10">
        <v>157.5846153846154</v>
      </c>
      <c r="E283" s="10">
        <v>184.3</v>
      </c>
      <c r="F283" s="10">
        <v>150.19999999999999</v>
      </c>
      <c r="G283" s="10">
        <v>156.5</v>
      </c>
      <c r="H283" s="10">
        <v>143.1</v>
      </c>
      <c r="I283" s="10">
        <v>151.26666666666668</v>
      </c>
      <c r="J283" s="10">
        <v>150.4</v>
      </c>
    </row>
    <row r="284" spans="1:10" hidden="1" x14ac:dyDescent="0.25">
      <c r="A284" t="s">
        <v>30</v>
      </c>
      <c r="B284">
        <v>2020</v>
      </c>
      <c r="C284" t="s">
        <v>45</v>
      </c>
      <c r="D284" s="10">
        <v>160.1846153846154</v>
      </c>
      <c r="E284" s="10">
        <v>183.4</v>
      </c>
      <c r="F284" s="10">
        <v>154.26666666666668</v>
      </c>
      <c r="G284" s="10" t="s">
        <v>32</v>
      </c>
      <c r="H284" s="10">
        <v>147.5</v>
      </c>
      <c r="I284" s="10">
        <v>155.11666666666667</v>
      </c>
      <c r="J284" s="10">
        <v>154.5</v>
      </c>
    </row>
    <row r="285" spans="1:10" hidden="1" x14ac:dyDescent="0.25">
      <c r="A285" t="s">
        <v>33</v>
      </c>
      <c r="B285">
        <v>2020</v>
      </c>
      <c r="C285" t="s">
        <v>45</v>
      </c>
      <c r="D285" s="10">
        <v>163.1307692307692</v>
      </c>
      <c r="E285" s="10">
        <v>188.8</v>
      </c>
      <c r="F285" s="10">
        <v>145.43333333333334</v>
      </c>
      <c r="G285" s="10">
        <v>158</v>
      </c>
      <c r="H285" s="10">
        <v>137.30000000000001</v>
      </c>
      <c r="I285" s="10">
        <v>148.5</v>
      </c>
      <c r="J285" s="10">
        <v>146.6</v>
      </c>
    </row>
    <row r="286" spans="1:10" hidden="1" x14ac:dyDescent="0.25">
      <c r="A286" t="s">
        <v>34</v>
      </c>
      <c r="B286">
        <v>2020</v>
      </c>
      <c r="C286" t="s">
        <v>45</v>
      </c>
      <c r="D286" s="10">
        <v>161.19999999999999</v>
      </c>
      <c r="E286" s="10">
        <v>184.8</v>
      </c>
      <c r="F286" s="10">
        <v>150.66666666666669</v>
      </c>
      <c r="G286" s="10">
        <v>158</v>
      </c>
      <c r="H286" s="10">
        <v>143.6</v>
      </c>
      <c r="I286" s="10">
        <v>151.78333333333333</v>
      </c>
      <c r="J286" s="10">
        <v>150.69999999999999</v>
      </c>
    </row>
    <row r="287" spans="1:10" hidden="1" x14ac:dyDescent="0.25">
      <c r="A287" t="s">
        <v>30</v>
      </c>
      <c r="B287">
        <v>2020</v>
      </c>
      <c r="C287" t="s">
        <v>46</v>
      </c>
      <c r="D287" s="10">
        <v>161.57692307692307</v>
      </c>
      <c r="E287" s="10">
        <v>183.6</v>
      </c>
      <c r="F287" s="10">
        <v>154.96666666666667</v>
      </c>
      <c r="G287" s="10" t="s">
        <v>32</v>
      </c>
      <c r="H287" s="10">
        <v>148.69999999999999</v>
      </c>
      <c r="I287" s="10">
        <v>155.79999999999998</v>
      </c>
      <c r="J287" s="10">
        <v>155.19999999999999</v>
      </c>
    </row>
    <row r="288" spans="1:10" hidden="1" x14ac:dyDescent="0.25">
      <c r="A288" t="s">
        <v>33</v>
      </c>
      <c r="B288">
        <v>2020</v>
      </c>
      <c r="C288" t="s">
        <v>46</v>
      </c>
      <c r="D288" s="10">
        <v>163.49230769230769</v>
      </c>
      <c r="E288" s="10">
        <v>190.2</v>
      </c>
      <c r="F288" s="10">
        <v>146.06666666666669</v>
      </c>
      <c r="G288" s="10">
        <v>158.4</v>
      </c>
      <c r="H288" s="10">
        <v>137.9</v>
      </c>
      <c r="I288" s="10">
        <v>148.83333333333334</v>
      </c>
      <c r="J288" s="10">
        <v>146.9</v>
      </c>
    </row>
    <row r="289" spans="1:10" hidden="1" x14ac:dyDescent="0.25">
      <c r="A289" t="s">
        <v>34</v>
      </c>
      <c r="B289">
        <v>2020</v>
      </c>
      <c r="C289" t="s">
        <v>46</v>
      </c>
      <c r="D289" s="10">
        <v>162.23846153846154</v>
      </c>
      <c r="E289" s="10">
        <v>185.4</v>
      </c>
      <c r="F289" s="10">
        <v>151.33333333333334</v>
      </c>
      <c r="G289" s="10">
        <v>158.4</v>
      </c>
      <c r="H289" s="10">
        <v>144.6</v>
      </c>
      <c r="I289" s="10">
        <v>152.28333333333333</v>
      </c>
      <c r="J289" s="10">
        <v>151.19999999999999</v>
      </c>
    </row>
    <row r="290" spans="1:10" hidden="1" x14ac:dyDescent="0.25">
      <c r="A290" t="s">
        <v>30</v>
      </c>
      <c r="B290">
        <v>2021</v>
      </c>
      <c r="C290" t="s">
        <v>31</v>
      </c>
      <c r="D290" s="10">
        <v>158.89999999999998</v>
      </c>
      <c r="E290" s="10">
        <v>184.6</v>
      </c>
      <c r="F290" s="10">
        <v>155.56666666666666</v>
      </c>
      <c r="G290" s="10" t="s">
        <v>32</v>
      </c>
      <c r="H290" s="10">
        <v>150.9</v>
      </c>
      <c r="I290" s="10">
        <v>156.45000000000002</v>
      </c>
      <c r="J290" s="10">
        <v>155.9</v>
      </c>
    </row>
    <row r="291" spans="1:10" hidden="1" x14ac:dyDescent="0.25">
      <c r="A291" t="s">
        <v>33</v>
      </c>
      <c r="B291">
        <v>2021</v>
      </c>
      <c r="C291" t="s">
        <v>31</v>
      </c>
      <c r="D291" s="10">
        <v>161.30769230769232</v>
      </c>
      <c r="E291" s="10">
        <v>191.8</v>
      </c>
      <c r="F291" s="10">
        <v>146.66666666666666</v>
      </c>
      <c r="G291" s="10">
        <v>157.69999999999999</v>
      </c>
      <c r="H291" s="10">
        <v>142.9</v>
      </c>
      <c r="I291" s="10">
        <v>149.31666666666663</v>
      </c>
      <c r="J291" s="10">
        <v>147.6</v>
      </c>
    </row>
    <row r="292" spans="1:10" hidden="1" x14ac:dyDescent="0.25">
      <c r="A292" t="s">
        <v>34</v>
      </c>
      <c r="B292">
        <v>2021</v>
      </c>
      <c r="C292" t="s">
        <v>31</v>
      </c>
      <c r="D292" s="10">
        <v>159.73076923076923</v>
      </c>
      <c r="E292" s="10">
        <v>186.5</v>
      </c>
      <c r="F292" s="10">
        <v>151.93333333333334</v>
      </c>
      <c r="G292" s="10">
        <v>157.69999999999999</v>
      </c>
      <c r="H292" s="10">
        <v>147.9</v>
      </c>
      <c r="I292" s="10">
        <v>152.79999999999998</v>
      </c>
      <c r="J292" s="10">
        <v>151.9</v>
      </c>
    </row>
    <row r="293" spans="1:10" hidden="1" x14ac:dyDescent="0.25">
      <c r="A293" t="s">
        <v>30</v>
      </c>
      <c r="B293">
        <v>2021</v>
      </c>
      <c r="C293" t="s">
        <v>35</v>
      </c>
      <c r="D293" s="10">
        <v>155.7923076923077</v>
      </c>
      <c r="E293" s="10">
        <v>186.5</v>
      </c>
      <c r="F293" s="10">
        <v>157.13333333333333</v>
      </c>
      <c r="G293" s="10" t="s">
        <v>32</v>
      </c>
      <c r="H293" s="10">
        <v>154.4</v>
      </c>
      <c r="I293" s="10">
        <v>157.51666666666665</v>
      </c>
      <c r="J293" s="10">
        <v>157.19999999999999</v>
      </c>
    </row>
    <row r="294" spans="1:10" hidden="1" x14ac:dyDescent="0.25">
      <c r="A294" t="s">
        <v>33</v>
      </c>
      <c r="B294">
        <v>2021</v>
      </c>
      <c r="C294" t="s">
        <v>35</v>
      </c>
      <c r="D294" s="10">
        <v>158.92307692307693</v>
      </c>
      <c r="E294" s="10">
        <v>193.3</v>
      </c>
      <c r="F294" s="10">
        <v>148.06666666666666</v>
      </c>
      <c r="G294" s="10">
        <v>159.80000000000001</v>
      </c>
      <c r="H294" s="10">
        <v>149.1</v>
      </c>
      <c r="I294" s="10">
        <v>150.65</v>
      </c>
      <c r="J294" s="10">
        <v>149.30000000000001</v>
      </c>
    </row>
    <row r="295" spans="1:10" hidden="1" x14ac:dyDescent="0.25">
      <c r="A295" t="s">
        <v>34</v>
      </c>
      <c r="B295">
        <v>2021</v>
      </c>
      <c r="C295" t="s">
        <v>35</v>
      </c>
      <c r="D295" s="10">
        <v>156.8692307692308</v>
      </c>
      <c r="E295" s="10">
        <v>188.3</v>
      </c>
      <c r="F295" s="10">
        <v>153.46666666666667</v>
      </c>
      <c r="G295" s="10">
        <v>159.80000000000001</v>
      </c>
      <c r="H295" s="10">
        <v>152.4</v>
      </c>
      <c r="I295" s="10">
        <v>154.01666666666668</v>
      </c>
      <c r="J295" s="10">
        <v>153.4</v>
      </c>
    </row>
    <row r="296" spans="1:10" hidden="1" x14ac:dyDescent="0.25">
      <c r="A296" t="s">
        <v>30</v>
      </c>
      <c r="B296">
        <v>2021</v>
      </c>
      <c r="C296" t="s">
        <v>36</v>
      </c>
      <c r="D296" s="10">
        <v>155.82307692307694</v>
      </c>
      <c r="E296" s="10">
        <v>186.1</v>
      </c>
      <c r="F296" s="10">
        <v>157.63333333333333</v>
      </c>
      <c r="G296" s="10" t="s">
        <v>32</v>
      </c>
      <c r="H296" s="10">
        <v>156</v>
      </c>
      <c r="I296" s="10">
        <v>157.56666666666666</v>
      </c>
      <c r="J296" s="10">
        <v>157.30000000000001</v>
      </c>
    </row>
    <row r="297" spans="1:10" hidden="1" x14ac:dyDescent="0.25">
      <c r="A297" t="s">
        <v>33</v>
      </c>
      <c r="B297">
        <v>2021</v>
      </c>
      <c r="C297" t="s">
        <v>36</v>
      </c>
      <c r="D297" s="10">
        <v>158.80769230769226</v>
      </c>
      <c r="E297" s="10">
        <v>193.5</v>
      </c>
      <c r="F297" s="10">
        <v>148.79999999999998</v>
      </c>
      <c r="G297" s="10">
        <v>159.9</v>
      </c>
      <c r="H297" s="10">
        <v>154.80000000000001</v>
      </c>
      <c r="I297" s="10">
        <v>151.15</v>
      </c>
      <c r="J297" s="10">
        <v>150</v>
      </c>
    </row>
    <row r="298" spans="1:10" hidden="1" x14ac:dyDescent="0.25">
      <c r="A298" t="s">
        <v>34</v>
      </c>
      <c r="B298">
        <v>2021</v>
      </c>
      <c r="C298" t="s">
        <v>36</v>
      </c>
      <c r="D298" s="10">
        <v>156.87692307692308</v>
      </c>
      <c r="E298" s="10">
        <v>188.1</v>
      </c>
      <c r="F298" s="10">
        <v>154.03333333333333</v>
      </c>
      <c r="G298" s="10">
        <v>159.9</v>
      </c>
      <c r="H298" s="10">
        <v>155.5</v>
      </c>
      <c r="I298" s="10">
        <v>154.2833333333333</v>
      </c>
      <c r="J298" s="10">
        <v>153.80000000000001</v>
      </c>
    </row>
    <row r="299" spans="1:10" hidden="1" x14ac:dyDescent="0.25">
      <c r="A299" t="s">
        <v>30</v>
      </c>
      <c r="B299">
        <v>2021</v>
      </c>
      <c r="C299" t="s">
        <v>37</v>
      </c>
      <c r="D299" s="10">
        <v>157.65384615384616</v>
      </c>
      <c r="E299" s="10">
        <v>186.8</v>
      </c>
      <c r="F299" s="10">
        <v>158.56666666666663</v>
      </c>
      <c r="G299" s="10" t="s">
        <v>32</v>
      </c>
      <c r="H299" s="10">
        <v>156</v>
      </c>
      <c r="I299" s="10">
        <v>158.30000000000001</v>
      </c>
      <c r="J299" s="10">
        <v>158</v>
      </c>
    </row>
    <row r="300" spans="1:10" hidden="1" x14ac:dyDescent="0.25">
      <c r="A300" t="s">
        <v>33</v>
      </c>
      <c r="B300">
        <v>2021</v>
      </c>
      <c r="C300" t="s">
        <v>37</v>
      </c>
      <c r="D300" s="10">
        <v>160.73846153846154</v>
      </c>
      <c r="E300" s="10">
        <v>194.4</v>
      </c>
      <c r="F300" s="10">
        <v>149.53333333333333</v>
      </c>
      <c r="G300" s="10">
        <v>161.4</v>
      </c>
      <c r="H300" s="10">
        <v>154.9</v>
      </c>
      <c r="I300" s="10">
        <v>151.75000000000003</v>
      </c>
      <c r="J300" s="10">
        <v>150.5</v>
      </c>
    </row>
    <row r="301" spans="1:10" hidden="1" x14ac:dyDescent="0.25">
      <c r="A301" t="s">
        <v>34</v>
      </c>
      <c r="B301">
        <v>2021</v>
      </c>
      <c r="C301" t="s">
        <v>37</v>
      </c>
      <c r="D301" s="10">
        <v>158.77692307692308</v>
      </c>
      <c r="E301" s="10">
        <v>188.8</v>
      </c>
      <c r="F301" s="10">
        <v>154.86666666666667</v>
      </c>
      <c r="G301" s="10">
        <v>161.4</v>
      </c>
      <c r="H301" s="10">
        <v>155.6</v>
      </c>
      <c r="I301" s="10">
        <v>154.93333333333334</v>
      </c>
      <c r="J301" s="10">
        <v>154.4</v>
      </c>
    </row>
    <row r="302" spans="1:10" hidden="1" x14ac:dyDescent="0.25">
      <c r="A302" t="s">
        <v>30</v>
      </c>
      <c r="B302">
        <v>2021</v>
      </c>
      <c r="C302" t="s">
        <v>38</v>
      </c>
      <c r="D302" s="10">
        <v>161.17692307692306</v>
      </c>
      <c r="E302" s="10">
        <v>189.6</v>
      </c>
      <c r="F302" s="10">
        <v>163.46666666666667</v>
      </c>
      <c r="G302" s="10" t="s">
        <v>32</v>
      </c>
      <c r="H302" s="10">
        <v>161.69999999999999</v>
      </c>
      <c r="I302" s="10">
        <v>161.33333333333334</v>
      </c>
      <c r="J302" s="10">
        <v>161.1</v>
      </c>
    </row>
    <row r="303" spans="1:10" hidden="1" x14ac:dyDescent="0.25">
      <c r="A303" t="s">
        <v>33</v>
      </c>
      <c r="B303">
        <v>2021</v>
      </c>
      <c r="C303" t="s">
        <v>38</v>
      </c>
      <c r="D303" s="10">
        <v>163.43846153846155</v>
      </c>
      <c r="E303" s="10">
        <v>198.2</v>
      </c>
      <c r="F303" s="10">
        <v>150.26666666666665</v>
      </c>
      <c r="G303" s="10">
        <v>161.6</v>
      </c>
      <c r="H303" s="10">
        <v>155.5</v>
      </c>
      <c r="I303" s="10">
        <v>153.70000000000002</v>
      </c>
      <c r="J303" s="10">
        <v>152.30000000000001</v>
      </c>
    </row>
    <row r="304" spans="1:10" hidden="1" x14ac:dyDescent="0.25">
      <c r="A304" t="s">
        <v>34</v>
      </c>
      <c r="B304">
        <v>2021</v>
      </c>
      <c r="C304" t="s">
        <v>38</v>
      </c>
      <c r="D304" s="10">
        <v>161.9769230769231</v>
      </c>
      <c r="E304" s="10">
        <v>191.9</v>
      </c>
      <c r="F304" s="10">
        <v>158.1</v>
      </c>
      <c r="G304" s="10">
        <v>161.6</v>
      </c>
      <c r="H304" s="10">
        <v>159.4</v>
      </c>
      <c r="I304" s="10">
        <v>157.50000000000003</v>
      </c>
      <c r="J304" s="10">
        <v>156.80000000000001</v>
      </c>
    </row>
    <row r="305" spans="1:10" hidden="1" x14ac:dyDescent="0.25">
      <c r="A305" t="s">
        <v>30</v>
      </c>
      <c r="B305">
        <v>2021</v>
      </c>
      <c r="C305" t="s">
        <v>39</v>
      </c>
      <c r="D305" s="10">
        <v>163.27692307692308</v>
      </c>
      <c r="E305" s="10">
        <v>189.1</v>
      </c>
      <c r="F305" s="10">
        <v>163.26666666666668</v>
      </c>
      <c r="G305" s="10" t="s">
        <v>32</v>
      </c>
      <c r="H305" s="10">
        <v>162.1</v>
      </c>
      <c r="I305" s="10">
        <v>161.61666666666665</v>
      </c>
      <c r="J305" s="10">
        <v>161.5</v>
      </c>
    </row>
    <row r="306" spans="1:10" hidden="1" x14ac:dyDescent="0.25">
      <c r="A306" t="s">
        <v>33</v>
      </c>
      <c r="B306">
        <v>2021</v>
      </c>
      <c r="C306" t="s">
        <v>39</v>
      </c>
      <c r="D306" s="10">
        <v>165.7076923076923</v>
      </c>
      <c r="E306" s="10">
        <v>195.6</v>
      </c>
      <c r="F306" s="10">
        <v>150.86666666666667</v>
      </c>
      <c r="G306" s="10">
        <v>160.5</v>
      </c>
      <c r="H306" s="10">
        <v>156.1</v>
      </c>
      <c r="I306" s="10">
        <v>154.15</v>
      </c>
      <c r="J306" s="10">
        <v>153.4</v>
      </c>
    </row>
    <row r="307" spans="1:10" hidden="1" x14ac:dyDescent="0.25">
      <c r="A307" t="s">
        <v>34</v>
      </c>
      <c r="B307">
        <v>2021</v>
      </c>
      <c r="C307" t="s">
        <v>39</v>
      </c>
      <c r="D307" s="10">
        <v>164.14615384615385</v>
      </c>
      <c r="E307" s="10">
        <v>190.8</v>
      </c>
      <c r="F307" s="10">
        <v>158.23333333333332</v>
      </c>
      <c r="G307" s="10">
        <v>160.5</v>
      </c>
      <c r="H307" s="10">
        <v>159.80000000000001</v>
      </c>
      <c r="I307" s="10">
        <v>157.86666666666667</v>
      </c>
      <c r="J307" s="10">
        <v>157.6</v>
      </c>
    </row>
    <row r="308" spans="1:10" hidden="1" x14ac:dyDescent="0.25">
      <c r="A308" t="s">
        <v>30</v>
      </c>
      <c r="B308">
        <v>2021</v>
      </c>
      <c r="C308" t="s">
        <v>40</v>
      </c>
      <c r="D308" s="10">
        <v>164.03076923076924</v>
      </c>
      <c r="E308" s="10">
        <v>189.7</v>
      </c>
      <c r="F308" s="10">
        <v>164.13333333333335</v>
      </c>
      <c r="G308" s="10" t="s">
        <v>32</v>
      </c>
      <c r="H308" s="10">
        <v>162.5</v>
      </c>
      <c r="I308" s="10">
        <v>162.68333333333334</v>
      </c>
      <c r="J308" s="10">
        <v>162.80000000000001</v>
      </c>
    </row>
    <row r="309" spans="1:10" hidden="1" x14ac:dyDescent="0.25">
      <c r="A309" t="s">
        <v>33</v>
      </c>
      <c r="B309">
        <v>2021</v>
      </c>
      <c r="C309" t="s">
        <v>40</v>
      </c>
      <c r="D309" s="10">
        <v>167.06153846153848</v>
      </c>
      <c r="E309" s="10">
        <v>195.5</v>
      </c>
      <c r="F309" s="10">
        <v>151.76666666666668</v>
      </c>
      <c r="G309" s="10">
        <v>161.5</v>
      </c>
      <c r="H309" s="10">
        <v>157.69999999999999</v>
      </c>
      <c r="I309" s="10">
        <v>155.46666666666667</v>
      </c>
      <c r="J309" s="10">
        <v>155</v>
      </c>
    </row>
    <row r="310" spans="1:10" hidden="1" x14ac:dyDescent="0.25">
      <c r="A310" t="s">
        <v>34</v>
      </c>
      <c r="B310">
        <v>2021</v>
      </c>
      <c r="C310" t="s">
        <v>40</v>
      </c>
      <c r="D310" s="10">
        <v>165.15384615384616</v>
      </c>
      <c r="E310" s="10">
        <v>191.2</v>
      </c>
      <c r="F310" s="10">
        <v>159.1</v>
      </c>
      <c r="G310" s="10">
        <v>161.5</v>
      </c>
      <c r="H310" s="10">
        <v>160.69999999999999</v>
      </c>
      <c r="I310" s="10">
        <v>159.08333333333334</v>
      </c>
      <c r="J310" s="10">
        <v>159</v>
      </c>
    </row>
    <row r="311" spans="1:10" hidden="1" x14ac:dyDescent="0.25">
      <c r="A311" t="s">
        <v>30</v>
      </c>
      <c r="B311">
        <v>2021</v>
      </c>
      <c r="C311" t="s">
        <v>41</v>
      </c>
      <c r="D311" s="10">
        <v>163.90769230769232</v>
      </c>
      <c r="E311" s="10">
        <v>190.2</v>
      </c>
      <c r="F311" s="10">
        <v>165.3</v>
      </c>
      <c r="G311" s="10" t="s">
        <v>32</v>
      </c>
      <c r="H311" s="10">
        <v>163.1</v>
      </c>
      <c r="I311" s="10">
        <v>163.1</v>
      </c>
      <c r="J311" s="10">
        <v>163.30000000000001</v>
      </c>
    </row>
    <row r="312" spans="1:10" hidden="1" x14ac:dyDescent="0.25">
      <c r="A312" t="s">
        <v>33</v>
      </c>
      <c r="B312">
        <v>2021</v>
      </c>
      <c r="C312" t="s">
        <v>41</v>
      </c>
      <c r="D312" s="10">
        <v>165.99230769230769</v>
      </c>
      <c r="E312" s="10">
        <v>196.5</v>
      </c>
      <c r="F312" s="10">
        <v>153.56666666666666</v>
      </c>
      <c r="G312" s="10">
        <v>162.1</v>
      </c>
      <c r="H312" s="10">
        <v>160.69999999999999</v>
      </c>
      <c r="I312" s="10">
        <v>156.68333333333331</v>
      </c>
      <c r="J312" s="10">
        <v>156</v>
      </c>
    </row>
    <row r="313" spans="1:10" hidden="1" x14ac:dyDescent="0.25">
      <c r="A313" t="s">
        <v>34</v>
      </c>
      <c r="B313">
        <v>2021</v>
      </c>
      <c r="C313" t="s">
        <v>41</v>
      </c>
      <c r="D313" s="10">
        <v>164.76923076923077</v>
      </c>
      <c r="E313" s="10">
        <v>192.1</v>
      </c>
      <c r="F313" s="10">
        <v>161</v>
      </c>
      <c r="G313" s="10">
        <v>162.1</v>
      </c>
      <c r="H313" s="10">
        <v>162.6</v>
      </c>
      <c r="I313" s="10">
        <v>160.21666666666667</v>
      </c>
      <c r="J313" s="10">
        <v>160</v>
      </c>
    </row>
    <row r="314" spans="1:10" hidden="1" x14ac:dyDescent="0.25">
      <c r="A314" t="s">
        <v>30</v>
      </c>
      <c r="B314">
        <v>2021</v>
      </c>
      <c r="C314" t="s">
        <v>42</v>
      </c>
      <c r="D314" s="10">
        <v>164.12307692307692</v>
      </c>
      <c r="E314" s="10">
        <v>190.5</v>
      </c>
      <c r="F314" s="10">
        <v>166.13333333333333</v>
      </c>
      <c r="G314" s="10" t="s">
        <v>32</v>
      </c>
      <c r="H314" s="10">
        <v>163.69999999999999</v>
      </c>
      <c r="I314" s="10">
        <v>163.73333333333335</v>
      </c>
      <c r="J314" s="10">
        <v>163.80000000000001</v>
      </c>
    </row>
    <row r="315" spans="1:10" hidden="1" x14ac:dyDescent="0.25">
      <c r="A315" t="s">
        <v>33</v>
      </c>
      <c r="B315">
        <v>2021</v>
      </c>
      <c r="C315" t="s">
        <v>42</v>
      </c>
      <c r="D315" s="10">
        <v>165.99230769230769</v>
      </c>
      <c r="E315" s="10">
        <v>196.5</v>
      </c>
      <c r="F315" s="10">
        <v>153.6</v>
      </c>
      <c r="G315" s="10">
        <v>162.1</v>
      </c>
      <c r="H315" s="10">
        <v>160.80000000000001</v>
      </c>
      <c r="I315" s="10">
        <v>156.73333333333332</v>
      </c>
      <c r="J315" s="10">
        <v>156</v>
      </c>
    </row>
    <row r="316" spans="1:10" hidden="1" x14ac:dyDescent="0.25">
      <c r="A316" t="s">
        <v>34</v>
      </c>
      <c r="B316">
        <v>2021</v>
      </c>
      <c r="C316" t="s">
        <v>42</v>
      </c>
      <c r="D316" s="10">
        <v>164.76923076923077</v>
      </c>
      <c r="E316" s="10">
        <v>192.1</v>
      </c>
      <c r="F316" s="10">
        <v>161.06666666666666</v>
      </c>
      <c r="G316" s="10">
        <v>162.1</v>
      </c>
      <c r="H316" s="10">
        <v>162.6</v>
      </c>
      <c r="I316" s="10">
        <v>160.21666666666667</v>
      </c>
      <c r="J316" s="10">
        <v>160</v>
      </c>
    </row>
    <row r="317" spans="1:10" hidden="1" x14ac:dyDescent="0.25">
      <c r="A317" t="s">
        <v>30</v>
      </c>
      <c r="B317">
        <v>2021</v>
      </c>
      <c r="C317" t="s">
        <v>43</v>
      </c>
      <c r="D317" s="10">
        <v>166.47692307692307</v>
      </c>
      <c r="E317" s="10">
        <v>191.2</v>
      </c>
      <c r="F317" s="10">
        <v>167.33333333333334</v>
      </c>
      <c r="G317" s="10" t="s">
        <v>32</v>
      </c>
      <c r="H317" s="10">
        <v>165.5</v>
      </c>
      <c r="I317" s="10">
        <v>164.55</v>
      </c>
      <c r="J317" s="10">
        <v>164.7</v>
      </c>
    </row>
    <row r="318" spans="1:10" hidden="1" x14ac:dyDescent="0.25">
      <c r="A318" t="s">
        <v>33</v>
      </c>
      <c r="B318">
        <v>2021</v>
      </c>
      <c r="C318" t="s">
        <v>43</v>
      </c>
      <c r="D318" s="10">
        <v>169.10769230769236</v>
      </c>
      <c r="E318" s="10">
        <v>197</v>
      </c>
      <c r="F318" s="10">
        <v>154.50000000000003</v>
      </c>
      <c r="G318" s="10">
        <v>163.6</v>
      </c>
      <c r="H318" s="10">
        <v>162.19999999999999</v>
      </c>
      <c r="I318" s="10">
        <v>157.61666666666667</v>
      </c>
      <c r="J318" s="10">
        <v>157</v>
      </c>
    </row>
    <row r="319" spans="1:10" hidden="1" x14ac:dyDescent="0.25">
      <c r="A319" t="s">
        <v>34</v>
      </c>
      <c r="B319">
        <v>2021</v>
      </c>
      <c r="C319" t="s">
        <v>43</v>
      </c>
      <c r="D319" s="10">
        <v>167.34615384615384</v>
      </c>
      <c r="E319" s="10">
        <v>192.7</v>
      </c>
      <c r="F319" s="10">
        <v>162.1</v>
      </c>
      <c r="G319" s="10">
        <v>163.6</v>
      </c>
      <c r="H319" s="10">
        <v>164.2</v>
      </c>
      <c r="I319" s="10">
        <v>161.08333333333334</v>
      </c>
      <c r="J319" s="10">
        <v>161</v>
      </c>
    </row>
    <row r="320" spans="1:10" hidden="1" x14ac:dyDescent="0.25">
      <c r="A320" t="s">
        <v>30</v>
      </c>
      <c r="B320">
        <v>2021</v>
      </c>
      <c r="C320" t="s">
        <v>45</v>
      </c>
      <c r="D320" s="10">
        <v>167.84615384615384</v>
      </c>
      <c r="E320" s="10">
        <v>191.4</v>
      </c>
      <c r="F320" s="10">
        <v>168.73333333333332</v>
      </c>
      <c r="G320" s="10" t="s">
        <v>32</v>
      </c>
      <c r="H320" s="10">
        <v>165.3</v>
      </c>
      <c r="I320" s="10">
        <v>165.11666666666665</v>
      </c>
      <c r="J320" s="10">
        <v>165.2</v>
      </c>
    </row>
    <row r="321" spans="1:10" hidden="1" x14ac:dyDescent="0.25">
      <c r="A321" t="s">
        <v>33</v>
      </c>
      <c r="B321">
        <v>2021</v>
      </c>
      <c r="C321" t="s">
        <v>45</v>
      </c>
      <c r="D321" s="10">
        <v>170.60769230769228</v>
      </c>
      <c r="E321" s="10">
        <v>197</v>
      </c>
      <c r="F321" s="10">
        <v>155.76666666666668</v>
      </c>
      <c r="G321" s="10">
        <v>164.2</v>
      </c>
      <c r="H321" s="10">
        <v>161.6</v>
      </c>
      <c r="I321" s="10">
        <v>158.31666666666663</v>
      </c>
      <c r="J321" s="10">
        <v>157.30000000000001</v>
      </c>
    </row>
    <row r="322" spans="1:10" hidden="1" x14ac:dyDescent="0.25">
      <c r="A322" t="s">
        <v>34</v>
      </c>
      <c r="B322">
        <v>2021</v>
      </c>
      <c r="C322" t="s">
        <v>45</v>
      </c>
      <c r="D322" s="10">
        <v>168.77692307692308</v>
      </c>
      <c r="E322" s="10">
        <v>192.9</v>
      </c>
      <c r="F322" s="10">
        <v>163.46666666666667</v>
      </c>
      <c r="G322" s="10">
        <v>164.2</v>
      </c>
      <c r="H322" s="10">
        <v>163.9</v>
      </c>
      <c r="I322" s="10">
        <v>161.7166666666667</v>
      </c>
      <c r="J322" s="10">
        <v>161.4</v>
      </c>
    </row>
    <row r="323" spans="1:10" hidden="1" x14ac:dyDescent="0.25">
      <c r="A323" t="s">
        <v>30</v>
      </c>
      <c r="B323">
        <v>2021</v>
      </c>
      <c r="C323" t="s">
        <v>46</v>
      </c>
      <c r="D323" s="10">
        <v>166.78461538461536</v>
      </c>
      <c r="E323" s="10">
        <v>190.8</v>
      </c>
      <c r="F323" s="10">
        <v>170.1</v>
      </c>
      <c r="G323" s="10" t="s">
        <v>32</v>
      </c>
      <c r="H323" s="10">
        <v>165.6</v>
      </c>
      <c r="I323" s="10">
        <v>165.83333333333334</v>
      </c>
      <c r="J323" s="10">
        <v>166</v>
      </c>
    </row>
    <row r="324" spans="1:10" hidden="1" x14ac:dyDescent="0.25">
      <c r="A324" t="s">
        <v>33</v>
      </c>
      <c r="B324">
        <v>2021</v>
      </c>
      <c r="C324" t="s">
        <v>46</v>
      </c>
      <c r="D324" s="10">
        <v>169.71538461538464</v>
      </c>
      <c r="E324" s="10">
        <v>196.8</v>
      </c>
      <c r="F324" s="10">
        <v>156.9</v>
      </c>
      <c r="G324" s="10">
        <v>163.4</v>
      </c>
      <c r="H324" s="10">
        <v>161.69999999999999</v>
      </c>
      <c r="I324" s="10">
        <v>158.91666666666666</v>
      </c>
      <c r="J324" s="10">
        <v>157.80000000000001</v>
      </c>
    </row>
    <row r="325" spans="1:10" hidden="1" x14ac:dyDescent="0.25">
      <c r="A325" t="s">
        <v>34</v>
      </c>
      <c r="B325">
        <v>2021</v>
      </c>
      <c r="C325" t="s">
        <v>46</v>
      </c>
      <c r="D325" s="10">
        <v>167.76153846153846</v>
      </c>
      <c r="E325" s="10">
        <v>192.4</v>
      </c>
      <c r="F325" s="10">
        <v>164.73333333333332</v>
      </c>
      <c r="G325" s="10">
        <v>163.4</v>
      </c>
      <c r="H325" s="10">
        <v>164.1</v>
      </c>
      <c r="I325" s="10">
        <v>162.35</v>
      </c>
      <c r="J325" s="10">
        <v>162</v>
      </c>
    </row>
    <row r="326" spans="1:10" hidden="1" x14ac:dyDescent="0.25">
      <c r="A326" t="s">
        <v>30</v>
      </c>
      <c r="B326">
        <v>2022</v>
      </c>
      <c r="C326" t="s">
        <v>31</v>
      </c>
      <c r="D326" s="10">
        <v>165.61538461538461</v>
      </c>
      <c r="E326" s="10">
        <v>190.7</v>
      </c>
      <c r="F326" s="10">
        <v>171.73333333333335</v>
      </c>
      <c r="G326" s="10" t="s">
        <v>32</v>
      </c>
      <c r="H326" s="10">
        <v>165.8</v>
      </c>
      <c r="I326" s="10">
        <v>166.4</v>
      </c>
      <c r="J326" s="10">
        <v>166.6</v>
      </c>
    </row>
    <row r="327" spans="1:10" hidden="1" x14ac:dyDescent="0.25">
      <c r="A327" t="s">
        <v>33</v>
      </c>
      <c r="B327">
        <v>2022</v>
      </c>
      <c r="C327" t="s">
        <v>31</v>
      </c>
      <c r="D327" s="10">
        <v>168.2076923076923</v>
      </c>
      <c r="E327" s="10">
        <v>196.4</v>
      </c>
      <c r="F327" s="10">
        <v>158.46666666666667</v>
      </c>
      <c r="G327" s="10">
        <v>164.5</v>
      </c>
      <c r="H327" s="10">
        <v>161.6</v>
      </c>
      <c r="I327" s="10">
        <v>159.63333333333333</v>
      </c>
      <c r="J327" s="10">
        <v>158.6</v>
      </c>
    </row>
    <row r="328" spans="1:10" hidden="1" x14ac:dyDescent="0.25">
      <c r="A328" t="s">
        <v>34</v>
      </c>
      <c r="B328">
        <v>2022</v>
      </c>
      <c r="C328" t="s">
        <v>31</v>
      </c>
      <c r="D328" s="10">
        <v>166.47692307692307</v>
      </c>
      <c r="E328" s="10">
        <v>192.2</v>
      </c>
      <c r="F328" s="10">
        <v>166.36666666666667</v>
      </c>
      <c r="G328" s="10">
        <v>164.5</v>
      </c>
      <c r="H328" s="10">
        <v>164.2</v>
      </c>
      <c r="I328" s="10">
        <v>162.98333333333335</v>
      </c>
      <c r="J328" s="10">
        <v>162.69999999999999</v>
      </c>
    </row>
    <row r="329" spans="1:10" hidden="1" x14ac:dyDescent="0.25">
      <c r="A329" t="s">
        <v>30</v>
      </c>
      <c r="B329">
        <v>2022</v>
      </c>
      <c r="C329" t="s">
        <v>35</v>
      </c>
      <c r="D329" s="10">
        <v>165.41538461538462</v>
      </c>
      <c r="E329" s="10">
        <v>191.5</v>
      </c>
      <c r="F329" s="10">
        <v>172.93333333333331</v>
      </c>
      <c r="G329" s="10" t="s">
        <v>32</v>
      </c>
      <c r="H329" s="10">
        <v>167.4</v>
      </c>
      <c r="I329" s="10">
        <v>167.08333333333334</v>
      </c>
      <c r="J329" s="10">
        <v>167.3</v>
      </c>
    </row>
    <row r="330" spans="1:10" hidden="1" x14ac:dyDescent="0.25">
      <c r="A330" t="s">
        <v>33</v>
      </c>
      <c r="B330">
        <v>2022</v>
      </c>
      <c r="C330" t="s">
        <v>35</v>
      </c>
      <c r="D330" s="10">
        <v>167.96153846153845</v>
      </c>
      <c r="E330" s="10">
        <v>196.5</v>
      </c>
      <c r="F330" s="10">
        <v>159.83333333333334</v>
      </c>
      <c r="G330" s="10">
        <v>165.5</v>
      </c>
      <c r="H330" s="10">
        <v>163</v>
      </c>
      <c r="I330" s="10">
        <v>160.56666666666669</v>
      </c>
      <c r="J330" s="10">
        <v>159.4</v>
      </c>
    </row>
    <row r="331" spans="1:10" hidden="1" x14ac:dyDescent="0.25">
      <c r="A331" t="s">
        <v>34</v>
      </c>
      <c r="B331">
        <v>2022</v>
      </c>
      <c r="C331" t="s">
        <v>35</v>
      </c>
      <c r="D331" s="10">
        <v>166.24615384615387</v>
      </c>
      <c r="E331" s="10">
        <v>192.8</v>
      </c>
      <c r="F331" s="10">
        <v>167.60000000000002</v>
      </c>
      <c r="G331" s="10">
        <v>165.5</v>
      </c>
      <c r="H331" s="10">
        <v>165.7</v>
      </c>
      <c r="I331" s="10">
        <v>163.79999999999998</v>
      </c>
      <c r="J331" s="10">
        <v>163.5</v>
      </c>
    </row>
    <row r="332" spans="1:10" hidden="1" x14ac:dyDescent="0.25">
      <c r="A332" t="s">
        <v>30</v>
      </c>
      <c r="B332">
        <v>2022</v>
      </c>
      <c r="C332" t="s">
        <v>36</v>
      </c>
      <c r="D332" s="10">
        <v>167.62307692307695</v>
      </c>
      <c r="E332" s="10">
        <v>192.3</v>
      </c>
      <c r="F332" s="10">
        <v>174.56666666666669</v>
      </c>
      <c r="G332" s="10" t="s">
        <v>32</v>
      </c>
      <c r="H332" s="10">
        <v>168.9</v>
      </c>
      <c r="I332" s="10">
        <v>168.18333333333334</v>
      </c>
      <c r="J332" s="10">
        <v>168.3</v>
      </c>
    </row>
    <row r="333" spans="1:10" hidden="1" x14ac:dyDescent="0.25">
      <c r="A333" t="s">
        <v>33</v>
      </c>
      <c r="B333">
        <v>2022</v>
      </c>
      <c r="C333" t="s">
        <v>36</v>
      </c>
      <c r="D333" s="10">
        <v>168.94615384615386</v>
      </c>
      <c r="E333" s="10">
        <v>197.5</v>
      </c>
      <c r="F333" s="10">
        <v>161.53333333333333</v>
      </c>
      <c r="G333" s="10">
        <v>165.3</v>
      </c>
      <c r="H333" s="10">
        <v>164.5</v>
      </c>
      <c r="I333" s="10">
        <v>161.88333333333333</v>
      </c>
      <c r="J333" s="10">
        <v>160.6</v>
      </c>
    </row>
    <row r="334" spans="1:10" hidden="1" x14ac:dyDescent="0.25">
      <c r="A334" t="s">
        <v>34</v>
      </c>
      <c r="B334">
        <v>2022</v>
      </c>
      <c r="C334" t="s">
        <v>36</v>
      </c>
      <c r="D334" s="10">
        <v>168.01538461538465</v>
      </c>
      <c r="E334" s="10">
        <v>193.7</v>
      </c>
      <c r="F334" s="10">
        <v>169.26666666666665</v>
      </c>
      <c r="G334" s="10">
        <v>165.3</v>
      </c>
      <c r="H334" s="10">
        <v>167.2</v>
      </c>
      <c r="I334" s="10">
        <v>165.03333333333333</v>
      </c>
      <c r="J334" s="10">
        <v>164.6</v>
      </c>
    </row>
    <row r="335" spans="1:10" hidden="1" x14ac:dyDescent="0.25">
      <c r="A335" t="s">
        <v>30</v>
      </c>
      <c r="B335">
        <v>2022</v>
      </c>
      <c r="C335" t="s">
        <v>37</v>
      </c>
      <c r="D335" s="10">
        <v>169.73846153846154</v>
      </c>
      <c r="E335" s="10">
        <v>192.8</v>
      </c>
      <c r="F335" s="10">
        <v>176.56666666666669</v>
      </c>
      <c r="G335" s="10" t="s">
        <v>32</v>
      </c>
      <c r="H335" s="10">
        <v>173.3</v>
      </c>
      <c r="I335" s="10">
        <v>169.66666666666666</v>
      </c>
      <c r="J335" s="10">
        <v>170.2</v>
      </c>
    </row>
    <row r="336" spans="1:10" hidden="1" x14ac:dyDescent="0.25">
      <c r="A336" t="s">
        <v>33</v>
      </c>
      <c r="B336">
        <v>2022</v>
      </c>
      <c r="C336" t="s">
        <v>37</v>
      </c>
      <c r="D336" s="10">
        <v>171.56923076923078</v>
      </c>
      <c r="E336" s="10">
        <v>197.1</v>
      </c>
      <c r="F336" s="10">
        <v>163.06666666666666</v>
      </c>
      <c r="G336" s="10">
        <v>167</v>
      </c>
      <c r="H336" s="10">
        <v>170.5</v>
      </c>
      <c r="I336" s="10">
        <v>163.78333333333333</v>
      </c>
      <c r="J336" s="10">
        <v>163.1</v>
      </c>
    </row>
    <row r="337" spans="1:10" hidden="1" x14ac:dyDescent="0.25">
      <c r="A337" t="s">
        <v>34</v>
      </c>
      <c r="B337">
        <v>2022</v>
      </c>
      <c r="C337" t="s">
        <v>37</v>
      </c>
      <c r="D337" s="10">
        <v>170.33076923076925</v>
      </c>
      <c r="E337" s="10">
        <v>193.9</v>
      </c>
      <c r="F337" s="10">
        <v>171.06666666666669</v>
      </c>
      <c r="G337" s="10">
        <v>167</v>
      </c>
      <c r="H337" s="10">
        <v>172.2</v>
      </c>
      <c r="I337" s="10">
        <v>166.78333333333333</v>
      </c>
      <c r="J337" s="10">
        <v>166.8</v>
      </c>
    </row>
    <row r="338" spans="1:10" hidden="1" x14ac:dyDescent="0.25">
      <c r="A338" t="s">
        <v>30</v>
      </c>
      <c r="B338">
        <v>2022</v>
      </c>
      <c r="C338" t="s">
        <v>38</v>
      </c>
      <c r="D338" s="10">
        <v>171.2923076923077</v>
      </c>
      <c r="E338" s="10">
        <v>192.9</v>
      </c>
      <c r="F338" s="10">
        <v>178.5</v>
      </c>
      <c r="G338" s="10" t="s">
        <v>32</v>
      </c>
      <c r="H338" s="10">
        <v>175.3</v>
      </c>
      <c r="I338" s="10">
        <v>170.26666666666668</v>
      </c>
      <c r="J338" s="10">
        <v>170.9</v>
      </c>
    </row>
    <row r="339" spans="1:10" hidden="1" x14ac:dyDescent="0.25">
      <c r="A339" t="s">
        <v>33</v>
      </c>
      <c r="B339">
        <v>2022</v>
      </c>
      <c r="C339" t="s">
        <v>38</v>
      </c>
      <c r="D339" s="10">
        <v>174.01538461538465</v>
      </c>
      <c r="E339" s="10">
        <v>197.5</v>
      </c>
      <c r="F339" s="10">
        <v>164.56666666666666</v>
      </c>
      <c r="G339" s="10">
        <v>167.5</v>
      </c>
      <c r="H339" s="10">
        <v>173.5</v>
      </c>
      <c r="I339" s="10">
        <v>164.53333333333333</v>
      </c>
      <c r="J339" s="10">
        <v>163.80000000000001</v>
      </c>
    </row>
    <row r="340" spans="1:10" hidden="1" x14ac:dyDescent="0.25">
      <c r="A340" t="s">
        <v>34</v>
      </c>
      <c r="B340">
        <v>2022</v>
      </c>
      <c r="C340" t="s">
        <v>38</v>
      </c>
      <c r="D340" s="10">
        <v>172.22307692307697</v>
      </c>
      <c r="E340" s="10">
        <v>194.1</v>
      </c>
      <c r="F340" s="10">
        <v>172.86666666666667</v>
      </c>
      <c r="G340" s="10">
        <v>167.5</v>
      </c>
      <c r="H340" s="10">
        <v>174.6</v>
      </c>
      <c r="I340" s="10">
        <v>167.4</v>
      </c>
      <c r="J340" s="10">
        <v>167.5</v>
      </c>
    </row>
    <row r="341" spans="1:10" hidden="1" x14ac:dyDescent="0.25">
      <c r="A341" t="s">
        <v>30</v>
      </c>
      <c r="B341">
        <v>2022</v>
      </c>
      <c r="C341" t="s">
        <v>39</v>
      </c>
      <c r="D341" s="10">
        <v>172.94615384615386</v>
      </c>
      <c r="E341" s="10">
        <v>192.9</v>
      </c>
      <c r="F341" s="10">
        <v>179.93333333333331</v>
      </c>
      <c r="G341" s="10" t="s">
        <v>32</v>
      </c>
      <c r="H341" s="10">
        <v>176.7</v>
      </c>
      <c r="I341" s="10">
        <v>170.68333333333331</v>
      </c>
      <c r="J341" s="10">
        <v>171</v>
      </c>
    </row>
    <row r="342" spans="1:10" hidden="1" x14ac:dyDescent="0.25">
      <c r="A342" t="s">
        <v>33</v>
      </c>
      <c r="B342">
        <v>2022</v>
      </c>
      <c r="C342" t="s">
        <v>39</v>
      </c>
      <c r="D342" s="10">
        <v>175.96153846153845</v>
      </c>
      <c r="E342" s="10">
        <v>198.3</v>
      </c>
      <c r="F342" s="10">
        <v>166.13333333333333</v>
      </c>
      <c r="G342" s="10">
        <v>166.8</v>
      </c>
      <c r="H342" s="10">
        <v>174.9</v>
      </c>
      <c r="I342" s="10">
        <v>165</v>
      </c>
      <c r="J342" s="10">
        <v>163.80000000000001</v>
      </c>
    </row>
    <row r="343" spans="1:10" hidden="1" x14ac:dyDescent="0.25">
      <c r="A343" t="s">
        <v>34</v>
      </c>
      <c r="B343">
        <v>2022</v>
      </c>
      <c r="C343" t="s">
        <v>39</v>
      </c>
      <c r="D343" s="10">
        <v>173.99230769230769</v>
      </c>
      <c r="E343" s="10">
        <v>194.3</v>
      </c>
      <c r="F343" s="10">
        <v>174.33333333333334</v>
      </c>
      <c r="G343" s="10">
        <v>166.8</v>
      </c>
      <c r="H343" s="10">
        <v>176</v>
      </c>
      <c r="I343" s="10">
        <v>167.85</v>
      </c>
      <c r="J343" s="10">
        <v>167.5</v>
      </c>
    </row>
    <row r="344" spans="1:10" hidden="1" x14ac:dyDescent="0.25">
      <c r="A344" t="s">
        <v>30</v>
      </c>
      <c r="B344">
        <v>2022</v>
      </c>
      <c r="C344" t="s">
        <v>40</v>
      </c>
      <c r="D344" s="10">
        <v>173.26923076923077</v>
      </c>
      <c r="E344" s="10">
        <v>193.2</v>
      </c>
      <c r="F344" s="10">
        <v>181.33333333333334</v>
      </c>
      <c r="G344" s="10" t="s">
        <v>32</v>
      </c>
      <c r="H344" s="10">
        <v>179.6</v>
      </c>
      <c r="I344" s="10">
        <v>171.56666666666669</v>
      </c>
      <c r="J344" s="10">
        <v>171.8</v>
      </c>
    </row>
    <row r="345" spans="1:10" hidden="1" x14ac:dyDescent="0.25">
      <c r="A345" t="s">
        <v>33</v>
      </c>
      <c r="B345">
        <v>2022</v>
      </c>
      <c r="C345" t="s">
        <v>40</v>
      </c>
      <c r="D345" s="10">
        <v>176.27692307692308</v>
      </c>
      <c r="E345" s="10">
        <v>198.6</v>
      </c>
      <c r="F345" s="10">
        <v>167.33333333333334</v>
      </c>
      <c r="G345" s="10">
        <v>167.8</v>
      </c>
      <c r="H345" s="10">
        <v>179.5</v>
      </c>
      <c r="I345" s="10">
        <v>165.95000000000002</v>
      </c>
      <c r="J345" s="10">
        <v>164.7</v>
      </c>
    </row>
    <row r="346" spans="1:10" hidden="1" x14ac:dyDescent="0.25">
      <c r="A346" t="s">
        <v>34</v>
      </c>
      <c r="B346">
        <v>2022</v>
      </c>
      <c r="C346" t="s">
        <v>40</v>
      </c>
      <c r="D346" s="10">
        <v>174.33076923076925</v>
      </c>
      <c r="E346" s="10">
        <v>194.6</v>
      </c>
      <c r="F346" s="10">
        <v>175.63333333333335</v>
      </c>
      <c r="G346" s="10">
        <v>167.8</v>
      </c>
      <c r="H346" s="10">
        <v>179.6</v>
      </c>
      <c r="I346" s="10">
        <v>168.75</v>
      </c>
      <c r="J346" s="10">
        <v>168.4</v>
      </c>
    </row>
    <row r="347" spans="1:10" hidden="1" x14ac:dyDescent="0.25">
      <c r="A347" t="s">
        <v>30</v>
      </c>
      <c r="B347">
        <v>2022</v>
      </c>
      <c r="C347" t="s">
        <v>41</v>
      </c>
      <c r="D347" s="10">
        <v>173.5230769230769</v>
      </c>
      <c r="E347" s="10">
        <v>193.7</v>
      </c>
      <c r="F347" s="10">
        <v>182.63333333333333</v>
      </c>
      <c r="G347" s="10" t="s">
        <v>32</v>
      </c>
      <c r="H347" s="10">
        <v>179.1</v>
      </c>
      <c r="I347" s="10">
        <v>172.4</v>
      </c>
      <c r="J347" s="10">
        <v>172.6</v>
      </c>
    </row>
    <row r="348" spans="1:10" hidden="1" x14ac:dyDescent="0.25">
      <c r="A348" t="s">
        <v>33</v>
      </c>
      <c r="B348">
        <v>2022</v>
      </c>
      <c r="C348" t="s">
        <v>41</v>
      </c>
      <c r="D348" s="10">
        <v>176.43846153846152</v>
      </c>
      <c r="E348" s="10">
        <v>198.7</v>
      </c>
      <c r="F348" s="10">
        <v>168.43333333333331</v>
      </c>
      <c r="G348" s="10">
        <v>169</v>
      </c>
      <c r="H348" s="10">
        <v>178.4</v>
      </c>
      <c r="I348" s="10">
        <v>166.81666666666663</v>
      </c>
      <c r="J348" s="10">
        <v>165.4</v>
      </c>
    </row>
    <row r="349" spans="1:10" hidden="1" x14ac:dyDescent="0.25">
      <c r="A349" t="s">
        <v>34</v>
      </c>
      <c r="B349">
        <v>2022</v>
      </c>
      <c r="C349" t="s">
        <v>41</v>
      </c>
      <c r="D349" s="10">
        <v>174.55384615384617</v>
      </c>
      <c r="E349" s="10">
        <v>195</v>
      </c>
      <c r="F349" s="10">
        <v>176.9</v>
      </c>
      <c r="G349" s="10">
        <v>169</v>
      </c>
      <c r="H349" s="10">
        <v>178.8</v>
      </c>
      <c r="I349" s="10">
        <v>169.60000000000002</v>
      </c>
      <c r="J349" s="10">
        <v>169.1</v>
      </c>
    </row>
    <row r="350" spans="1:10" hidden="1" x14ac:dyDescent="0.25">
      <c r="A350" t="s">
        <v>30</v>
      </c>
      <c r="B350">
        <v>2022</v>
      </c>
      <c r="C350" t="s">
        <v>42</v>
      </c>
      <c r="D350" s="10">
        <v>174.44615384615386</v>
      </c>
      <c r="E350" s="10">
        <v>194.5</v>
      </c>
      <c r="F350" s="10">
        <v>184.16666666666666</v>
      </c>
      <c r="G350" s="10" t="s">
        <v>32</v>
      </c>
      <c r="H350" s="10">
        <v>179.7</v>
      </c>
      <c r="I350" s="10">
        <v>172.94999999999996</v>
      </c>
      <c r="J350" s="10">
        <v>173.1</v>
      </c>
    </row>
    <row r="351" spans="1:10" hidden="1" x14ac:dyDescent="0.25">
      <c r="A351" t="s">
        <v>33</v>
      </c>
      <c r="B351">
        <v>2022</v>
      </c>
      <c r="C351" t="s">
        <v>42</v>
      </c>
      <c r="D351" s="10">
        <v>177.41538461538462</v>
      </c>
      <c r="E351" s="10">
        <v>199.7</v>
      </c>
      <c r="F351" s="10">
        <v>169.9</v>
      </c>
      <c r="G351" s="10">
        <v>169.5</v>
      </c>
      <c r="H351" s="10">
        <v>179.2</v>
      </c>
      <c r="I351" s="10">
        <v>167.46666666666667</v>
      </c>
      <c r="J351" s="10">
        <v>166.1</v>
      </c>
    </row>
    <row r="352" spans="1:10" hidden="1" x14ac:dyDescent="0.25">
      <c r="A352" t="s">
        <v>34</v>
      </c>
      <c r="B352">
        <v>2022</v>
      </c>
      <c r="C352" t="s">
        <v>42</v>
      </c>
      <c r="D352" s="10">
        <v>175.45384615384617</v>
      </c>
      <c r="E352" s="10">
        <v>195.9</v>
      </c>
      <c r="F352" s="10">
        <v>178.36666666666667</v>
      </c>
      <c r="G352" s="10">
        <v>169.5</v>
      </c>
      <c r="H352" s="10">
        <v>179.5</v>
      </c>
      <c r="I352" s="10">
        <v>170.20000000000002</v>
      </c>
      <c r="J352" s="10">
        <v>169.7</v>
      </c>
    </row>
    <row r="353" spans="1:10" hidden="1" x14ac:dyDescent="0.25">
      <c r="A353" t="s">
        <v>30</v>
      </c>
      <c r="B353">
        <v>2022</v>
      </c>
      <c r="C353" t="s">
        <v>43</v>
      </c>
      <c r="D353" s="10">
        <v>175.73076923076923</v>
      </c>
      <c r="E353" s="10">
        <v>194.9</v>
      </c>
      <c r="F353" s="10">
        <v>185.46666666666667</v>
      </c>
      <c r="G353" s="10" t="s">
        <v>32</v>
      </c>
      <c r="H353" s="10">
        <v>180.8</v>
      </c>
      <c r="I353" s="10">
        <v>173.68333333333331</v>
      </c>
      <c r="J353" s="10">
        <v>173.9</v>
      </c>
    </row>
    <row r="354" spans="1:10" hidden="1" x14ac:dyDescent="0.25">
      <c r="A354" t="s">
        <v>33</v>
      </c>
      <c r="B354">
        <v>2022</v>
      </c>
      <c r="C354" t="s">
        <v>43</v>
      </c>
      <c r="D354" s="10">
        <v>178.63846153846154</v>
      </c>
      <c r="E354" s="10">
        <v>200.1</v>
      </c>
      <c r="F354" s="10">
        <v>170.56666666666669</v>
      </c>
      <c r="G354" s="10">
        <v>171.2</v>
      </c>
      <c r="H354" s="10">
        <v>180</v>
      </c>
      <c r="I354" s="10">
        <v>168.21666666666667</v>
      </c>
      <c r="J354" s="10">
        <v>166.8</v>
      </c>
    </row>
    <row r="355" spans="1:10" hidden="1" x14ac:dyDescent="0.25">
      <c r="A355" t="s">
        <v>34</v>
      </c>
      <c r="B355">
        <v>2022</v>
      </c>
      <c r="C355" t="s">
        <v>43</v>
      </c>
      <c r="D355" s="10">
        <v>176.71538461538464</v>
      </c>
      <c r="E355" s="10">
        <v>196.3</v>
      </c>
      <c r="F355" s="10">
        <v>179.4</v>
      </c>
      <c r="G355" s="10">
        <v>171.2</v>
      </c>
      <c r="H355" s="10">
        <v>180.5</v>
      </c>
      <c r="I355" s="10">
        <v>170.95000000000002</v>
      </c>
      <c r="J355" s="10">
        <v>170.5</v>
      </c>
    </row>
    <row r="356" spans="1:10" hidden="1" x14ac:dyDescent="0.25">
      <c r="A356" t="s">
        <v>30</v>
      </c>
      <c r="B356">
        <v>2022</v>
      </c>
      <c r="C356" t="s">
        <v>45</v>
      </c>
      <c r="D356" s="10">
        <v>175.97692307692307</v>
      </c>
      <c r="E356" s="10">
        <v>195.5</v>
      </c>
      <c r="F356" s="10">
        <v>186.43333333333331</v>
      </c>
      <c r="G356" s="10" t="s">
        <v>32</v>
      </c>
      <c r="H356" s="10">
        <v>181.9</v>
      </c>
      <c r="I356" s="10">
        <v>174.39999999999998</v>
      </c>
      <c r="J356" s="10">
        <v>174.6</v>
      </c>
    </row>
    <row r="357" spans="1:10" hidden="1" x14ac:dyDescent="0.25">
      <c r="A357" t="s">
        <v>33</v>
      </c>
      <c r="B357">
        <v>2022</v>
      </c>
      <c r="C357" t="s">
        <v>45</v>
      </c>
      <c r="D357" s="10">
        <v>178.03076923076924</v>
      </c>
      <c r="E357" s="10">
        <v>200.6</v>
      </c>
      <c r="F357" s="10">
        <v>171.63333333333333</v>
      </c>
      <c r="G357" s="10">
        <v>171.8</v>
      </c>
      <c r="H357" s="10">
        <v>180.3</v>
      </c>
      <c r="I357" s="10">
        <v>168.93333333333331</v>
      </c>
      <c r="J357" s="10">
        <v>167.4</v>
      </c>
    </row>
    <row r="358" spans="1:10" hidden="1" x14ac:dyDescent="0.25">
      <c r="A358" t="s">
        <v>34</v>
      </c>
      <c r="B358">
        <v>2022</v>
      </c>
      <c r="C358" t="s">
        <v>45</v>
      </c>
      <c r="D358" s="10">
        <v>176.67692307692309</v>
      </c>
      <c r="E358" s="10">
        <v>196.9</v>
      </c>
      <c r="F358" s="10">
        <v>180.46666666666667</v>
      </c>
      <c r="G358" s="10">
        <v>171.8</v>
      </c>
      <c r="H358" s="10">
        <v>181.3</v>
      </c>
      <c r="I358" s="10">
        <v>171.66666666666666</v>
      </c>
      <c r="J358" s="10">
        <v>171.1</v>
      </c>
    </row>
    <row r="359" spans="1:10" hidden="1" x14ac:dyDescent="0.25">
      <c r="A359" t="s">
        <v>30</v>
      </c>
      <c r="B359">
        <v>2022</v>
      </c>
      <c r="C359" t="s">
        <v>46</v>
      </c>
      <c r="D359" s="10">
        <v>175.16153846153844</v>
      </c>
      <c r="E359" s="10">
        <v>195.9</v>
      </c>
      <c r="F359" s="10">
        <v>187.26666666666665</v>
      </c>
      <c r="G359" s="10" t="s">
        <v>32</v>
      </c>
      <c r="H359" s="10">
        <v>182.8</v>
      </c>
      <c r="I359" s="10">
        <v>175.31666666666669</v>
      </c>
      <c r="J359" s="10">
        <v>175.5</v>
      </c>
    </row>
    <row r="360" spans="1:10" hidden="1" x14ac:dyDescent="0.25">
      <c r="A360" t="s">
        <v>33</v>
      </c>
      <c r="B360">
        <v>2022</v>
      </c>
      <c r="C360" t="s">
        <v>46</v>
      </c>
      <c r="D360" s="10">
        <v>176.59999999999997</v>
      </c>
      <c r="E360" s="10">
        <v>201.1</v>
      </c>
      <c r="F360" s="10">
        <v>172.63333333333333</v>
      </c>
      <c r="G360" s="10">
        <v>170.7</v>
      </c>
      <c r="H360" s="10">
        <v>180.6</v>
      </c>
      <c r="I360" s="10">
        <v>169.79999999999998</v>
      </c>
      <c r="J360" s="10">
        <v>168.2</v>
      </c>
    </row>
    <row r="361" spans="1:10" hidden="1" x14ac:dyDescent="0.25">
      <c r="A361" t="s">
        <v>34</v>
      </c>
      <c r="B361">
        <v>2022</v>
      </c>
      <c r="C361" t="s">
        <v>46</v>
      </c>
      <c r="D361" s="10">
        <v>175.64615384615385</v>
      </c>
      <c r="E361" s="10">
        <v>197.3</v>
      </c>
      <c r="F361" s="10">
        <v>181.33333333333334</v>
      </c>
      <c r="G361" s="10">
        <v>170.7</v>
      </c>
      <c r="H361" s="10">
        <v>182</v>
      </c>
      <c r="I361" s="10">
        <v>172.56666666666669</v>
      </c>
      <c r="J361" s="10">
        <v>172</v>
      </c>
    </row>
    <row r="362" spans="1:10" hidden="1" x14ac:dyDescent="0.25">
      <c r="A362" t="s">
        <v>30</v>
      </c>
      <c r="B362">
        <v>2023</v>
      </c>
      <c r="C362" t="s">
        <v>31</v>
      </c>
      <c r="D362" s="10">
        <v>175.63076923076926</v>
      </c>
      <c r="E362" s="10">
        <v>196.9</v>
      </c>
      <c r="F362" s="10">
        <v>187.96666666666667</v>
      </c>
      <c r="G362" s="10" t="s">
        <v>32</v>
      </c>
      <c r="H362" s="10">
        <v>183.2</v>
      </c>
      <c r="I362" s="10">
        <v>176.35</v>
      </c>
      <c r="J362" s="10">
        <v>176.5</v>
      </c>
    </row>
    <row r="363" spans="1:10" hidden="1" x14ac:dyDescent="0.25">
      <c r="A363" t="s">
        <v>33</v>
      </c>
      <c r="B363">
        <v>2023</v>
      </c>
      <c r="C363" t="s">
        <v>31</v>
      </c>
      <c r="D363" s="10">
        <v>177.70769230769233</v>
      </c>
      <c r="E363" s="10">
        <v>201.6</v>
      </c>
      <c r="F363" s="10">
        <v>173.53333333333333</v>
      </c>
      <c r="G363" s="10">
        <v>172.1</v>
      </c>
      <c r="H363" s="10">
        <v>180.1</v>
      </c>
      <c r="I363" s="10">
        <v>170.73333333333332</v>
      </c>
      <c r="J363" s="10">
        <v>168.9</v>
      </c>
    </row>
    <row r="364" spans="1:10" hidden="1" x14ac:dyDescent="0.25">
      <c r="A364" t="s">
        <v>34</v>
      </c>
      <c r="B364">
        <v>2023</v>
      </c>
      <c r="C364" t="s">
        <v>31</v>
      </c>
      <c r="D364" s="10">
        <v>176.36153846153846</v>
      </c>
      <c r="E364" s="10">
        <v>198.2</v>
      </c>
      <c r="F364" s="10">
        <v>182.1</v>
      </c>
      <c r="G364" s="10">
        <v>172.1</v>
      </c>
      <c r="H364" s="10">
        <v>182</v>
      </c>
      <c r="I364" s="10">
        <v>173.53333333333333</v>
      </c>
      <c r="J364" s="10">
        <v>172.8</v>
      </c>
    </row>
    <row r="365" spans="1:10" hidden="1" x14ac:dyDescent="0.25">
      <c r="A365" t="s">
        <v>30</v>
      </c>
      <c r="B365">
        <v>2023</v>
      </c>
      <c r="C365" t="s">
        <v>35</v>
      </c>
      <c r="D365" s="10">
        <v>174.28461538461536</v>
      </c>
      <c r="E365" s="10">
        <v>198.3</v>
      </c>
      <c r="F365" s="10">
        <v>188.86666666666667</v>
      </c>
      <c r="G365" s="10" t="s">
        <v>32</v>
      </c>
      <c r="H365" s="10">
        <v>181.6</v>
      </c>
      <c r="I365" s="10">
        <v>177.70000000000002</v>
      </c>
      <c r="J365" s="10">
        <v>177.9</v>
      </c>
    </row>
    <row r="366" spans="1:10" hidden="1" x14ac:dyDescent="0.25">
      <c r="A366" t="s">
        <v>33</v>
      </c>
      <c r="B366">
        <v>2023</v>
      </c>
      <c r="C366" t="s">
        <v>35</v>
      </c>
      <c r="D366" s="10">
        <v>177.16923076923075</v>
      </c>
      <c r="E366" s="10">
        <v>202.7</v>
      </c>
      <c r="F366" s="10">
        <v>175.16666666666666</v>
      </c>
      <c r="G366" s="10">
        <v>173.5</v>
      </c>
      <c r="H366" s="10">
        <v>182.8</v>
      </c>
      <c r="I366" s="10">
        <v>172.01666666666668</v>
      </c>
      <c r="J366" s="10">
        <v>170</v>
      </c>
    </row>
    <row r="367" spans="1:10" hidden="1" x14ac:dyDescent="0.25">
      <c r="A367" t="s">
        <v>34</v>
      </c>
      <c r="B367">
        <v>2023</v>
      </c>
      <c r="C367" t="s">
        <v>35</v>
      </c>
      <c r="D367" s="10">
        <v>175.3153846153846</v>
      </c>
      <c r="E367" s="10">
        <v>199.5</v>
      </c>
      <c r="F367" s="10">
        <v>183.33333333333334</v>
      </c>
      <c r="G367" s="10">
        <v>173.5</v>
      </c>
      <c r="H367" s="10">
        <v>182.1</v>
      </c>
      <c r="I367" s="10">
        <v>174.85</v>
      </c>
      <c r="J367" s="10">
        <v>174.1</v>
      </c>
    </row>
    <row r="368" spans="1:10" hidden="1" x14ac:dyDescent="0.25">
      <c r="A368" t="s">
        <v>30</v>
      </c>
      <c r="B368">
        <v>2023</v>
      </c>
      <c r="C368" t="s">
        <v>36</v>
      </c>
      <c r="D368" s="10">
        <v>174.2923076923077</v>
      </c>
      <c r="E368" s="10">
        <v>198.4</v>
      </c>
      <c r="F368" s="10">
        <v>188.86666666666667</v>
      </c>
      <c r="G368" s="10" t="s">
        <v>32</v>
      </c>
      <c r="H368" s="10">
        <v>181.4</v>
      </c>
      <c r="I368" s="10">
        <v>177.70000000000002</v>
      </c>
      <c r="J368" s="10">
        <v>177.9</v>
      </c>
    </row>
    <row r="369" spans="1:10" hidden="1" x14ac:dyDescent="0.25">
      <c r="A369" t="s">
        <v>33</v>
      </c>
      <c r="B369">
        <v>2023</v>
      </c>
      <c r="C369" t="s">
        <v>36</v>
      </c>
      <c r="D369" s="10">
        <v>177.1846153846154</v>
      </c>
      <c r="E369" s="10">
        <v>202.7</v>
      </c>
      <c r="F369" s="10">
        <v>175.13333333333333</v>
      </c>
      <c r="G369" s="10">
        <v>173.5</v>
      </c>
      <c r="H369" s="10">
        <v>182.6</v>
      </c>
      <c r="I369" s="10">
        <v>172.03333333333333</v>
      </c>
      <c r="J369" s="10">
        <v>170</v>
      </c>
    </row>
    <row r="370" spans="1:10" hidden="1" x14ac:dyDescent="0.25">
      <c r="A370" t="s">
        <v>34</v>
      </c>
      <c r="B370">
        <v>2023</v>
      </c>
      <c r="C370" t="s">
        <v>36</v>
      </c>
      <c r="D370" s="10">
        <v>175.32307692307691</v>
      </c>
      <c r="E370" s="10">
        <v>199.5</v>
      </c>
      <c r="F370" s="10">
        <v>183.29999999999998</v>
      </c>
      <c r="G370" s="10">
        <v>173.5</v>
      </c>
      <c r="H370" s="10">
        <v>181.9</v>
      </c>
      <c r="I370" s="10">
        <v>174.85</v>
      </c>
      <c r="J370" s="10">
        <v>174.1</v>
      </c>
    </row>
    <row r="371" spans="1:10" hidden="1" x14ac:dyDescent="0.25">
      <c r="A371" t="s">
        <v>30</v>
      </c>
      <c r="B371">
        <v>2023</v>
      </c>
      <c r="C371" t="s">
        <v>37</v>
      </c>
      <c r="D371" s="10">
        <v>174.93846153846152</v>
      </c>
      <c r="E371" s="10">
        <v>199.5</v>
      </c>
      <c r="F371" s="10">
        <v>189.4</v>
      </c>
      <c r="G371" s="10" t="s">
        <v>32</v>
      </c>
      <c r="H371" s="10">
        <v>181.5</v>
      </c>
      <c r="I371" s="10">
        <v>178.68333333333331</v>
      </c>
      <c r="J371" s="10">
        <v>178.9</v>
      </c>
    </row>
    <row r="372" spans="1:10" hidden="1" x14ac:dyDescent="0.25">
      <c r="A372" t="s">
        <v>33</v>
      </c>
      <c r="B372">
        <v>2023</v>
      </c>
      <c r="C372" t="s">
        <v>37</v>
      </c>
      <c r="D372" s="10">
        <v>178.28461538461539</v>
      </c>
      <c r="E372" s="10">
        <v>203.5</v>
      </c>
      <c r="F372" s="10">
        <v>175.86666666666667</v>
      </c>
      <c r="G372" s="10">
        <v>175.2</v>
      </c>
      <c r="H372" s="10">
        <v>182.1</v>
      </c>
      <c r="I372" s="10">
        <v>173.10000000000002</v>
      </c>
      <c r="J372" s="10">
        <v>170.9</v>
      </c>
    </row>
    <row r="373" spans="1:10" hidden="1" x14ac:dyDescent="0.25">
      <c r="A373" t="s">
        <v>34</v>
      </c>
      <c r="B373">
        <v>2023</v>
      </c>
      <c r="C373" t="s">
        <v>37</v>
      </c>
      <c r="D373" s="10">
        <v>176.12307692307695</v>
      </c>
      <c r="E373" s="10">
        <v>200.6</v>
      </c>
      <c r="F373" s="10">
        <v>183.93333333333331</v>
      </c>
      <c r="G373" s="10">
        <v>175.2</v>
      </c>
      <c r="H373" s="10">
        <v>181.7</v>
      </c>
      <c r="I373" s="10">
        <v>175.86666666666665</v>
      </c>
      <c r="J373" s="10">
        <v>175</v>
      </c>
    </row>
    <row r="374" spans="1:10" x14ac:dyDescent="0.25">
      <c r="A374" t="s">
        <v>30</v>
      </c>
      <c r="B374">
        <v>2023</v>
      </c>
      <c r="C374" t="s">
        <v>38</v>
      </c>
      <c r="D374" s="10">
        <v>176.20769230769235</v>
      </c>
      <c r="E374" s="10">
        <v>199.9</v>
      </c>
      <c r="F374" s="10">
        <v>189.9666666666667</v>
      </c>
      <c r="G374" s="10" t="s">
        <v>32</v>
      </c>
      <c r="H374" s="10">
        <v>182.5</v>
      </c>
      <c r="I374" s="10">
        <v>179.38333333333333</v>
      </c>
      <c r="J374" s="10">
        <v>179.5</v>
      </c>
    </row>
    <row r="375" spans="1:10" x14ac:dyDescent="0.25">
      <c r="A375" t="s">
        <v>33</v>
      </c>
      <c r="B375">
        <v>2023</v>
      </c>
      <c r="C375" t="s">
        <v>38</v>
      </c>
      <c r="D375" s="10">
        <v>179.62307692307692</v>
      </c>
      <c r="E375" s="10">
        <v>204.2</v>
      </c>
      <c r="F375" s="10">
        <v>176.23333333333335</v>
      </c>
      <c r="G375" s="10">
        <v>175.6</v>
      </c>
      <c r="H375" s="10">
        <v>183.4</v>
      </c>
      <c r="I375" s="10">
        <v>173.71666666666661</v>
      </c>
      <c r="J375" s="10">
        <v>171.6</v>
      </c>
    </row>
    <row r="376" spans="1:10" x14ac:dyDescent="0.25">
      <c r="A376" t="s">
        <v>34</v>
      </c>
      <c r="B376">
        <v>2023</v>
      </c>
      <c r="C376" t="s">
        <v>38</v>
      </c>
      <c r="D376" s="10">
        <v>177.45384615384617</v>
      </c>
      <c r="E376" s="10">
        <v>201</v>
      </c>
      <c r="F376" s="10">
        <v>184.4</v>
      </c>
      <c r="G376" s="10">
        <v>175.6</v>
      </c>
      <c r="H376" s="10">
        <v>182.8</v>
      </c>
      <c r="I376" s="10">
        <v>176.53333333333333</v>
      </c>
      <c r="J376" s="10">
        <v>175.7</v>
      </c>
    </row>
    <row r="378" spans="1:10" x14ac:dyDescent="0.25">
      <c r="A378" t="s">
        <v>58</v>
      </c>
      <c r="D378" s="10">
        <f>AVERAGE(D374:D376)</f>
        <v>177.76153846153849</v>
      </c>
      <c r="E378" s="10">
        <f t="shared" ref="E378:J378" si="0">AVERAGE(E374:E376)</f>
        <v>201.70000000000002</v>
      </c>
      <c r="F378" s="10">
        <f t="shared" si="0"/>
        <v>183.53333333333333</v>
      </c>
      <c r="G378" s="10">
        <f t="shared" si="0"/>
        <v>175.6</v>
      </c>
      <c r="H378" s="10">
        <f t="shared" si="0"/>
        <v>182.9</v>
      </c>
      <c r="I378" s="10">
        <f t="shared" si="0"/>
        <v>176.54444444444439</v>
      </c>
      <c r="J378" s="10">
        <f t="shared" si="0"/>
        <v>175.6</v>
      </c>
    </row>
    <row r="380" spans="1:10" x14ac:dyDescent="0.25">
      <c r="D380" t="s">
        <v>59</v>
      </c>
    </row>
    <row r="381" spans="1:10" x14ac:dyDescent="0.25">
      <c r="C381" s="16" t="s">
        <v>53</v>
      </c>
      <c r="D381" s="16">
        <v>177.76153846153849</v>
      </c>
    </row>
    <row r="382" spans="1:10" x14ac:dyDescent="0.25">
      <c r="C382" s="16" t="s">
        <v>16</v>
      </c>
      <c r="D382" s="16">
        <v>201.70000000000002</v>
      </c>
    </row>
    <row r="383" spans="1:10" x14ac:dyDescent="0.25">
      <c r="C383" s="16" t="s">
        <v>54</v>
      </c>
      <c r="D383" s="16">
        <v>183.53333333333333</v>
      </c>
    </row>
    <row r="384" spans="1:10" x14ac:dyDescent="0.25">
      <c r="C384" s="16" t="s">
        <v>20</v>
      </c>
      <c r="D384" s="16">
        <v>175.6</v>
      </c>
    </row>
    <row r="385" spans="3:4" x14ac:dyDescent="0.25">
      <c r="C385" s="16" t="s">
        <v>21</v>
      </c>
      <c r="D385" s="16">
        <v>182.9</v>
      </c>
    </row>
    <row r="386" spans="3:4" x14ac:dyDescent="0.25">
      <c r="C386" s="16" t="s">
        <v>55</v>
      </c>
      <c r="D386" s="16">
        <v>176.54444444444439</v>
      </c>
    </row>
    <row r="387" spans="3:4" x14ac:dyDescent="0.25">
      <c r="C387" s="16" t="s">
        <v>28</v>
      </c>
      <c r="D387" s="16">
        <v>175.6</v>
      </c>
    </row>
    <row r="405" spans="1:8" x14ac:dyDescent="0.25">
      <c r="C405" s="4" t="s">
        <v>67</v>
      </c>
    </row>
    <row r="407" spans="1:8" x14ac:dyDescent="0.25">
      <c r="A407" s="12" t="s">
        <v>0</v>
      </c>
      <c r="B407" t="s">
        <v>51</v>
      </c>
    </row>
    <row r="408" spans="1:8" x14ac:dyDescent="0.25">
      <c r="A408" s="12" t="s">
        <v>2</v>
      </c>
      <c r="B408" t="s">
        <v>51</v>
      </c>
    </row>
    <row r="410" spans="1:8" x14ac:dyDescent="0.25">
      <c r="A410" s="12" t="s">
        <v>48</v>
      </c>
      <c r="B410" t="s">
        <v>65</v>
      </c>
      <c r="C410" t="s">
        <v>63</v>
      </c>
      <c r="D410" t="s">
        <v>64</v>
      </c>
      <c r="E410" t="s">
        <v>66</v>
      </c>
      <c r="F410" t="s">
        <v>60</v>
      </c>
      <c r="G410" t="s">
        <v>61</v>
      </c>
      <c r="H410" t="s">
        <v>62</v>
      </c>
    </row>
    <row r="411" spans="1:8" x14ac:dyDescent="0.25">
      <c r="A411" s="13">
        <v>2023</v>
      </c>
      <c r="B411">
        <v>176.39333333333337</v>
      </c>
      <c r="C411">
        <v>175.13666666666663</v>
      </c>
      <c r="D411">
        <v>173.97999999999996</v>
      </c>
      <c r="E411">
        <v>200.43333333333334</v>
      </c>
      <c r="F411">
        <v>182.11333333333332</v>
      </c>
      <c r="G411">
        <v>174.25333333333336</v>
      </c>
      <c r="H411">
        <v>182.53777777777776</v>
      </c>
    </row>
    <row r="412" spans="1:8" x14ac:dyDescent="0.25">
      <c r="A412" s="13" t="s">
        <v>49</v>
      </c>
      <c r="B412">
        <v>176.39333333333337</v>
      </c>
      <c r="C412">
        <v>175.13666666666663</v>
      </c>
      <c r="D412">
        <v>173.97999999999996</v>
      </c>
      <c r="E412">
        <v>200.43333333333334</v>
      </c>
      <c r="F412">
        <v>182.11333333333332</v>
      </c>
      <c r="G412">
        <v>174.25333333333336</v>
      </c>
      <c r="H412">
        <v>182.53777777777776</v>
      </c>
    </row>
  </sheetData>
  <autoFilter ref="A1:J376" xr:uid="{497AF6AE-45C4-4AA7-B8EE-192EBE224183}">
    <filterColumn colId="1">
      <filters>
        <filter val="2023"/>
      </filters>
    </filterColumn>
    <filterColumn colId="2">
      <filters>
        <filter val="May"/>
      </filters>
    </filterColumn>
  </autoFilter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1B5B-0AC3-4569-94CC-39097CD22D9E}">
  <dimension ref="A1:U16"/>
  <sheetViews>
    <sheetView workbookViewId="0">
      <selection sqref="A1:XFD1048576"/>
    </sheetView>
  </sheetViews>
  <sheetFormatPr defaultRowHeight="15" x14ac:dyDescent="0.25"/>
  <cols>
    <col min="1" max="1" width="34.42578125" bestFit="1" customWidth="1"/>
    <col min="2" max="2" width="31.85546875" bestFit="1" customWidth="1"/>
    <col min="10" max="10" width="14" bestFit="1" customWidth="1"/>
    <col min="14" max="15" width="42.5703125" bestFit="1" customWidth="1"/>
  </cols>
  <sheetData>
    <row r="1" spans="1:21" x14ac:dyDescent="0.25">
      <c r="A1" s="21" t="s">
        <v>0</v>
      </c>
      <c r="B1" s="21" t="s">
        <v>1</v>
      </c>
      <c r="C1" s="21" t="s">
        <v>2</v>
      </c>
      <c r="D1" s="21" t="s">
        <v>53</v>
      </c>
      <c r="E1" s="21" t="s">
        <v>16</v>
      </c>
      <c r="F1" s="21" t="s">
        <v>54</v>
      </c>
      <c r="G1" s="21" t="s">
        <v>20</v>
      </c>
      <c r="H1" s="21" t="s">
        <v>21</v>
      </c>
      <c r="I1" s="21" t="s">
        <v>55</v>
      </c>
      <c r="J1" s="21" t="s">
        <v>28</v>
      </c>
    </row>
    <row r="2" spans="1:21" x14ac:dyDescent="0.25">
      <c r="A2" s="16" t="s">
        <v>30</v>
      </c>
      <c r="B2" s="16">
        <v>2023</v>
      </c>
      <c r="C2" s="16" t="s">
        <v>38</v>
      </c>
      <c r="D2" s="16">
        <v>176.20769230769235</v>
      </c>
      <c r="E2" s="16">
        <v>199.9</v>
      </c>
      <c r="F2" s="16">
        <v>189.9666666666667</v>
      </c>
      <c r="G2" s="16" t="s">
        <v>32</v>
      </c>
      <c r="H2" s="16">
        <v>182.5</v>
      </c>
      <c r="I2" s="16">
        <v>179.38333333333333</v>
      </c>
      <c r="J2" s="16">
        <v>179.5</v>
      </c>
      <c r="N2" s="35"/>
      <c r="R2" s="35"/>
      <c r="S2" s="35"/>
      <c r="T2" s="35"/>
      <c r="U2" s="35"/>
    </row>
    <row r="3" spans="1:21" x14ac:dyDescent="0.25">
      <c r="A3" s="16" t="s">
        <v>33</v>
      </c>
      <c r="B3" s="16">
        <v>2023</v>
      </c>
      <c r="C3" s="16" t="s">
        <v>38</v>
      </c>
      <c r="D3" s="16">
        <v>179.62307692307692</v>
      </c>
      <c r="E3" s="16">
        <v>204.2</v>
      </c>
      <c r="F3" s="16">
        <v>176.23333333333335</v>
      </c>
      <c r="G3" s="16">
        <v>175.6</v>
      </c>
      <c r="H3" s="16">
        <v>183.4</v>
      </c>
      <c r="I3" s="16">
        <v>173.71666666666661</v>
      </c>
      <c r="J3" s="16">
        <v>171.6</v>
      </c>
      <c r="N3" s="41" t="s">
        <v>67</v>
      </c>
      <c r="O3" s="41"/>
      <c r="P3" s="41"/>
    </row>
    <row r="4" spans="1:21" x14ac:dyDescent="0.25">
      <c r="A4" s="16" t="s">
        <v>34</v>
      </c>
      <c r="B4" s="16">
        <v>2023</v>
      </c>
      <c r="C4" s="16" t="s">
        <v>38</v>
      </c>
      <c r="D4" s="16">
        <v>177.45384615384617</v>
      </c>
      <c r="E4" s="16">
        <v>201</v>
      </c>
      <c r="F4" s="16">
        <v>184.4</v>
      </c>
      <c r="G4" s="16">
        <v>175.6</v>
      </c>
      <c r="H4" s="16">
        <v>182.8</v>
      </c>
      <c r="I4" s="16">
        <v>176.53333333333333</v>
      </c>
      <c r="J4" s="16">
        <v>175.7</v>
      </c>
      <c r="N4" s="30" t="s">
        <v>48</v>
      </c>
      <c r="O4" s="13">
        <v>2023</v>
      </c>
      <c r="P4" s="33" t="s">
        <v>49</v>
      </c>
      <c r="R4" s="36"/>
      <c r="S4" s="36"/>
      <c r="T4" s="36"/>
      <c r="U4" s="36"/>
    </row>
    <row r="5" spans="1:21" x14ac:dyDescent="0.25">
      <c r="A5" s="21" t="s">
        <v>58</v>
      </c>
      <c r="B5" s="26">
        <v>2023</v>
      </c>
      <c r="C5" s="26" t="s">
        <v>38</v>
      </c>
      <c r="D5" s="27">
        <v>177.76153846153849</v>
      </c>
      <c r="E5" s="27">
        <v>201.70000000000002</v>
      </c>
      <c r="F5" s="27">
        <v>183.53333333333333</v>
      </c>
      <c r="G5" s="27">
        <v>175.6</v>
      </c>
      <c r="H5" s="27">
        <v>182.9</v>
      </c>
      <c r="I5" s="27">
        <v>176.54444444444439</v>
      </c>
      <c r="J5" s="27">
        <v>175.6</v>
      </c>
      <c r="N5" s="30" t="s">
        <v>65</v>
      </c>
      <c r="O5">
        <v>176.39333333333337</v>
      </c>
      <c r="P5" s="34">
        <v>176.39333333333337</v>
      </c>
    </row>
    <row r="6" spans="1:21" x14ac:dyDescent="0.25">
      <c r="N6" s="30" t="s">
        <v>63</v>
      </c>
      <c r="O6">
        <v>175.13666666666663</v>
      </c>
      <c r="P6" s="34">
        <v>175.13666666666663</v>
      </c>
    </row>
    <row r="7" spans="1:21" x14ac:dyDescent="0.25">
      <c r="N7" s="30" t="s">
        <v>64</v>
      </c>
      <c r="O7">
        <v>173.97999999999996</v>
      </c>
      <c r="P7" s="34">
        <v>173.97999999999996</v>
      </c>
    </row>
    <row r="8" spans="1:21" x14ac:dyDescent="0.25">
      <c r="N8" s="30" t="s">
        <v>66</v>
      </c>
      <c r="O8">
        <v>200.43333333333334</v>
      </c>
      <c r="P8" s="34">
        <v>200.43333333333334</v>
      </c>
    </row>
    <row r="9" spans="1:21" x14ac:dyDescent="0.25">
      <c r="B9" s="40" t="s">
        <v>59</v>
      </c>
      <c r="C9" s="40"/>
      <c r="N9" s="30" t="s">
        <v>60</v>
      </c>
      <c r="O9">
        <v>182.11333333333332</v>
      </c>
      <c r="P9" s="34">
        <v>182.11333333333332</v>
      </c>
    </row>
    <row r="10" spans="1:21" x14ac:dyDescent="0.25">
      <c r="B10" s="16" t="s">
        <v>53</v>
      </c>
      <c r="C10" s="19">
        <v>177.76153846153849</v>
      </c>
      <c r="N10" s="30" t="s">
        <v>61</v>
      </c>
      <c r="O10">
        <v>174.25333333333336</v>
      </c>
      <c r="P10" s="34">
        <v>174.25333333333336</v>
      </c>
    </row>
    <row r="11" spans="1:21" x14ac:dyDescent="0.25">
      <c r="B11" s="16" t="s">
        <v>16</v>
      </c>
      <c r="C11" s="19">
        <v>201.70000000000002</v>
      </c>
      <c r="N11" s="30" t="s">
        <v>62</v>
      </c>
      <c r="O11">
        <v>182.53777777777776</v>
      </c>
      <c r="P11" s="34">
        <v>182.53777777777776</v>
      </c>
    </row>
    <row r="12" spans="1:21" x14ac:dyDescent="0.25">
      <c r="B12" s="16" t="s">
        <v>54</v>
      </c>
      <c r="C12" s="19">
        <v>183.53333333333333</v>
      </c>
    </row>
    <row r="13" spans="1:21" x14ac:dyDescent="0.25">
      <c r="B13" s="16" t="s">
        <v>20</v>
      </c>
      <c r="C13" s="19">
        <v>175.6</v>
      </c>
    </row>
    <row r="14" spans="1:21" x14ac:dyDescent="0.25">
      <c r="B14" s="16" t="s">
        <v>21</v>
      </c>
      <c r="C14" s="19">
        <v>182.9</v>
      </c>
    </row>
    <row r="15" spans="1:21" x14ac:dyDescent="0.25">
      <c r="B15" s="16" t="s">
        <v>55</v>
      </c>
      <c r="C15" s="19">
        <v>176.54444444444439</v>
      </c>
    </row>
    <row r="16" spans="1:21" x14ac:dyDescent="0.25">
      <c r="B16" s="16" t="s">
        <v>28</v>
      </c>
      <c r="C16" s="19">
        <v>175.6</v>
      </c>
    </row>
  </sheetData>
  <mergeCells count="2">
    <mergeCell ref="B9:C9"/>
    <mergeCell ref="N3:P3"/>
  </mergeCells>
  <phoneticPr fontId="20" type="noConversion"/>
  <conditionalFormatting sqref="B10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A6CA-F19F-4CEC-80EA-D684791DD514}">
  <sheetPr filterMode="1"/>
  <dimension ref="A1:AC446"/>
  <sheetViews>
    <sheetView zoomScaleNormal="100" workbookViewId="0">
      <selection activeCell="O382" sqref="O382"/>
    </sheetView>
  </sheetViews>
  <sheetFormatPr defaultRowHeight="15" x14ac:dyDescent="0.25"/>
  <cols>
    <col min="1" max="1" width="13.140625" bestFit="1" customWidth="1"/>
    <col min="2" max="2" width="24" bestFit="1" customWidth="1"/>
    <col min="4" max="4" width="13.140625" bestFit="1" customWidth="1"/>
    <col min="5" max="6" width="24" bestFit="1" customWidth="1"/>
    <col min="7" max="7" width="10.85546875" bestFit="1" customWidth="1"/>
    <col min="8" max="8" width="24" bestFit="1" customWidth="1"/>
    <col min="9" max="9" width="12.5703125" bestFit="1" customWidth="1"/>
    <col min="11" max="12" width="11.85546875" bestFit="1" customWidth="1"/>
    <col min="13" max="13" width="10.85546875" bestFit="1" customWidth="1"/>
    <col min="14" max="14" width="15.85546875" bestFit="1" customWidth="1"/>
    <col min="15" max="15" width="23" bestFit="1" customWidth="1"/>
    <col min="16" max="16" width="26.5703125" bestFit="1" customWidth="1"/>
    <col min="17" max="17" width="27" bestFit="1" customWidth="1"/>
    <col min="18" max="18" width="12" bestFit="1" customWidth="1"/>
    <col min="19" max="19" width="13.140625" bestFit="1" customWidth="1"/>
    <col min="20" max="20" width="34.42578125" bestFit="1" customWidth="1"/>
    <col min="21" max="21" width="16.140625" bestFit="1" customWidth="1"/>
    <col min="22" max="22" width="23.85546875" bestFit="1" customWidth="1"/>
  </cols>
  <sheetData>
    <row r="1" spans="1:29" x14ac:dyDescent="0.25">
      <c r="J1" t="s">
        <v>78</v>
      </c>
      <c r="K1" s="4" t="s">
        <v>0</v>
      </c>
      <c r="L1" s="4" t="s">
        <v>1</v>
      </c>
      <c r="M1" s="4" t="s">
        <v>2</v>
      </c>
      <c r="N1" s="4" t="s">
        <v>29</v>
      </c>
      <c r="O1" t="s">
        <v>53</v>
      </c>
      <c r="P1" t="s">
        <v>16</v>
      </c>
      <c r="Q1" t="s">
        <v>54</v>
      </c>
      <c r="R1" t="s">
        <v>20</v>
      </c>
      <c r="S1" t="s">
        <v>21</v>
      </c>
      <c r="T1" s="15" t="s">
        <v>55</v>
      </c>
      <c r="U1" s="15" t="s">
        <v>28</v>
      </c>
      <c r="AB1" s="15"/>
      <c r="AC1" s="15"/>
    </row>
    <row r="2" spans="1:29" hidden="1" x14ac:dyDescent="0.25">
      <c r="A2" s="12" t="s">
        <v>0</v>
      </c>
      <c r="B2" t="s">
        <v>34</v>
      </c>
      <c r="D2" s="12" t="s">
        <v>0</v>
      </c>
      <c r="E2" t="s">
        <v>34</v>
      </c>
      <c r="K2" t="s">
        <v>30</v>
      </c>
      <c r="L2">
        <v>2013</v>
      </c>
      <c r="M2" t="s">
        <v>31</v>
      </c>
      <c r="N2">
        <v>105.1</v>
      </c>
      <c r="O2">
        <v>105.5153846153846</v>
      </c>
      <c r="P2">
        <v>105.1</v>
      </c>
      <c r="Q2">
        <v>106.23333333333335</v>
      </c>
      <c r="R2" t="s">
        <v>32</v>
      </c>
      <c r="S2">
        <v>105.5</v>
      </c>
      <c r="T2" s="10">
        <f>AVERAGE(N2:S2)</f>
        <v>105.48974358974358</v>
      </c>
      <c r="U2">
        <v>104</v>
      </c>
    </row>
    <row r="3" spans="1:29" hidden="1" x14ac:dyDescent="0.25">
      <c r="A3" s="12" t="s">
        <v>2</v>
      </c>
      <c r="B3" t="s">
        <v>51</v>
      </c>
      <c r="D3" s="12" t="s">
        <v>2</v>
      </c>
      <c r="E3" t="s">
        <v>51</v>
      </c>
      <c r="K3" t="s">
        <v>33</v>
      </c>
      <c r="L3">
        <v>2013</v>
      </c>
      <c r="M3" t="s">
        <v>31</v>
      </c>
      <c r="N3">
        <v>104</v>
      </c>
      <c r="O3">
        <v>105.87692307692308</v>
      </c>
      <c r="P3">
        <v>105.2</v>
      </c>
      <c r="Q3">
        <v>105.56666666666666</v>
      </c>
      <c r="R3">
        <v>100.3</v>
      </c>
      <c r="S3">
        <v>105.4</v>
      </c>
      <c r="T3" s="10">
        <f t="shared" ref="T3:T66" si="0">AVERAGE(N3:S3)</f>
        <v>104.39059829059829</v>
      </c>
      <c r="U3">
        <v>103.7</v>
      </c>
    </row>
    <row r="4" spans="1:29" hidden="1" x14ac:dyDescent="0.25">
      <c r="K4" t="s">
        <v>34</v>
      </c>
      <c r="L4">
        <v>2013</v>
      </c>
      <c r="M4" t="s">
        <v>31</v>
      </c>
      <c r="N4">
        <v>104.6</v>
      </c>
      <c r="O4">
        <v>105.63846153846156</v>
      </c>
      <c r="P4">
        <v>105.1</v>
      </c>
      <c r="Q4">
        <v>106</v>
      </c>
      <c r="R4">
        <v>100.3</v>
      </c>
      <c r="S4">
        <v>105.5</v>
      </c>
      <c r="T4" s="10">
        <f t="shared" si="0"/>
        <v>104.52307692307691</v>
      </c>
      <c r="U4">
        <v>103.9</v>
      </c>
    </row>
    <row r="5" spans="1:29" hidden="1" x14ac:dyDescent="0.25">
      <c r="A5" s="12" t="s">
        <v>48</v>
      </c>
      <c r="B5" t="s">
        <v>52</v>
      </c>
      <c r="D5" s="12" t="s">
        <v>48</v>
      </c>
      <c r="E5" t="s">
        <v>52</v>
      </c>
      <c r="G5" s="20" t="s">
        <v>1</v>
      </c>
      <c r="H5" s="20" t="s">
        <v>52</v>
      </c>
      <c r="I5" s="20" t="s">
        <v>68</v>
      </c>
      <c r="K5" t="s">
        <v>30</v>
      </c>
      <c r="L5">
        <v>2013</v>
      </c>
      <c r="M5" t="s">
        <v>35</v>
      </c>
      <c r="N5">
        <v>105.8</v>
      </c>
      <c r="O5">
        <v>106.18461538461537</v>
      </c>
      <c r="P5">
        <v>105.6</v>
      </c>
      <c r="Q5">
        <v>106.8</v>
      </c>
      <c r="R5" t="s">
        <v>32</v>
      </c>
      <c r="S5">
        <v>106.2</v>
      </c>
      <c r="T5" s="10">
        <f t="shared" si="0"/>
        <v>106.11692307692309</v>
      </c>
      <c r="U5">
        <v>104.4</v>
      </c>
    </row>
    <row r="6" spans="1:29" hidden="1" x14ac:dyDescent="0.25">
      <c r="A6" s="13">
        <v>2013</v>
      </c>
      <c r="B6">
        <v>110.03333333333332</v>
      </c>
      <c r="D6" s="13">
        <v>2017</v>
      </c>
      <c r="E6" s="10">
        <v>133.49999999999997</v>
      </c>
      <c r="G6" s="18">
        <v>2017</v>
      </c>
      <c r="H6" s="19">
        <v>133.49999999999997</v>
      </c>
      <c r="I6" s="17"/>
      <c r="K6" t="s">
        <v>33</v>
      </c>
      <c r="L6">
        <v>2013</v>
      </c>
      <c r="M6" t="s">
        <v>35</v>
      </c>
      <c r="N6">
        <v>104.7</v>
      </c>
      <c r="O6">
        <v>106.96923076923078</v>
      </c>
      <c r="P6">
        <v>106</v>
      </c>
      <c r="Q6">
        <v>106.16666666666667</v>
      </c>
      <c r="R6">
        <v>100.4</v>
      </c>
      <c r="S6">
        <v>105.7</v>
      </c>
      <c r="T6" s="10">
        <f t="shared" si="0"/>
        <v>104.98931623931627</v>
      </c>
      <c r="U6">
        <v>104.3</v>
      </c>
    </row>
    <row r="7" spans="1:29" hidden="1" x14ac:dyDescent="0.25">
      <c r="A7" s="13">
        <v>2014</v>
      </c>
      <c r="B7">
        <v>117.34999999999998</v>
      </c>
      <c r="D7" s="13">
        <v>2018</v>
      </c>
      <c r="E7" s="10">
        <v>138.77500000000001</v>
      </c>
      <c r="G7" s="18">
        <v>2018</v>
      </c>
      <c r="H7" s="19">
        <v>138.77500000000001</v>
      </c>
      <c r="I7" s="17">
        <f t="shared" ref="I7:I12" si="1">(H7-H6)/H6</f>
        <v>3.9513108614232476E-2</v>
      </c>
      <c r="K7" t="s">
        <v>34</v>
      </c>
      <c r="L7">
        <v>2013</v>
      </c>
      <c r="M7" t="s">
        <v>35</v>
      </c>
      <c r="N7">
        <v>105.3</v>
      </c>
      <c r="O7">
        <v>106.47692307692309</v>
      </c>
      <c r="P7">
        <v>105.7</v>
      </c>
      <c r="Q7">
        <v>106.56666666666666</v>
      </c>
      <c r="R7">
        <v>100.4</v>
      </c>
      <c r="S7">
        <v>106</v>
      </c>
      <c r="T7" s="10">
        <f t="shared" si="0"/>
        <v>105.07393162393163</v>
      </c>
      <c r="U7">
        <v>104.4</v>
      </c>
    </row>
    <row r="8" spans="1:29" hidden="1" x14ac:dyDescent="0.25">
      <c r="A8" s="13">
        <v>2015</v>
      </c>
      <c r="B8">
        <v>123.10833333333331</v>
      </c>
      <c r="D8" s="13">
        <v>2019</v>
      </c>
      <c r="E8" s="10">
        <v>143.83571428571432</v>
      </c>
      <c r="G8" s="18">
        <v>2019</v>
      </c>
      <c r="H8" s="19">
        <v>143.83571428571432</v>
      </c>
      <c r="I8" s="17">
        <f t="shared" si="1"/>
        <v>3.646704583472752E-2</v>
      </c>
      <c r="K8" t="s">
        <v>30</v>
      </c>
      <c r="L8">
        <v>2013</v>
      </c>
      <c r="M8" t="s">
        <v>36</v>
      </c>
      <c r="N8">
        <v>106</v>
      </c>
      <c r="O8">
        <v>106.32307692307693</v>
      </c>
      <c r="P8">
        <v>106.5</v>
      </c>
      <c r="Q8">
        <v>107.3</v>
      </c>
      <c r="R8" t="s">
        <v>32</v>
      </c>
      <c r="S8">
        <v>106.1</v>
      </c>
      <c r="T8" s="10">
        <f t="shared" si="0"/>
        <v>106.44461538461539</v>
      </c>
      <c r="U8">
        <v>104.6</v>
      </c>
    </row>
    <row r="9" spans="1:29" hidden="1" x14ac:dyDescent="0.25">
      <c r="A9" s="13">
        <v>2016</v>
      </c>
      <c r="B9">
        <v>129.19999999999996</v>
      </c>
      <c r="D9" s="13">
        <v>2020</v>
      </c>
      <c r="E9" s="10">
        <v>152.65690476190477</v>
      </c>
      <c r="G9" s="18">
        <v>2020</v>
      </c>
      <c r="H9" s="19">
        <v>152.65690476190477</v>
      </c>
      <c r="I9" s="17">
        <f t="shared" si="1"/>
        <v>6.1328234924103046E-2</v>
      </c>
      <c r="K9" t="s">
        <v>33</v>
      </c>
      <c r="L9">
        <v>2013</v>
      </c>
      <c r="M9" t="s">
        <v>36</v>
      </c>
      <c r="N9">
        <v>105</v>
      </c>
      <c r="O9">
        <v>106.67692307692307</v>
      </c>
      <c r="P9">
        <v>106.8</v>
      </c>
      <c r="Q9">
        <v>106.73333333333333</v>
      </c>
      <c r="R9">
        <v>100.4</v>
      </c>
      <c r="S9">
        <v>106</v>
      </c>
      <c r="T9" s="10">
        <f t="shared" si="0"/>
        <v>105.26837606837607</v>
      </c>
      <c r="U9">
        <v>104.9</v>
      </c>
    </row>
    <row r="10" spans="1:29" hidden="1" x14ac:dyDescent="0.25">
      <c r="A10" s="13">
        <v>2017</v>
      </c>
      <c r="B10">
        <v>133.49999999999997</v>
      </c>
      <c r="D10" s="13">
        <v>2021</v>
      </c>
      <c r="E10" s="10">
        <v>161.45833333333331</v>
      </c>
      <c r="G10" s="18">
        <v>2021</v>
      </c>
      <c r="H10" s="19">
        <v>161.45833333333331</v>
      </c>
      <c r="I10" s="17">
        <f t="shared" si="1"/>
        <v>5.7654965460985322E-2</v>
      </c>
      <c r="K10" t="s">
        <v>34</v>
      </c>
      <c r="L10">
        <v>2013</v>
      </c>
      <c r="M10" t="s">
        <v>36</v>
      </c>
      <c r="N10">
        <v>105.5</v>
      </c>
      <c r="O10">
        <v>106.46153846153848</v>
      </c>
      <c r="P10">
        <v>106.6</v>
      </c>
      <c r="Q10">
        <v>107.06666666666666</v>
      </c>
      <c r="R10">
        <v>100.4</v>
      </c>
      <c r="S10">
        <v>106.1</v>
      </c>
      <c r="T10" s="10">
        <f t="shared" si="0"/>
        <v>105.35470085470087</v>
      </c>
      <c r="U10">
        <v>104.7</v>
      </c>
    </row>
    <row r="11" spans="1:29" hidden="1" x14ac:dyDescent="0.25">
      <c r="A11" s="13">
        <v>2018</v>
      </c>
      <c r="B11">
        <v>138.77500000000001</v>
      </c>
      <c r="D11" s="13">
        <v>2022</v>
      </c>
      <c r="E11" s="10">
        <v>172.14999999999998</v>
      </c>
      <c r="G11" s="18">
        <v>2022</v>
      </c>
      <c r="H11" s="19">
        <v>172.14999999999998</v>
      </c>
      <c r="I11" s="17">
        <f t="shared" si="1"/>
        <v>6.6219354838709665E-2</v>
      </c>
      <c r="K11" t="s">
        <v>30</v>
      </c>
      <c r="L11">
        <v>2013</v>
      </c>
      <c r="M11" t="s">
        <v>37</v>
      </c>
      <c r="N11">
        <v>106.4</v>
      </c>
      <c r="O11">
        <v>106.6</v>
      </c>
      <c r="P11">
        <v>107.1</v>
      </c>
      <c r="Q11">
        <v>107.83333333333333</v>
      </c>
      <c r="R11" t="s">
        <v>32</v>
      </c>
      <c r="S11">
        <v>106.5</v>
      </c>
      <c r="T11" s="10">
        <f t="shared" si="0"/>
        <v>106.88666666666668</v>
      </c>
      <c r="U11">
        <v>104.6</v>
      </c>
    </row>
    <row r="12" spans="1:29" hidden="1" x14ac:dyDescent="0.25">
      <c r="A12" s="13">
        <v>2019</v>
      </c>
      <c r="B12">
        <v>143.83571428571432</v>
      </c>
      <c r="D12" s="13">
        <v>2023</v>
      </c>
      <c r="E12" s="10">
        <v>177.61999999999998</v>
      </c>
      <c r="G12" s="18">
        <v>2023</v>
      </c>
      <c r="H12" s="19">
        <v>177.61999999999998</v>
      </c>
      <c r="I12" s="17">
        <f t="shared" si="1"/>
        <v>3.1774615161196632E-2</v>
      </c>
      <c r="K12" t="s">
        <v>33</v>
      </c>
      <c r="L12">
        <v>2013</v>
      </c>
      <c r="M12" t="s">
        <v>37</v>
      </c>
      <c r="N12">
        <v>105.7</v>
      </c>
      <c r="O12">
        <v>107.5153846153846</v>
      </c>
      <c r="P12">
        <v>108.5</v>
      </c>
      <c r="Q12">
        <v>107.33333333333333</v>
      </c>
      <c r="R12">
        <v>100.5</v>
      </c>
      <c r="S12">
        <v>106.4</v>
      </c>
      <c r="T12" s="10">
        <f t="shared" si="0"/>
        <v>105.99145299145299</v>
      </c>
      <c r="U12">
        <v>105.1</v>
      </c>
    </row>
    <row r="13" spans="1:29" hidden="1" x14ac:dyDescent="0.25">
      <c r="A13" s="13">
        <v>2020</v>
      </c>
      <c r="B13">
        <v>152.65690476190477</v>
      </c>
      <c r="D13" s="13" t="s">
        <v>49</v>
      </c>
      <c r="E13" s="10">
        <v>152.16378478664194</v>
      </c>
      <c r="G13" s="14"/>
      <c r="K13" t="s">
        <v>34</v>
      </c>
      <c r="L13">
        <v>2013</v>
      </c>
      <c r="M13" t="s">
        <v>37</v>
      </c>
      <c r="N13">
        <v>106.1</v>
      </c>
      <c r="O13">
        <v>106.93846153846154</v>
      </c>
      <c r="P13">
        <v>107.5</v>
      </c>
      <c r="Q13">
        <v>107.63333333333333</v>
      </c>
      <c r="R13">
        <v>100.5</v>
      </c>
      <c r="S13">
        <v>106.5</v>
      </c>
      <c r="T13" s="10">
        <f t="shared" si="0"/>
        <v>105.86196581196582</v>
      </c>
      <c r="U13">
        <v>104.8</v>
      </c>
    </row>
    <row r="14" spans="1:29" hidden="1" x14ac:dyDescent="0.25">
      <c r="A14" s="13">
        <v>2021</v>
      </c>
      <c r="B14">
        <v>161.45833333333331</v>
      </c>
      <c r="G14" s="14"/>
      <c r="K14" t="s">
        <v>30</v>
      </c>
      <c r="L14">
        <v>2013</v>
      </c>
      <c r="M14" t="s">
        <v>38</v>
      </c>
      <c r="N14">
        <v>107.2</v>
      </c>
      <c r="O14">
        <v>107.23076923076923</v>
      </c>
      <c r="P14">
        <v>108.1</v>
      </c>
      <c r="Q14">
        <v>108.43333333333332</v>
      </c>
      <c r="R14" t="s">
        <v>32</v>
      </c>
      <c r="S14">
        <v>107.5</v>
      </c>
      <c r="T14" s="10">
        <f t="shared" si="0"/>
        <v>107.69282051282053</v>
      </c>
      <c r="U14">
        <v>104.8</v>
      </c>
    </row>
    <row r="15" spans="1:29" hidden="1" x14ac:dyDescent="0.25">
      <c r="A15" s="13">
        <v>2022</v>
      </c>
      <c r="B15">
        <v>172.14999999999998</v>
      </c>
      <c r="G15" s="14"/>
      <c r="K15" t="s">
        <v>33</v>
      </c>
      <c r="L15">
        <v>2013</v>
      </c>
      <c r="M15" t="s">
        <v>38</v>
      </c>
      <c r="N15">
        <v>106.6</v>
      </c>
      <c r="O15">
        <v>109.0153846153846</v>
      </c>
      <c r="P15">
        <v>109.8</v>
      </c>
      <c r="Q15">
        <v>107.83333333333333</v>
      </c>
      <c r="R15">
        <v>100.5</v>
      </c>
      <c r="S15">
        <v>107.2</v>
      </c>
      <c r="T15" s="10">
        <f t="shared" si="0"/>
        <v>106.82478632478633</v>
      </c>
      <c r="U15">
        <v>104.9</v>
      </c>
    </row>
    <row r="16" spans="1:29" hidden="1" x14ac:dyDescent="0.25">
      <c r="A16" s="13">
        <v>2023</v>
      </c>
      <c r="B16">
        <v>177.61999999999998</v>
      </c>
      <c r="G16" s="14"/>
      <c r="K16" t="s">
        <v>34</v>
      </c>
      <c r="L16">
        <v>2013</v>
      </c>
      <c r="M16" t="s">
        <v>38</v>
      </c>
      <c r="N16">
        <v>106.9</v>
      </c>
      <c r="O16">
        <v>107.86153846153844</v>
      </c>
      <c r="P16">
        <v>108.6</v>
      </c>
      <c r="Q16">
        <v>108.2</v>
      </c>
      <c r="R16">
        <v>100.5</v>
      </c>
      <c r="S16">
        <v>107.4</v>
      </c>
      <c r="T16" s="10">
        <f t="shared" si="0"/>
        <v>106.57692307692308</v>
      </c>
      <c r="U16">
        <v>104.8</v>
      </c>
    </row>
    <row r="17" spans="1:21" hidden="1" x14ac:dyDescent="0.25">
      <c r="A17" s="13" t="s">
        <v>49</v>
      </c>
      <c r="B17">
        <v>139.78329142857143</v>
      </c>
      <c r="K17" t="s">
        <v>30</v>
      </c>
      <c r="L17">
        <v>2013</v>
      </c>
      <c r="M17" t="s">
        <v>39</v>
      </c>
      <c r="N17">
        <v>108.9</v>
      </c>
      <c r="O17">
        <v>109.23076923076923</v>
      </c>
      <c r="P17">
        <v>109</v>
      </c>
      <c r="Q17">
        <v>109.33333333333333</v>
      </c>
      <c r="R17" t="s">
        <v>32</v>
      </c>
      <c r="S17">
        <v>108.5</v>
      </c>
      <c r="T17" s="10">
        <f t="shared" si="0"/>
        <v>108.99282051282053</v>
      </c>
      <c r="U17">
        <v>105.5</v>
      </c>
    </row>
    <row r="18" spans="1:21" hidden="1" x14ac:dyDescent="0.25">
      <c r="K18" t="s">
        <v>33</v>
      </c>
      <c r="L18">
        <v>2013</v>
      </c>
      <c r="M18" t="s">
        <v>39</v>
      </c>
      <c r="N18">
        <v>109.7</v>
      </c>
      <c r="O18">
        <v>112.66153846153847</v>
      </c>
      <c r="P18">
        <v>110.9</v>
      </c>
      <c r="Q18">
        <v>108.43333333333334</v>
      </c>
      <c r="R18">
        <v>106.6</v>
      </c>
      <c r="S18">
        <v>108</v>
      </c>
      <c r="T18" s="10">
        <f t="shared" si="0"/>
        <v>109.38247863247864</v>
      </c>
      <c r="U18">
        <v>106.1</v>
      </c>
    </row>
    <row r="19" spans="1:21" hidden="1" x14ac:dyDescent="0.25">
      <c r="K19" t="s">
        <v>34</v>
      </c>
      <c r="L19">
        <v>2013</v>
      </c>
      <c r="M19" t="s">
        <v>39</v>
      </c>
      <c r="N19">
        <v>109.3</v>
      </c>
      <c r="O19">
        <v>110.46153846153847</v>
      </c>
      <c r="P19">
        <v>109.5</v>
      </c>
      <c r="Q19">
        <v>108.96666666666665</v>
      </c>
      <c r="R19">
        <v>106.6</v>
      </c>
      <c r="S19">
        <v>108.3</v>
      </c>
      <c r="T19" s="10">
        <f t="shared" si="0"/>
        <v>108.85470085470085</v>
      </c>
      <c r="U19">
        <v>105.8</v>
      </c>
    </row>
    <row r="20" spans="1:21" hidden="1" x14ac:dyDescent="0.25">
      <c r="K20" t="s">
        <v>30</v>
      </c>
      <c r="L20">
        <v>2013</v>
      </c>
      <c r="M20" t="s">
        <v>40</v>
      </c>
      <c r="N20">
        <v>110.7</v>
      </c>
      <c r="O20">
        <v>111.22307692307689</v>
      </c>
      <c r="P20">
        <v>109.8</v>
      </c>
      <c r="Q20">
        <v>110.10000000000001</v>
      </c>
      <c r="R20" t="s">
        <v>32</v>
      </c>
      <c r="S20">
        <v>109.5</v>
      </c>
      <c r="T20" s="10">
        <f t="shared" si="0"/>
        <v>110.2646153846154</v>
      </c>
      <c r="U20">
        <v>106.5</v>
      </c>
    </row>
    <row r="21" spans="1:21" hidden="1" x14ac:dyDescent="0.25">
      <c r="K21" t="s">
        <v>33</v>
      </c>
      <c r="L21">
        <v>2013</v>
      </c>
      <c r="M21" t="s">
        <v>40</v>
      </c>
      <c r="N21">
        <v>111.4</v>
      </c>
      <c r="O21">
        <v>114.56923076923077</v>
      </c>
      <c r="P21">
        <v>111.7</v>
      </c>
      <c r="Q21">
        <v>109.03333333333335</v>
      </c>
      <c r="R21">
        <v>107.7</v>
      </c>
      <c r="S21">
        <v>108.6</v>
      </c>
      <c r="T21" s="10">
        <f t="shared" si="0"/>
        <v>110.50042735042736</v>
      </c>
      <c r="U21">
        <v>107.3</v>
      </c>
    </row>
    <row r="22" spans="1:21" hidden="1" x14ac:dyDescent="0.25">
      <c r="K22" t="s">
        <v>34</v>
      </c>
      <c r="L22">
        <v>2013</v>
      </c>
      <c r="M22" t="s">
        <v>40</v>
      </c>
      <c r="N22">
        <v>111</v>
      </c>
      <c r="O22">
        <v>112.41538461538461</v>
      </c>
      <c r="P22">
        <v>110.3</v>
      </c>
      <c r="Q22">
        <v>109.66666666666667</v>
      </c>
      <c r="R22">
        <v>107.7</v>
      </c>
      <c r="S22">
        <v>109.2</v>
      </c>
      <c r="T22" s="10">
        <f t="shared" si="0"/>
        <v>110.04700854700856</v>
      </c>
      <c r="U22">
        <v>106.9</v>
      </c>
    </row>
    <row r="23" spans="1:21" hidden="1" x14ac:dyDescent="0.25">
      <c r="K23" t="s">
        <v>30</v>
      </c>
      <c r="L23">
        <v>2013</v>
      </c>
      <c r="M23" t="s">
        <v>41</v>
      </c>
      <c r="N23">
        <v>112.1</v>
      </c>
      <c r="O23">
        <v>112.5</v>
      </c>
      <c r="P23">
        <v>110.7</v>
      </c>
      <c r="Q23">
        <v>110.86666666666667</v>
      </c>
      <c r="R23" t="s">
        <v>32</v>
      </c>
      <c r="S23">
        <v>109.9</v>
      </c>
      <c r="T23" s="10">
        <f t="shared" si="0"/>
        <v>111.21333333333334</v>
      </c>
      <c r="U23">
        <v>107.5</v>
      </c>
    </row>
    <row r="24" spans="1:21" hidden="1" x14ac:dyDescent="0.25">
      <c r="K24" t="s">
        <v>33</v>
      </c>
      <c r="L24">
        <v>2013</v>
      </c>
      <c r="M24" t="s">
        <v>41</v>
      </c>
      <c r="N24">
        <v>112.7</v>
      </c>
      <c r="O24">
        <v>115.85384615384616</v>
      </c>
      <c r="P24">
        <v>112.4</v>
      </c>
      <c r="Q24">
        <v>109.69999999999999</v>
      </c>
      <c r="R24">
        <v>108.9</v>
      </c>
      <c r="S24">
        <v>109.3</v>
      </c>
      <c r="T24" s="10">
        <f t="shared" si="0"/>
        <v>111.47564102564102</v>
      </c>
      <c r="U24">
        <v>108.3</v>
      </c>
    </row>
    <row r="25" spans="1:21" hidden="1" x14ac:dyDescent="0.25">
      <c r="K25" t="s">
        <v>34</v>
      </c>
      <c r="L25">
        <v>2013</v>
      </c>
      <c r="M25" t="s">
        <v>41</v>
      </c>
      <c r="N25">
        <v>112.4</v>
      </c>
      <c r="O25">
        <v>113.64615384615385</v>
      </c>
      <c r="P25">
        <v>111.2</v>
      </c>
      <c r="Q25">
        <v>110.36666666666667</v>
      </c>
      <c r="R25">
        <v>108.9</v>
      </c>
      <c r="S25">
        <v>109.7</v>
      </c>
      <c r="T25" s="10">
        <f t="shared" si="0"/>
        <v>111.0354700854701</v>
      </c>
      <c r="U25">
        <v>107.9</v>
      </c>
    </row>
    <row r="26" spans="1:21" hidden="1" x14ac:dyDescent="0.25">
      <c r="K26" t="s">
        <v>30</v>
      </c>
      <c r="L26">
        <v>2013</v>
      </c>
      <c r="M26" t="s">
        <v>42</v>
      </c>
      <c r="N26">
        <v>114.2</v>
      </c>
      <c r="O26">
        <v>114.50000000000001</v>
      </c>
      <c r="P26">
        <v>111.7</v>
      </c>
      <c r="Q26">
        <v>112.2</v>
      </c>
      <c r="R26" t="s">
        <v>32</v>
      </c>
      <c r="S26">
        <v>111.1</v>
      </c>
      <c r="T26" s="10">
        <f t="shared" si="0"/>
        <v>112.74000000000001</v>
      </c>
      <c r="U26">
        <v>108.7</v>
      </c>
    </row>
    <row r="27" spans="1:21" hidden="1" x14ac:dyDescent="0.25">
      <c r="K27" t="s">
        <v>33</v>
      </c>
      <c r="L27">
        <v>2013</v>
      </c>
      <c r="M27" t="s">
        <v>42</v>
      </c>
      <c r="N27">
        <v>113.2</v>
      </c>
      <c r="O27">
        <v>115.41538461538462</v>
      </c>
      <c r="P27">
        <v>112.9</v>
      </c>
      <c r="Q27">
        <v>110.5</v>
      </c>
      <c r="R27">
        <v>109.7</v>
      </c>
      <c r="S27">
        <v>109.5</v>
      </c>
      <c r="T27" s="10">
        <f t="shared" si="0"/>
        <v>111.86923076923078</v>
      </c>
      <c r="U27">
        <v>109.4</v>
      </c>
    </row>
    <row r="28" spans="1:21" hidden="1" x14ac:dyDescent="0.25">
      <c r="K28" t="s">
        <v>34</v>
      </c>
      <c r="L28">
        <v>2013</v>
      </c>
      <c r="M28" t="s">
        <v>42</v>
      </c>
      <c r="N28">
        <v>113.7</v>
      </c>
      <c r="O28">
        <v>114.74615384615383</v>
      </c>
      <c r="P28">
        <v>112</v>
      </c>
      <c r="Q28">
        <v>111.5</v>
      </c>
      <c r="R28">
        <v>109.7</v>
      </c>
      <c r="S28">
        <v>110.5</v>
      </c>
      <c r="T28" s="10">
        <f t="shared" si="0"/>
        <v>112.02435897435898</v>
      </c>
      <c r="U28">
        <v>109</v>
      </c>
    </row>
    <row r="29" spans="1:21" hidden="1" x14ac:dyDescent="0.25">
      <c r="K29" t="s">
        <v>30</v>
      </c>
      <c r="L29">
        <v>2013</v>
      </c>
      <c r="M29" t="s">
        <v>43</v>
      </c>
      <c r="N29">
        <v>115.5</v>
      </c>
      <c r="O29">
        <v>116</v>
      </c>
      <c r="P29">
        <v>112.2</v>
      </c>
      <c r="Q29">
        <v>113.09999999999998</v>
      </c>
      <c r="R29" t="s">
        <v>32</v>
      </c>
      <c r="S29">
        <v>111.6</v>
      </c>
      <c r="T29" s="10">
        <f t="shared" si="0"/>
        <v>113.67999999999999</v>
      </c>
      <c r="U29">
        <v>109.1</v>
      </c>
    </row>
    <row r="30" spans="1:21" hidden="1" x14ac:dyDescent="0.25">
      <c r="K30" t="s">
        <v>33</v>
      </c>
      <c r="L30">
        <v>2013</v>
      </c>
      <c r="M30" t="s">
        <v>43</v>
      </c>
      <c r="N30">
        <v>114</v>
      </c>
      <c r="O30">
        <v>116.7076923076923</v>
      </c>
      <c r="P30">
        <v>113.5</v>
      </c>
      <c r="Q30">
        <v>111.39999999999999</v>
      </c>
      <c r="R30">
        <v>110.5</v>
      </c>
      <c r="S30">
        <v>109.7</v>
      </c>
      <c r="T30" s="10">
        <f t="shared" si="0"/>
        <v>112.6346153846154</v>
      </c>
      <c r="U30">
        <v>109.4</v>
      </c>
    </row>
    <row r="31" spans="1:21" hidden="1" x14ac:dyDescent="0.25">
      <c r="K31" t="s">
        <v>34</v>
      </c>
      <c r="L31">
        <v>2013</v>
      </c>
      <c r="M31" t="s">
        <v>43</v>
      </c>
      <c r="N31">
        <v>114.8</v>
      </c>
      <c r="O31">
        <v>116.16923076923079</v>
      </c>
      <c r="P31">
        <v>112.5</v>
      </c>
      <c r="Q31">
        <v>112.39999999999999</v>
      </c>
      <c r="R31">
        <v>110.5</v>
      </c>
      <c r="S31">
        <v>110.9</v>
      </c>
      <c r="T31" s="10">
        <f t="shared" si="0"/>
        <v>112.87820512820512</v>
      </c>
      <c r="U31">
        <v>109.2</v>
      </c>
    </row>
    <row r="32" spans="1:21" hidden="1" x14ac:dyDescent="0.25">
      <c r="K32" t="s">
        <v>30</v>
      </c>
      <c r="L32">
        <v>2013</v>
      </c>
      <c r="M32" t="s">
        <v>45</v>
      </c>
      <c r="N32">
        <v>117.4</v>
      </c>
      <c r="O32">
        <v>118.21538461538461</v>
      </c>
      <c r="P32">
        <v>112.8</v>
      </c>
      <c r="Q32">
        <v>114.03333333333335</v>
      </c>
      <c r="R32" t="s">
        <v>32</v>
      </c>
      <c r="S32">
        <v>112.6</v>
      </c>
      <c r="T32" s="10">
        <f t="shared" si="0"/>
        <v>115.00974358974358</v>
      </c>
      <c r="U32">
        <v>109.8</v>
      </c>
    </row>
    <row r="33" spans="11:21" hidden="1" x14ac:dyDescent="0.25">
      <c r="K33" t="s">
        <v>33</v>
      </c>
      <c r="L33">
        <v>2013</v>
      </c>
      <c r="M33" t="s">
        <v>45</v>
      </c>
      <c r="N33">
        <v>115</v>
      </c>
      <c r="O33">
        <v>118.8153846153846</v>
      </c>
      <c r="P33">
        <v>114.1</v>
      </c>
      <c r="Q33">
        <v>112.26666666666667</v>
      </c>
      <c r="R33">
        <v>111.1</v>
      </c>
      <c r="S33">
        <v>110</v>
      </c>
      <c r="T33" s="10">
        <f t="shared" si="0"/>
        <v>113.54700854700855</v>
      </c>
      <c r="U33">
        <v>109.6</v>
      </c>
    </row>
    <row r="34" spans="11:21" hidden="1" x14ac:dyDescent="0.25">
      <c r="K34" t="s">
        <v>34</v>
      </c>
      <c r="L34">
        <v>2013</v>
      </c>
      <c r="M34" t="s">
        <v>45</v>
      </c>
      <c r="N34">
        <v>116.3</v>
      </c>
      <c r="O34">
        <v>118.36923076923077</v>
      </c>
      <c r="P34">
        <v>113.1</v>
      </c>
      <c r="Q34">
        <v>113.30000000000001</v>
      </c>
      <c r="R34">
        <v>111.1</v>
      </c>
      <c r="S34">
        <v>111.6</v>
      </c>
      <c r="T34" s="10">
        <f t="shared" si="0"/>
        <v>113.96153846153845</v>
      </c>
      <c r="U34">
        <v>109.7</v>
      </c>
    </row>
    <row r="35" spans="11:21" hidden="1" x14ac:dyDescent="0.25">
      <c r="K35" t="s">
        <v>30</v>
      </c>
      <c r="L35">
        <v>2013</v>
      </c>
      <c r="M35" t="s">
        <v>46</v>
      </c>
      <c r="N35">
        <v>115.5</v>
      </c>
      <c r="O35">
        <v>116.07692307692308</v>
      </c>
      <c r="P35">
        <v>113.6</v>
      </c>
      <c r="Q35">
        <v>115.10000000000001</v>
      </c>
      <c r="R35" t="s">
        <v>32</v>
      </c>
      <c r="S35">
        <v>112.8</v>
      </c>
      <c r="T35" s="10">
        <f t="shared" si="0"/>
        <v>114.61538461538461</v>
      </c>
      <c r="U35">
        <v>110.1</v>
      </c>
    </row>
    <row r="36" spans="11:21" hidden="1" x14ac:dyDescent="0.25">
      <c r="K36" t="s">
        <v>33</v>
      </c>
      <c r="L36">
        <v>2013</v>
      </c>
      <c r="M36" t="s">
        <v>46</v>
      </c>
      <c r="N36">
        <v>113.3</v>
      </c>
      <c r="O36">
        <v>115.72307692307693</v>
      </c>
      <c r="P36">
        <v>115</v>
      </c>
      <c r="Q36">
        <v>112.93333333333334</v>
      </c>
      <c r="R36">
        <v>110.7</v>
      </c>
      <c r="S36">
        <v>110.4</v>
      </c>
      <c r="T36" s="10">
        <f t="shared" si="0"/>
        <v>113.0094017094017</v>
      </c>
      <c r="U36">
        <v>109.8</v>
      </c>
    </row>
    <row r="37" spans="11:21" hidden="1" x14ac:dyDescent="0.25">
      <c r="K37" t="s">
        <v>34</v>
      </c>
      <c r="L37">
        <v>2013</v>
      </c>
      <c r="M37" t="s">
        <v>46</v>
      </c>
      <c r="N37">
        <v>114.5</v>
      </c>
      <c r="O37">
        <v>115.94615384615386</v>
      </c>
      <c r="P37">
        <v>114</v>
      </c>
      <c r="Q37">
        <v>114.23333333333333</v>
      </c>
      <c r="R37">
        <v>110.7</v>
      </c>
      <c r="S37">
        <v>111.9</v>
      </c>
      <c r="T37" s="10">
        <f t="shared" si="0"/>
        <v>113.5465811965812</v>
      </c>
      <c r="U37">
        <v>110</v>
      </c>
    </row>
    <row r="38" spans="11:21" hidden="1" x14ac:dyDescent="0.25">
      <c r="K38" t="s">
        <v>30</v>
      </c>
      <c r="L38">
        <v>2014</v>
      </c>
      <c r="M38" t="s">
        <v>31</v>
      </c>
      <c r="N38">
        <v>114.2</v>
      </c>
      <c r="O38">
        <v>114.35384615384616</v>
      </c>
      <c r="P38">
        <v>114</v>
      </c>
      <c r="Q38">
        <v>115.73333333333333</v>
      </c>
      <c r="R38" t="s">
        <v>32</v>
      </c>
      <c r="S38">
        <v>113</v>
      </c>
      <c r="T38" s="10">
        <f t="shared" si="0"/>
        <v>114.2574358974359</v>
      </c>
      <c r="U38">
        <v>110.6</v>
      </c>
    </row>
    <row r="39" spans="11:21" hidden="1" x14ac:dyDescent="0.25">
      <c r="K39" t="s">
        <v>33</v>
      </c>
      <c r="L39">
        <v>2014</v>
      </c>
      <c r="M39" t="s">
        <v>31</v>
      </c>
      <c r="N39">
        <v>112.9</v>
      </c>
      <c r="O39">
        <v>114.17692307692307</v>
      </c>
      <c r="P39">
        <v>115.7</v>
      </c>
      <c r="Q39">
        <v>113.46666666666665</v>
      </c>
      <c r="R39">
        <v>111.6</v>
      </c>
      <c r="S39">
        <v>111</v>
      </c>
      <c r="T39" s="10">
        <f t="shared" si="0"/>
        <v>113.14059829059829</v>
      </c>
      <c r="U39">
        <v>110.5</v>
      </c>
    </row>
    <row r="40" spans="11:21" hidden="1" x14ac:dyDescent="0.25">
      <c r="K40" t="s">
        <v>34</v>
      </c>
      <c r="L40">
        <v>2014</v>
      </c>
      <c r="M40" t="s">
        <v>31</v>
      </c>
      <c r="N40">
        <v>113.6</v>
      </c>
      <c r="O40">
        <v>114.29230769230767</v>
      </c>
      <c r="P40">
        <v>114.5</v>
      </c>
      <c r="Q40">
        <v>114.8</v>
      </c>
      <c r="R40">
        <v>111.6</v>
      </c>
      <c r="S40">
        <v>112.2</v>
      </c>
      <c r="T40" s="10">
        <f t="shared" si="0"/>
        <v>113.49871794871795</v>
      </c>
      <c r="U40">
        <v>110.6</v>
      </c>
    </row>
    <row r="41" spans="11:21" hidden="1" x14ac:dyDescent="0.25">
      <c r="K41" t="s">
        <v>30</v>
      </c>
      <c r="L41">
        <v>2014</v>
      </c>
      <c r="M41" t="s">
        <v>35</v>
      </c>
      <c r="N41">
        <v>114</v>
      </c>
      <c r="O41">
        <v>114.01538461538462</v>
      </c>
      <c r="P41">
        <v>114.2</v>
      </c>
      <c r="Q41">
        <v>116.10000000000001</v>
      </c>
      <c r="R41" t="s">
        <v>32</v>
      </c>
      <c r="S41">
        <v>113.2</v>
      </c>
      <c r="T41" s="10">
        <f t="shared" si="0"/>
        <v>114.30307692307693</v>
      </c>
      <c r="U41">
        <v>110.9</v>
      </c>
    </row>
    <row r="42" spans="11:21" hidden="1" x14ac:dyDescent="0.25">
      <c r="K42" t="s">
        <v>33</v>
      </c>
      <c r="L42">
        <v>2014</v>
      </c>
      <c r="M42" t="s">
        <v>35</v>
      </c>
      <c r="N42">
        <v>113.1</v>
      </c>
      <c r="O42">
        <v>113.53846153846153</v>
      </c>
      <c r="P42">
        <v>116.2</v>
      </c>
      <c r="Q42">
        <v>113.89999999999999</v>
      </c>
      <c r="R42">
        <v>112.5</v>
      </c>
      <c r="S42">
        <v>111.1</v>
      </c>
      <c r="T42" s="10">
        <f t="shared" si="0"/>
        <v>113.38974358974359</v>
      </c>
      <c r="U42">
        <v>111</v>
      </c>
    </row>
    <row r="43" spans="11:21" hidden="1" x14ac:dyDescent="0.25">
      <c r="K43" t="s">
        <v>34</v>
      </c>
      <c r="L43">
        <v>2014</v>
      </c>
      <c r="M43" t="s">
        <v>35</v>
      </c>
      <c r="N43">
        <v>113.6</v>
      </c>
      <c r="O43">
        <v>113.85384615384615</v>
      </c>
      <c r="P43">
        <v>114.7</v>
      </c>
      <c r="Q43">
        <v>115.2</v>
      </c>
      <c r="R43">
        <v>112.5</v>
      </c>
      <c r="S43">
        <v>112.4</v>
      </c>
      <c r="T43" s="10">
        <f t="shared" si="0"/>
        <v>113.70897435897434</v>
      </c>
      <c r="U43">
        <v>110.9</v>
      </c>
    </row>
    <row r="44" spans="11:21" hidden="1" x14ac:dyDescent="0.25">
      <c r="K44" t="s">
        <v>30</v>
      </c>
      <c r="L44">
        <v>2014</v>
      </c>
      <c r="M44" t="s">
        <v>36</v>
      </c>
      <c r="N44">
        <v>114.6</v>
      </c>
      <c r="O44">
        <v>114.72307692307693</v>
      </c>
      <c r="P44">
        <v>114.6</v>
      </c>
      <c r="Q44">
        <v>116.53333333333335</v>
      </c>
      <c r="R44" t="s">
        <v>32</v>
      </c>
      <c r="S44">
        <v>113.4</v>
      </c>
      <c r="T44" s="10">
        <f t="shared" si="0"/>
        <v>114.77128205128206</v>
      </c>
      <c r="U44">
        <v>111.3</v>
      </c>
    </row>
    <row r="45" spans="11:21" hidden="1" x14ac:dyDescent="0.25">
      <c r="K45" t="s">
        <v>33</v>
      </c>
      <c r="L45">
        <v>2014</v>
      </c>
      <c r="M45" t="s">
        <v>36</v>
      </c>
      <c r="N45">
        <v>113.7</v>
      </c>
      <c r="O45">
        <v>114.07692307692308</v>
      </c>
      <c r="P45">
        <v>116.7</v>
      </c>
      <c r="Q45">
        <v>114.36666666666666</v>
      </c>
      <c r="R45">
        <v>113.2</v>
      </c>
      <c r="S45">
        <v>110.9</v>
      </c>
      <c r="T45" s="10">
        <f t="shared" si="0"/>
        <v>113.82393162393163</v>
      </c>
      <c r="U45">
        <v>111.4</v>
      </c>
    </row>
    <row r="46" spans="11:21" hidden="1" x14ac:dyDescent="0.25">
      <c r="K46" t="s">
        <v>34</v>
      </c>
      <c r="L46">
        <v>2014</v>
      </c>
      <c r="M46" t="s">
        <v>36</v>
      </c>
      <c r="N46">
        <v>114.2</v>
      </c>
      <c r="O46">
        <v>114.48461538461537</v>
      </c>
      <c r="P46">
        <v>115.2</v>
      </c>
      <c r="Q46">
        <v>115.63333333333333</v>
      </c>
      <c r="R46">
        <v>113.2</v>
      </c>
      <c r="S46">
        <v>112.5</v>
      </c>
      <c r="T46" s="10">
        <f t="shared" si="0"/>
        <v>114.20299145299145</v>
      </c>
      <c r="U46">
        <v>111.3</v>
      </c>
    </row>
    <row r="47" spans="11:21" hidden="1" x14ac:dyDescent="0.25">
      <c r="K47" t="s">
        <v>30</v>
      </c>
      <c r="L47">
        <v>2014</v>
      </c>
      <c r="M47" t="s">
        <v>37</v>
      </c>
      <c r="N47">
        <v>115.4</v>
      </c>
      <c r="O47">
        <v>115.70000000000002</v>
      </c>
      <c r="P47">
        <v>115.4</v>
      </c>
      <c r="Q47">
        <v>117.33333333333333</v>
      </c>
      <c r="R47" t="s">
        <v>32</v>
      </c>
      <c r="S47">
        <v>113.4</v>
      </c>
      <c r="T47" s="10">
        <f t="shared" si="0"/>
        <v>115.44666666666667</v>
      </c>
      <c r="U47">
        <v>111.5</v>
      </c>
    </row>
    <row r="48" spans="11:21" hidden="1" x14ac:dyDescent="0.25">
      <c r="K48" t="s">
        <v>33</v>
      </c>
      <c r="L48">
        <v>2014</v>
      </c>
      <c r="M48" t="s">
        <v>37</v>
      </c>
      <c r="N48">
        <v>114.7</v>
      </c>
      <c r="O48">
        <v>115.69230769230771</v>
      </c>
      <c r="P48">
        <v>117.6</v>
      </c>
      <c r="Q48">
        <v>114.83333333333333</v>
      </c>
      <c r="R48">
        <v>113.9</v>
      </c>
      <c r="S48">
        <v>110.9</v>
      </c>
      <c r="T48" s="10">
        <f t="shared" si="0"/>
        <v>114.60427350427351</v>
      </c>
      <c r="U48">
        <v>111.4</v>
      </c>
    </row>
    <row r="49" spans="11:21" hidden="1" x14ac:dyDescent="0.25">
      <c r="K49" t="s">
        <v>34</v>
      </c>
      <c r="L49">
        <v>2014</v>
      </c>
      <c r="M49" t="s">
        <v>37</v>
      </c>
      <c r="N49">
        <v>115.1</v>
      </c>
      <c r="O49">
        <v>115.69999999999999</v>
      </c>
      <c r="P49">
        <v>116</v>
      </c>
      <c r="Q49">
        <v>116.33333333333333</v>
      </c>
      <c r="R49">
        <v>113.9</v>
      </c>
      <c r="S49">
        <v>112.5</v>
      </c>
      <c r="T49" s="10">
        <f t="shared" si="0"/>
        <v>114.92222222222222</v>
      </c>
      <c r="U49">
        <v>111.5</v>
      </c>
    </row>
    <row r="50" spans="11:21" hidden="1" x14ac:dyDescent="0.25">
      <c r="K50" t="s">
        <v>30</v>
      </c>
      <c r="L50">
        <v>2014</v>
      </c>
      <c r="M50" t="s">
        <v>38</v>
      </c>
      <c r="N50">
        <v>116</v>
      </c>
      <c r="O50">
        <v>116.45384615384614</v>
      </c>
      <c r="P50">
        <v>116.3</v>
      </c>
      <c r="Q50">
        <v>118</v>
      </c>
      <c r="R50" t="s">
        <v>32</v>
      </c>
      <c r="S50">
        <v>113.4</v>
      </c>
      <c r="T50" s="10">
        <f t="shared" si="0"/>
        <v>116.03076923076924</v>
      </c>
      <c r="U50">
        <v>111.8</v>
      </c>
    </row>
    <row r="51" spans="11:21" hidden="1" x14ac:dyDescent="0.25">
      <c r="K51" t="s">
        <v>33</v>
      </c>
      <c r="L51">
        <v>2014</v>
      </c>
      <c r="M51" t="s">
        <v>38</v>
      </c>
      <c r="N51">
        <v>115.6</v>
      </c>
      <c r="O51">
        <v>117.33076923076925</v>
      </c>
      <c r="P51">
        <v>118.3</v>
      </c>
      <c r="Q51">
        <v>115.3</v>
      </c>
      <c r="R51">
        <v>114.3</v>
      </c>
      <c r="S51">
        <v>111.1</v>
      </c>
      <c r="T51" s="10">
        <f t="shared" si="0"/>
        <v>115.32179487179486</v>
      </c>
      <c r="U51">
        <v>111.7</v>
      </c>
    </row>
    <row r="52" spans="11:21" hidden="1" x14ac:dyDescent="0.25">
      <c r="K52" t="s">
        <v>34</v>
      </c>
      <c r="L52">
        <v>2014</v>
      </c>
      <c r="M52" t="s">
        <v>38</v>
      </c>
      <c r="N52">
        <v>115.8</v>
      </c>
      <c r="O52">
        <v>116.80769230769235</v>
      </c>
      <c r="P52">
        <v>116.8</v>
      </c>
      <c r="Q52">
        <v>116.93333333333332</v>
      </c>
      <c r="R52">
        <v>114.3</v>
      </c>
      <c r="S52">
        <v>112.5</v>
      </c>
      <c r="T52" s="10">
        <f t="shared" si="0"/>
        <v>115.52350427350427</v>
      </c>
      <c r="U52">
        <v>111.8</v>
      </c>
    </row>
    <row r="53" spans="11:21" hidden="1" x14ac:dyDescent="0.25">
      <c r="K53" t="s">
        <v>30</v>
      </c>
      <c r="L53">
        <v>2014</v>
      </c>
      <c r="M53" t="s">
        <v>39</v>
      </c>
      <c r="N53">
        <v>117</v>
      </c>
      <c r="O53">
        <v>117.36153846153844</v>
      </c>
      <c r="P53">
        <v>117.3</v>
      </c>
      <c r="Q53">
        <v>118.76666666666667</v>
      </c>
      <c r="R53" t="s">
        <v>32</v>
      </c>
      <c r="S53">
        <v>114.4</v>
      </c>
      <c r="T53" s="10">
        <f t="shared" si="0"/>
        <v>116.96564102564102</v>
      </c>
      <c r="U53">
        <v>112.3</v>
      </c>
    </row>
    <row r="54" spans="11:21" hidden="1" x14ac:dyDescent="0.25">
      <c r="K54" t="s">
        <v>33</v>
      </c>
      <c r="L54">
        <v>2014</v>
      </c>
      <c r="M54" t="s">
        <v>39</v>
      </c>
      <c r="N54">
        <v>116.4</v>
      </c>
      <c r="O54">
        <v>119</v>
      </c>
      <c r="P54">
        <v>119</v>
      </c>
      <c r="Q54">
        <v>115.76666666666667</v>
      </c>
      <c r="R54">
        <v>113.9</v>
      </c>
      <c r="S54">
        <v>111.2</v>
      </c>
      <c r="T54" s="10">
        <f t="shared" si="0"/>
        <v>115.87777777777778</v>
      </c>
      <c r="U54">
        <v>112.2</v>
      </c>
    </row>
    <row r="55" spans="11:21" hidden="1" x14ac:dyDescent="0.25">
      <c r="K55" t="s">
        <v>34</v>
      </c>
      <c r="L55">
        <v>2014</v>
      </c>
      <c r="M55" t="s">
        <v>39</v>
      </c>
      <c r="N55">
        <v>116.7</v>
      </c>
      <c r="O55">
        <v>117.9769230769231</v>
      </c>
      <c r="P55">
        <v>117.8</v>
      </c>
      <c r="Q55">
        <v>117.56666666666666</v>
      </c>
      <c r="R55">
        <v>113.9</v>
      </c>
      <c r="S55">
        <v>113.2</v>
      </c>
      <c r="T55" s="10">
        <f t="shared" si="0"/>
        <v>116.1905982905983</v>
      </c>
      <c r="U55">
        <v>112.3</v>
      </c>
    </row>
    <row r="56" spans="11:21" hidden="1" x14ac:dyDescent="0.25">
      <c r="K56" t="s">
        <v>30</v>
      </c>
      <c r="L56">
        <v>2014</v>
      </c>
      <c r="M56" t="s">
        <v>40</v>
      </c>
      <c r="N56">
        <v>119.5</v>
      </c>
      <c r="O56">
        <v>120.24615384615385</v>
      </c>
      <c r="P56">
        <v>118</v>
      </c>
      <c r="Q56">
        <v>119.76666666666667</v>
      </c>
      <c r="R56" t="s">
        <v>32</v>
      </c>
      <c r="S56">
        <v>115.3</v>
      </c>
      <c r="T56" s="10">
        <f t="shared" si="0"/>
        <v>118.5625641025641</v>
      </c>
      <c r="U56">
        <v>113.1</v>
      </c>
    </row>
    <row r="57" spans="11:21" hidden="1" x14ac:dyDescent="0.25">
      <c r="K57" t="s">
        <v>33</v>
      </c>
      <c r="L57">
        <v>2014</v>
      </c>
      <c r="M57" t="s">
        <v>40</v>
      </c>
      <c r="N57">
        <v>118.9</v>
      </c>
      <c r="O57">
        <v>123.03846153846153</v>
      </c>
      <c r="P57">
        <v>121</v>
      </c>
      <c r="Q57">
        <v>116.33333333333333</v>
      </c>
      <c r="R57">
        <v>114.8</v>
      </c>
      <c r="S57">
        <v>111.6</v>
      </c>
      <c r="T57" s="10">
        <f t="shared" si="0"/>
        <v>117.61196581196582</v>
      </c>
      <c r="U57">
        <v>113.5</v>
      </c>
    </row>
    <row r="58" spans="11:21" hidden="1" x14ac:dyDescent="0.25">
      <c r="K58" t="s">
        <v>34</v>
      </c>
      <c r="L58">
        <v>2014</v>
      </c>
      <c r="M58" t="s">
        <v>40</v>
      </c>
      <c r="N58">
        <v>119.2</v>
      </c>
      <c r="O58">
        <v>121.25384615384615</v>
      </c>
      <c r="P58">
        <v>118.8</v>
      </c>
      <c r="Q58">
        <v>118.33333333333333</v>
      </c>
      <c r="R58">
        <v>114.8</v>
      </c>
      <c r="S58">
        <v>113.9</v>
      </c>
      <c r="T58" s="10">
        <f t="shared" si="0"/>
        <v>117.7145299145299</v>
      </c>
      <c r="U58">
        <v>113.3</v>
      </c>
    </row>
    <row r="59" spans="11:21" hidden="1" x14ac:dyDescent="0.25">
      <c r="K59" t="s">
        <v>30</v>
      </c>
      <c r="L59">
        <v>2014</v>
      </c>
      <c r="M59" t="s">
        <v>41</v>
      </c>
      <c r="N59">
        <v>120.7</v>
      </c>
      <c r="O59">
        <v>121.71538461538459</v>
      </c>
      <c r="P59">
        <v>118.8</v>
      </c>
      <c r="Q59">
        <v>120.13333333333333</v>
      </c>
      <c r="R59" t="s">
        <v>32</v>
      </c>
      <c r="S59">
        <v>115.4</v>
      </c>
      <c r="T59" s="10">
        <f t="shared" si="0"/>
        <v>119.3497435897436</v>
      </c>
      <c r="U59">
        <v>113.5</v>
      </c>
    </row>
    <row r="60" spans="11:21" hidden="1" x14ac:dyDescent="0.25">
      <c r="K60" t="s">
        <v>33</v>
      </c>
      <c r="L60">
        <v>2014</v>
      </c>
      <c r="M60" t="s">
        <v>41</v>
      </c>
      <c r="N60">
        <v>119.9</v>
      </c>
      <c r="O60">
        <v>124.38461538461539</v>
      </c>
      <c r="P60">
        <v>123</v>
      </c>
      <c r="Q60">
        <v>116.86666666666667</v>
      </c>
      <c r="R60">
        <v>115.5</v>
      </c>
      <c r="S60">
        <v>111.8</v>
      </c>
      <c r="T60" s="10">
        <f t="shared" si="0"/>
        <v>118.57521367521367</v>
      </c>
      <c r="U60">
        <v>113.9</v>
      </c>
    </row>
    <row r="61" spans="11:21" hidden="1" x14ac:dyDescent="0.25">
      <c r="K61" t="s">
        <v>34</v>
      </c>
      <c r="L61">
        <v>2014</v>
      </c>
      <c r="M61" t="s">
        <v>41</v>
      </c>
      <c r="N61">
        <v>120.3</v>
      </c>
      <c r="O61">
        <v>122.65384615384613</v>
      </c>
      <c r="P61">
        <v>119.9</v>
      </c>
      <c r="Q61">
        <v>118.8</v>
      </c>
      <c r="R61">
        <v>115.5</v>
      </c>
      <c r="S61">
        <v>114</v>
      </c>
      <c r="T61" s="10">
        <f t="shared" si="0"/>
        <v>118.52564102564104</v>
      </c>
      <c r="U61">
        <v>113.7</v>
      </c>
    </row>
    <row r="62" spans="11:21" hidden="1" x14ac:dyDescent="0.25">
      <c r="K62" t="s">
        <v>30</v>
      </c>
      <c r="L62">
        <v>2014</v>
      </c>
      <c r="M62" t="s">
        <v>42</v>
      </c>
      <c r="N62">
        <v>120.9</v>
      </c>
      <c r="O62">
        <v>121.78461538461539</v>
      </c>
      <c r="P62">
        <v>119.5</v>
      </c>
      <c r="Q62">
        <v>120.73333333333333</v>
      </c>
      <c r="R62" t="s">
        <v>32</v>
      </c>
      <c r="S62">
        <v>115.8</v>
      </c>
      <c r="T62" s="10">
        <f t="shared" si="0"/>
        <v>119.74358974358975</v>
      </c>
      <c r="U62">
        <v>113.7</v>
      </c>
    </row>
    <row r="63" spans="11:21" hidden="1" x14ac:dyDescent="0.25">
      <c r="K63" t="s">
        <v>33</v>
      </c>
      <c r="L63">
        <v>2014</v>
      </c>
      <c r="M63" t="s">
        <v>42</v>
      </c>
      <c r="N63">
        <v>119.2</v>
      </c>
      <c r="O63">
        <v>122.59230769230771</v>
      </c>
      <c r="P63">
        <v>124.3</v>
      </c>
      <c r="Q63">
        <v>117.36666666666667</v>
      </c>
      <c r="R63">
        <v>116.1</v>
      </c>
      <c r="S63">
        <v>111.8</v>
      </c>
      <c r="T63" s="10">
        <f t="shared" si="0"/>
        <v>118.55982905982906</v>
      </c>
      <c r="U63">
        <v>113.6</v>
      </c>
    </row>
    <row r="64" spans="11:21" hidden="1" x14ac:dyDescent="0.25">
      <c r="K64" t="s">
        <v>34</v>
      </c>
      <c r="L64">
        <v>2014</v>
      </c>
      <c r="M64" t="s">
        <v>42</v>
      </c>
      <c r="N64">
        <v>120.1</v>
      </c>
      <c r="O64">
        <v>122.00769230769228</v>
      </c>
      <c r="P64">
        <v>120.8</v>
      </c>
      <c r="Q64">
        <v>119.33333333333333</v>
      </c>
      <c r="R64">
        <v>116.1</v>
      </c>
      <c r="S64">
        <v>114.3</v>
      </c>
      <c r="T64" s="10">
        <f t="shared" si="0"/>
        <v>118.77350427350426</v>
      </c>
      <c r="U64">
        <v>113.7</v>
      </c>
    </row>
    <row r="65" spans="11:21" hidden="1" x14ac:dyDescent="0.25">
      <c r="K65" t="s">
        <v>30</v>
      </c>
      <c r="L65">
        <v>2014</v>
      </c>
      <c r="M65" t="s">
        <v>43</v>
      </c>
      <c r="N65">
        <v>121</v>
      </c>
      <c r="O65">
        <v>121.63076923076922</v>
      </c>
      <c r="P65">
        <v>120</v>
      </c>
      <c r="Q65">
        <v>121.76666666666667</v>
      </c>
      <c r="R65" t="s">
        <v>32</v>
      </c>
      <c r="S65">
        <v>116.4</v>
      </c>
      <c r="T65" s="10">
        <f t="shared" si="0"/>
        <v>120.15948717948717</v>
      </c>
      <c r="U65">
        <v>114</v>
      </c>
    </row>
    <row r="66" spans="11:21" hidden="1" x14ac:dyDescent="0.25">
      <c r="K66" t="s">
        <v>33</v>
      </c>
      <c r="L66">
        <v>2014</v>
      </c>
      <c r="M66" t="s">
        <v>43</v>
      </c>
      <c r="N66">
        <v>119.1</v>
      </c>
      <c r="O66">
        <v>122.11538461538461</v>
      </c>
      <c r="P66">
        <v>124.3</v>
      </c>
      <c r="Q66">
        <v>117.8</v>
      </c>
      <c r="R66">
        <v>116.7</v>
      </c>
      <c r="S66">
        <v>112</v>
      </c>
      <c r="T66" s="10">
        <f t="shared" si="0"/>
        <v>118.66923076923077</v>
      </c>
      <c r="U66">
        <v>113.7</v>
      </c>
    </row>
    <row r="67" spans="11:21" hidden="1" x14ac:dyDescent="0.25">
      <c r="K67" t="s">
        <v>34</v>
      </c>
      <c r="L67">
        <v>2014</v>
      </c>
      <c r="M67" t="s">
        <v>43</v>
      </c>
      <c r="N67">
        <v>120.1</v>
      </c>
      <c r="O67">
        <v>121.74615384615385</v>
      </c>
      <c r="P67">
        <v>121.1</v>
      </c>
      <c r="Q67">
        <v>120.2</v>
      </c>
      <c r="R67">
        <v>116.7</v>
      </c>
      <c r="S67">
        <v>114.7</v>
      </c>
      <c r="T67" s="10">
        <f t="shared" ref="T67:T130" si="2">AVERAGE(N67:S67)</f>
        <v>119.09102564102564</v>
      </c>
      <c r="U67">
        <v>113.9</v>
      </c>
    </row>
    <row r="68" spans="11:21" hidden="1" x14ac:dyDescent="0.25">
      <c r="K68" t="s">
        <v>30</v>
      </c>
      <c r="L68">
        <v>2014</v>
      </c>
      <c r="M68" t="s">
        <v>45</v>
      </c>
      <c r="N68">
        <v>121.1</v>
      </c>
      <c r="O68">
        <v>121.69230769230769</v>
      </c>
      <c r="P68">
        <v>120.8</v>
      </c>
      <c r="Q68">
        <v>122.23333333333335</v>
      </c>
      <c r="R68" t="s">
        <v>32</v>
      </c>
      <c r="S68">
        <v>117.3</v>
      </c>
      <c r="T68" s="10">
        <f t="shared" si="2"/>
        <v>120.62512820512821</v>
      </c>
      <c r="U68">
        <v>114.1</v>
      </c>
    </row>
    <row r="69" spans="11:21" hidden="1" x14ac:dyDescent="0.25">
      <c r="K69" t="s">
        <v>33</v>
      </c>
      <c r="L69">
        <v>2014</v>
      </c>
      <c r="M69" t="s">
        <v>45</v>
      </c>
      <c r="N69">
        <v>119</v>
      </c>
      <c r="O69">
        <v>122.13846153846154</v>
      </c>
      <c r="P69">
        <v>125.8</v>
      </c>
      <c r="Q69">
        <v>118.39999999999999</v>
      </c>
      <c r="R69">
        <v>117.1</v>
      </c>
      <c r="S69">
        <v>112.6</v>
      </c>
      <c r="T69" s="10">
        <f t="shared" si="2"/>
        <v>119.17307692307692</v>
      </c>
      <c r="U69">
        <v>113.4</v>
      </c>
    </row>
    <row r="70" spans="11:21" hidden="1" x14ac:dyDescent="0.25">
      <c r="K70" t="s">
        <v>34</v>
      </c>
      <c r="L70">
        <v>2014</v>
      </c>
      <c r="M70" t="s">
        <v>45</v>
      </c>
      <c r="N70">
        <v>120.1</v>
      </c>
      <c r="O70">
        <v>121.78461538461539</v>
      </c>
      <c r="P70">
        <v>122.1</v>
      </c>
      <c r="Q70">
        <v>120.7</v>
      </c>
      <c r="R70">
        <v>117.1</v>
      </c>
      <c r="S70">
        <v>115.5</v>
      </c>
      <c r="T70" s="10">
        <f t="shared" si="2"/>
        <v>119.54743589743589</v>
      </c>
      <c r="U70">
        <v>113.8</v>
      </c>
    </row>
    <row r="71" spans="11:21" hidden="1" x14ac:dyDescent="0.25">
      <c r="K71" t="s">
        <v>30</v>
      </c>
      <c r="L71">
        <v>2014</v>
      </c>
      <c r="M71" t="s">
        <v>46</v>
      </c>
      <c r="N71">
        <v>120.3</v>
      </c>
      <c r="O71">
        <v>120.73846153846154</v>
      </c>
      <c r="P71">
        <v>121.7</v>
      </c>
      <c r="Q71">
        <v>122.56666666666666</v>
      </c>
      <c r="R71" t="s">
        <v>32</v>
      </c>
      <c r="S71">
        <v>117.4</v>
      </c>
      <c r="T71" s="10">
        <f t="shared" si="2"/>
        <v>120.54102564102564</v>
      </c>
      <c r="U71">
        <v>114.2</v>
      </c>
    </row>
    <row r="72" spans="11:21" hidden="1" x14ac:dyDescent="0.25">
      <c r="K72" t="s">
        <v>33</v>
      </c>
      <c r="L72">
        <v>2014</v>
      </c>
      <c r="M72" t="s">
        <v>46</v>
      </c>
      <c r="N72">
        <v>118.4</v>
      </c>
      <c r="O72">
        <v>121.32307692307691</v>
      </c>
      <c r="P72">
        <v>126.4</v>
      </c>
      <c r="Q72">
        <v>118.83333333333333</v>
      </c>
      <c r="R72">
        <v>116.5</v>
      </c>
      <c r="S72">
        <v>113</v>
      </c>
      <c r="T72" s="10">
        <f t="shared" si="2"/>
        <v>119.07606837606836</v>
      </c>
      <c r="U72">
        <v>113.4</v>
      </c>
    </row>
    <row r="73" spans="11:21" hidden="1" x14ac:dyDescent="0.25">
      <c r="K73" t="s">
        <v>34</v>
      </c>
      <c r="L73">
        <v>2014</v>
      </c>
      <c r="M73" t="s">
        <v>46</v>
      </c>
      <c r="N73">
        <v>119.4</v>
      </c>
      <c r="O73">
        <v>120.89999999999999</v>
      </c>
      <c r="P73">
        <v>123</v>
      </c>
      <c r="Q73">
        <v>121.06666666666666</v>
      </c>
      <c r="R73">
        <v>116.5</v>
      </c>
      <c r="S73">
        <v>115.7</v>
      </c>
      <c r="T73" s="10">
        <f t="shared" si="2"/>
        <v>119.42777777777779</v>
      </c>
      <c r="U73">
        <v>113.8</v>
      </c>
    </row>
    <row r="74" spans="11:21" hidden="1" x14ac:dyDescent="0.25">
      <c r="K74" t="s">
        <v>30</v>
      </c>
      <c r="L74">
        <v>2015</v>
      </c>
      <c r="M74" t="s">
        <v>31</v>
      </c>
      <c r="N74">
        <v>120.3</v>
      </c>
      <c r="O74">
        <v>120.62307692307692</v>
      </c>
      <c r="P74">
        <v>122.7</v>
      </c>
      <c r="Q74">
        <v>123.33333333333333</v>
      </c>
      <c r="R74" t="s">
        <v>32</v>
      </c>
      <c r="S74">
        <v>118.4</v>
      </c>
      <c r="T74" s="10">
        <f t="shared" si="2"/>
        <v>121.07128205128204</v>
      </c>
      <c r="U74">
        <v>114.5</v>
      </c>
    </row>
    <row r="75" spans="11:21" hidden="1" x14ac:dyDescent="0.25">
      <c r="K75" t="s">
        <v>33</v>
      </c>
      <c r="L75">
        <v>2015</v>
      </c>
      <c r="M75" t="s">
        <v>31</v>
      </c>
      <c r="N75">
        <v>118.5</v>
      </c>
      <c r="O75">
        <v>121.14615384615384</v>
      </c>
      <c r="P75">
        <v>127.4</v>
      </c>
      <c r="Q75">
        <v>119.10000000000001</v>
      </c>
      <c r="R75">
        <v>117.3</v>
      </c>
      <c r="S75">
        <v>113.4</v>
      </c>
      <c r="T75" s="10">
        <f t="shared" si="2"/>
        <v>119.47435897435896</v>
      </c>
      <c r="U75">
        <v>113.4</v>
      </c>
    </row>
    <row r="76" spans="11:21" hidden="1" x14ac:dyDescent="0.25">
      <c r="K76" t="s">
        <v>34</v>
      </c>
      <c r="L76">
        <v>2015</v>
      </c>
      <c r="M76" t="s">
        <v>31</v>
      </c>
      <c r="N76">
        <v>119.5</v>
      </c>
      <c r="O76">
        <v>120.71538461538461</v>
      </c>
      <c r="P76">
        <v>124</v>
      </c>
      <c r="Q76">
        <v>121.63333333333333</v>
      </c>
      <c r="R76">
        <v>117.3</v>
      </c>
      <c r="S76">
        <v>116.5</v>
      </c>
      <c r="T76" s="10">
        <f t="shared" si="2"/>
        <v>119.94145299145299</v>
      </c>
      <c r="U76">
        <v>114</v>
      </c>
    </row>
    <row r="77" spans="11:21" hidden="1" x14ac:dyDescent="0.25">
      <c r="K77" t="s">
        <v>30</v>
      </c>
      <c r="L77">
        <v>2015</v>
      </c>
      <c r="M77" t="s">
        <v>35</v>
      </c>
      <c r="N77">
        <v>120.6</v>
      </c>
      <c r="O77">
        <v>120.81538461538459</v>
      </c>
      <c r="P77">
        <v>124.2</v>
      </c>
      <c r="Q77">
        <v>124.36666666666667</v>
      </c>
      <c r="R77" t="s">
        <v>32</v>
      </c>
      <c r="S77">
        <v>120</v>
      </c>
      <c r="T77" s="10">
        <f t="shared" si="2"/>
        <v>121.99641025641026</v>
      </c>
      <c r="U77">
        <v>115</v>
      </c>
    </row>
    <row r="78" spans="11:21" hidden="1" x14ac:dyDescent="0.25">
      <c r="K78" t="s">
        <v>33</v>
      </c>
      <c r="L78">
        <v>2015</v>
      </c>
      <c r="M78" t="s">
        <v>35</v>
      </c>
      <c r="N78">
        <v>118.7</v>
      </c>
      <c r="O78">
        <v>120.85384615384616</v>
      </c>
      <c r="P78">
        <v>128.1</v>
      </c>
      <c r="Q78">
        <v>119.46666666666665</v>
      </c>
      <c r="R78">
        <v>118.1</v>
      </c>
      <c r="S78">
        <v>114</v>
      </c>
      <c r="T78" s="10">
        <f t="shared" si="2"/>
        <v>119.87008547008547</v>
      </c>
      <c r="U78">
        <v>113.2</v>
      </c>
    </row>
    <row r="79" spans="11:21" hidden="1" x14ac:dyDescent="0.25">
      <c r="K79" t="s">
        <v>34</v>
      </c>
      <c r="L79">
        <v>2015</v>
      </c>
      <c r="M79" t="s">
        <v>35</v>
      </c>
      <c r="N79">
        <v>119.7</v>
      </c>
      <c r="O79">
        <v>120.72307692307689</v>
      </c>
      <c r="P79">
        <v>125.2</v>
      </c>
      <c r="Q79">
        <v>122.39999999999999</v>
      </c>
      <c r="R79">
        <v>118.1</v>
      </c>
      <c r="S79">
        <v>117.7</v>
      </c>
      <c r="T79" s="10">
        <f t="shared" si="2"/>
        <v>120.63717948717948</v>
      </c>
      <c r="U79">
        <v>114.1</v>
      </c>
    </row>
    <row r="80" spans="11:21" hidden="1" x14ac:dyDescent="0.25">
      <c r="K80" t="s">
        <v>30</v>
      </c>
      <c r="L80">
        <v>2015</v>
      </c>
      <c r="M80" t="s">
        <v>36</v>
      </c>
      <c r="N80">
        <v>121.1</v>
      </c>
      <c r="O80">
        <v>120.88461538461539</v>
      </c>
      <c r="P80">
        <v>124.7</v>
      </c>
      <c r="Q80">
        <v>124.8</v>
      </c>
      <c r="R80" t="s">
        <v>32</v>
      </c>
      <c r="S80">
        <v>120.6</v>
      </c>
      <c r="T80" s="10">
        <f t="shared" si="2"/>
        <v>122.41692307692308</v>
      </c>
      <c r="U80">
        <v>115.5</v>
      </c>
    </row>
    <row r="81" spans="11:21" hidden="1" x14ac:dyDescent="0.25">
      <c r="K81" t="s">
        <v>33</v>
      </c>
      <c r="L81">
        <v>2015</v>
      </c>
      <c r="M81" t="s">
        <v>36</v>
      </c>
      <c r="N81">
        <v>119.1</v>
      </c>
      <c r="O81">
        <v>120.61538461538463</v>
      </c>
      <c r="P81">
        <v>128.80000000000001</v>
      </c>
      <c r="Q81">
        <v>119.83333333333333</v>
      </c>
      <c r="R81">
        <v>118.6</v>
      </c>
      <c r="S81">
        <v>114.4</v>
      </c>
      <c r="T81" s="10">
        <f t="shared" si="2"/>
        <v>120.22478632478631</v>
      </c>
      <c r="U81">
        <v>113.8</v>
      </c>
    </row>
    <row r="82" spans="11:21" hidden="1" x14ac:dyDescent="0.25">
      <c r="K82" t="s">
        <v>34</v>
      </c>
      <c r="L82">
        <v>2015</v>
      </c>
      <c r="M82" t="s">
        <v>36</v>
      </c>
      <c r="N82">
        <v>120.2</v>
      </c>
      <c r="O82">
        <v>120.69999999999999</v>
      </c>
      <c r="P82">
        <v>125.8</v>
      </c>
      <c r="Q82">
        <v>122.8</v>
      </c>
      <c r="R82">
        <v>118.6</v>
      </c>
      <c r="S82">
        <v>118.3</v>
      </c>
      <c r="T82" s="10">
        <f t="shared" si="2"/>
        <v>121.06666666666666</v>
      </c>
      <c r="U82">
        <v>114.7</v>
      </c>
    </row>
    <row r="83" spans="11:21" hidden="1" x14ac:dyDescent="0.25">
      <c r="K83" t="s">
        <v>30</v>
      </c>
      <c r="L83">
        <v>2015</v>
      </c>
      <c r="M83" t="s">
        <v>37</v>
      </c>
      <c r="N83">
        <v>121.5</v>
      </c>
      <c r="O83">
        <v>121.32307692307693</v>
      </c>
      <c r="P83">
        <v>125.7</v>
      </c>
      <c r="Q83">
        <v>125.23333333333333</v>
      </c>
      <c r="R83" t="s">
        <v>32</v>
      </c>
      <c r="S83">
        <v>121.2</v>
      </c>
      <c r="T83" s="10">
        <f t="shared" si="2"/>
        <v>122.99128205128207</v>
      </c>
      <c r="U83">
        <v>116</v>
      </c>
    </row>
    <row r="84" spans="11:21" hidden="1" x14ac:dyDescent="0.25">
      <c r="K84" t="s">
        <v>33</v>
      </c>
      <c r="L84">
        <v>2015</v>
      </c>
      <c r="M84" t="s">
        <v>37</v>
      </c>
      <c r="N84">
        <v>119.7</v>
      </c>
      <c r="O84">
        <v>121.23846153846154</v>
      </c>
      <c r="P84">
        <v>130.1</v>
      </c>
      <c r="Q84">
        <v>120.2</v>
      </c>
      <c r="R84">
        <v>119.2</v>
      </c>
      <c r="S84">
        <v>114.7</v>
      </c>
      <c r="T84" s="10">
        <f t="shared" si="2"/>
        <v>120.85641025641026</v>
      </c>
      <c r="U84">
        <v>114.2</v>
      </c>
    </row>
    <row r="85" spans="11:21" hidden="1" x14ac:dyDescent="0.25">
      <c r="K85" t="s">
        <v>34</v>
      </c>
      <c r="L85">
        <v>2015</v>
      </c>
      <c r="M85" t="s">
        <v>37</v>
      </c>
      <c r="N85">
        <v>120.7</v>
      </c>
      <c r="O85">
        <v>121.20769230769231</v>
      </c>
      <c r="P85">
        <v>126.9</v>
      </c>
      <c r="Q85">
        <v>123.2</v>
      </c>
      <c r="R85">
        <v>119.2</v>
      </c>
      <c r="S85">
        <v>118.7</v>
      </c>
      <c r="T85" s="10">
        <f t="shared" si="2"/>
        <v>121.65128205128207</v>
      </c>
      <c r="U85">
        <v>115.1</v>
      </c>
    </row>
    <row r="86" spans="11:21" hidden="1" x14ac:dyDescent="0.25">
      <c r="K86" t="s">
        <v>30</v>
      </c>
      <c r="L86">
        <v>2015</v>
      </c>
      <c r="M86" t="s">
        <v>38</v>
      </c>
      <c r="N86">
        <v>122.4</v>
      </c>
      <c r="O86">
        <v>122.13076923076923</v>
      </c>
      <c r="P86">
        <v>126.7</v>
      </c>
      <c r="Q86">
        <v>126.06666666666666</v>
      </c>
      <c r="R86" t="s">
        <v>32</v>
      </c>
      <c r="S86">
        <v>121.9</v>
      </c>
      <c r="T86" s="10">
        <f t="shared" si="2"/>
        <v>123.83948717948718</v>
      </c>
      <c r="U86">
        <v>116.9</v>
      </c>
    </row>
    <row r="87" spans="11:21" hidden="1" x14ac:dyDescent="0.25">
      <c r="K87" t="s">
        <v>33</v>
      </c>
      <c r="L87">
        <v>2015</v>
      </c>
      <c r="M87" t="s">
        <v>38</v>
      </c>
      <c r="N87">
        <v>120.7</v>
      </c>
      <c r="O87">
        <v>122.9923076923077</v>
      </c>
      <c r="P87">
        <v>131.30000000000001</v>
      </c>
      <c r="Q87">
        <v>120.46666666666665</v>
      </c>
      <c r="R87">
        <v>119.6</v>
      </c>
      <c r="S87">
        <v>114.9</v>
      </c>
      <c r="T87" s="10">
        <f t="shared" si="2"/>
        <v>121.65982905982905</v>
      </c>
      <c r="U87">
        <v>115.2</v>
      </c>
    </row>
    <row r="88" spans="11:21" hidden="1" x14ac:dyDescent="0.25">
      <c r="K88" t="s">
        <v>34</v>
      </c>
      <c r="L88">
        <v>2015</v>
      </c>
      <c r="M88" t="s">
        <v>38</v>
      </c>
      <c r="N88">
        <v>121.6</v>
      </c>
      <c r="O88">
        <v>122.33846153846154</v>
      </c>
      <c r="P88">
        <v>127.9</v>
      </c>
      <c r="Q88">
        <v>123.8</v>
      </c>
      <c r="R88">
        <v>119.6</v>
      </c>
      <c r="S88">
        <v>119.2</v>
      </c>
      <c r="T88" s="10">
        <f t="shared" si="2"/>
        <v>122.40641025641025</v>
      </c>
      <c r="U88">
        <v>116.1</v>
      </c>
    </row>
    <row r="89" spans="11:21" hidden="1" x14ac:dyDescent="0.25">
      <c r="K89" t="s">
        <v>30</v>
      </c>
      <c r="L89">
        <v>2015</v>
      </c>
      <c r="M89" t="s">
        <v>39</v>
      </c>
      <c r="N89">
        <v>124.1</v>
      </c>
      <c r="O89">
        <v>124.45384615384614</v>
      </c>
      <c r="P89">
        <v>128.19999999999999</v>
      </c>
      <c r="Q89">
        <v>127.16666666666667</v>
      </c>
      <c r="R89" t="s">
        <v>32</v>
      </c>
      <c r="S89">
        <v>122.6</v>
      </c>
      <c r="T89" s="10">
        <f t="shared" si="2"/>
        <v>125.30410256410255</v>
      </c>
      <c r="U89">
        <v>117.9</v>
      </c>
    </row>
    <row r="90" spans="11:21" hidden="1" x14ac:dyDescent="0.25">
      <c r="K90" t="s">
        <v>33</v>
      </c>
      <c r="L90">
        <v>2015</v>
      </c>
      <c r="M90" t="s">
        <v>39</v>
      </c>
      <c r="N90">
        <v>121.7</v>
      </c>
      <c r="O90">
        <v>125.89230769230768</v>
      </c>
      <c r="P90">
        <v>132.1</v>
      </c>
      <c r="Q90">
        <v>121.03333333333335</v>
      </c>
      <c r="R90">
        <v>119</v>
      </c>
      <c r="S90">
        <v>115.1</v>
      </c>
      <c r="T90" s="10">
        <f t="shared" si="2"/>
        <v>122.47094017094018</v>
      </c>
      <c r="U90">
        <v>116</v>
      </c>
    </row>
    <row r="91" spans="11:21" hidden="1" x14ac:dyDescent="0.25">
      <c r="K91" t="s">
        <v>34</v>
      </c>
      <c r="L91">
        <v>2015</v>
      </c>
      <c r="M91" t="s">
        <v>39</v>
      </c>
      <c r="N91">
        <v>123</v>
      </c>
      <c r="O91">
        <v>124.88461538461539</v>
      </c>
      <c r="P91">
        <v>129.19999999999999</v>
      </c>
      <c r="Q91">
        <v>124.7</v>
      </c>
      <c r="R91">
        <v>119</v>
      </c>
      <c r="S91">
        <v>119.8</v>
      </c>
      <c r="T91" s="10">
        <f t="shared" si="2"/>
        <v>123.43076923076922</v>
      </c>
      <c r="U91">
        <v>117</v>
      </c>
    </row>
    <row r="92" spans="11:21" hidden="1" x14ac:dyDescent="0.25">
      <c r="K92" t="s">
        <v>30</v>
      </c>
      <c r="L92">
        <v>2015</v>
      </c>
      <c r="M92" t="s">
        <v>40</v>
      </c>
      <c r="N92">
        <v>124.7</v>
      </c>
      <c r="O92">
        <v>125.02307692307691</v>
      </c>
      <c r="P92">
        <v>129.4</v>
      </c>
      <c r="Q92">
        <v>127.53333333333335</v>
      </c>
      <c r="R92" t="s">
        <v>32</v>
      </c>
      <c r="S92">
        <v>123</v>
      </c>
      <c r="T92" s="10">
        <f t="shared" si="2"/>
        <v>125.93128205128205</v>
      </c>
      <c r="U92">
        <v>118.1</v>
      </c>
    </row>
    <row r="93" spans="11:21" hidden="1" x14ac:dyDescent="0.25">
      <c r="K93" t="s">
        <v>33</v>
      </c>
      <c r="L93">
        <v>2015</v>
      </c>
      <c r="M93" t="s">
        <v>40</v>
      </c>
      <c r="N93">
        <v>122.4</v>
      </c>
      <c r="O93">
        <v>126.37692307692306</v>
      </c>
      <c r="P93">
        <v>133.1</v>
      </c>
      <c r="Q93">
        <v>121.36666666666667</v>
      </c>
      <c r="R93">
        <v>119.9</v>
      </c>
      <c r="S93">
        <v>115.3</v>
      </c>
      <c r="T93" s="10">
        <f t="shared" si="2"/>
        <v>123.07393162393161</v>
      </c>
      <c r="U93">
        <v>116.3</v>
      </c>
    </row>
    <row r="94" spans="11:21" hidden="1" x14ac:dyDescent="0.25">
      <c r="K94" t="s">
        <v>34</v>
      </c>
      <c r="L94">
        <v>2015</v>
      </c>
      <c r="M94" t="s">
        <v>40</v>
      </c>
      <c r="N94">
        <v>123.6</v>
      </c>
      <c r="O94">
        <v>125.43076923076924</v>
      </c>
      <c r="P94">
        <v>130.4</v>
      </c>
      <c r="Q94">
        <v>125.03333333333335</v>
      </c>
      <c r="R94">
        <v>119.9</v>
      </c>
      <c r="S94">
        <v>120.1</v>
      </c>
      <c r="T94" s="10">
        <f t="shared" si="2"/>
        <v>124.07735042735044</v>
      </c>
      <c r="U94">
        <v>117.2</v>
      </c>
    </row>
    <row r="95" spans="11:21" hidden="1" x14ac:dyDescent="0.25">
      <c r="K95" t="s">
        <v>30</v>
      </c>
      <c r="L95">
        <v>2015</v>
      </c>
      <c r="M95" t="s">
        <v>41</v>
      </c>
      <c r="N95">
        <v>126.1</v>
      </c>
      <c r="O95">
        <v>126.66153846153846</v>
      </c>
      <c r="P95">
        <v>130.1</v>
      </c>
      <c r="Q95">
        <v>128.26666666666668</v>
      </c>
      <c r="R95" t="s">
        <v>32</v>
      </c>
      <c r="S95">
        <v>123.8</v>
      </c>
      <c r="T95" s="10">
        <f t="shared" si="2"/>
        <v>126.985641025641</v>
      </c>
      <c r="U95">
        <v>118.2</v>
      </c>
    </row>
    <row r="96" spans="11:21" hidden="1" x14ac:dyDescent="0.25">
      <c r="K96" t="s">
        <v>33</v>
      </c>
      <c r="L96">
        <v>2015</v>
      </c>
      <c r="M96" t="s">
        <v>41</v>
      </c>
      <c r="N96">
        <v>123.2</v>
      </c>
      <c r="O96">
        <v>127.6076923076923</v>
      </c>
      <c r="P96">
        <v>134.19999999999999</v>
      </c>
      <c r="Q96">
        <v>121.60000000000001</v>
      </c>
      <c r="R96">
        <v>120.9</v>
      </c>
      <c r="S96">
        <v>115.3</v>
      </c>
      <c r="T96" s="10">
        <f t="shared" si="2"/>
        <v>123.80128205128204</v>
      </c>
      <c r="U96">
        <v>116.2</v>
      </c>
    </row>
    <row r="97" spans="11:21" hidden="1" x14ac:dyDescent="0.25">
      <c r="K97" t="s">
        <v>34</v>
      </c>
      <c r="L97">
        <v>2015</v>
      </c>
      <c r="M97" t="s">
        <v>41</v>
      </c>
      <c r="N97">
        <v>124.8</v>
      </c>
      <c r="O97">
        <v>126.89230769230768</v>
      </c>
      <c r="P97">
        <v>131.19999999999999</v>
      </c>
      <c r="Q97">
        <v>125.56666666666668</v>
      </c>
      <c r="R97">
        <v>120.9</v>
      </c>
      <c r="S97">
        <v>120.6</v>
      </c>
      <c r="T97" s="10">
        <f t="shared" si="2"/>
        <v>124.99316239316239</v>
      </c>
      <c r="U97">
        <v>117.2</v>
      </c>
    </row>
    <row r="98" spans="11:21" hidden="1" x14ac:dyDescent="0.25">
      <c r="K98" t="s">
        <v>30</v>
      </c>
      <c r="L98">
        <v>2015</v>
      </c>
      <c r="M98" t="s">
        <v>42</v>
      </c>
      <c r="N98">
        <v>127</v>
      </c>
      <c r="O98">
        <v>127.50769230769232</v>
      </c>
      <c r="P98">
        <v>131</v>
      </c>
      <c r="Q98">
        <v>129.03333333333333</v>
      </c>
      <c r="R98" t="s">
        <v>32</v>
      </c>
      <c r="S98">
        <v>123.7</v>
      </c>
      <c r="T98" s="10">
        <f t="shared" si="2"/>
        <v>127.64820512820513</v>
      </c>
      <c r="U98">
        <v>118.8</v>
      </c>
    </row>
    <row r="99" spans="11:21" hidden="1" x14ac:dyDescent="0.25">
      <c r="K99" t="s">
        <v>33</v>
      </c>
      <c r="L99">
        <v>2015</v>
      </c>
      <c r="M99" t="s">
        <v>42</v>
      </c>
      <c r="N99">
        <v>123.5</v>
      </c>
      <c r="O99">
        <v>128.06153846153845</v>
      </c>
      <c r="P99">
        <v>134.69999999999999</v>
      </c>
      <c r="Q99">
        <v>121.93333333333334</v>
      </c>
      <c r="R99">
        <v>121.6</v>
      </c>
      <c r="S99">
        <v>115.1</v>
      </c>
      <c r="T99" s="10">
        <f t="shared" si="2"/>
        <v>124.14914529914529</v>
      </c>
      <c r="U99">
        <v>116.2</v>
      </c>
    </row>
    <row r="100" spans="11:21" hidden="1" x14ac:dyDescent="0.25">
      <c r="K100" t="s">
        <v>34</v>
      </c>
      <c r="L100">
        <v>2015</v>
      </c>
      <c r="M100" t="s">
        <v>42</v>
      </c>
      <c r="N100">
        <v>125.4</v>
      </c>
      <c r="O100">
        <v>127.56153846153848</v>
      </c>
      <c r="P100">
        <v>132</v>
      </c>
      <c r="Q100">
        <v>126.16666666666667</v>
      </c>
      <c r="R100">
        <v>121.6</v>
      </c>
      <c r="S100">
        <v>120.4</v>
      </c>
      <c r="T100" s="10">
        <f t="shared" si="2"/>
        <v>125.52136752136751</v>
      </c>
      <c r="U100">
        <v>117.5</v>
      </c>
    </row>
    <row r="101" spans="11:21" hidden="1" x14ac:dyDescent="0.25">
      <c r="K101" t="s">
        <v>30</v>
      </c>
      <c r="L101">
        <v>2015</v>
      </c>
      <c r="M101" t="s">
        <v>43</v>
      </c>
      <c r="N101">
        <v>127.7</v>
      </c>
      <c r="O101">
        <v>128.8153846153846</v>
      </c>
      <c r="P101">
        <v>131.5</v>
      </c>
      <c r="Q101">
        <v>129.66666666666666</v>
      </c>
      <c r="R101" t="s">
        <v>32</v>
      </c>
      <c r="S101">
        <v>124.4</v>
      </c>
      <c r="T101" s="10">
        <f t="shared" si="2"/>
        <v>128.41641025641024</v>
      </c>
      <c r="U101">
        <v>119.2</v>
      </c>
    </row>
    <row r="102" spans="11:21" hidden="1" x14ac:dyDescent="0.25">
      <c r="K102" t="s">
        <v>33</v>
      </c>
      <c r="L102">
        <v>2015</v>
      </c>
      <c r="M102" t="s">
        <v>43</v>
      </c>
      <c r="N102">
        <v>124.2</v>
      </c>
      <c r="O102">
        <v>130.21538461538464</v>
      </c>
      <c r="P102">
        <v>135.30000000000001</v>
      </c>
      <c r="Q102">
        <v>122.26666666666665</v>
      </c>
      <c r="R102">
        <v>122.4</v>
      </c>
      <c r="S102">
        <v>114.9</v>
      </c>
      <c r="T102" s="10">
        <f t="shared" si="2"/>
        <v>124.88034188034187</v>
      </c>
      <c r="U102">
        <v>116.5</v>
      </c>
    </row>
    <row r="103" spans="11:21" hidden="1" x14ac:dyDescent="0.25">
      <c r="K103" t="s">
        <v>34</v>
      </c>
      <c r="L103">
        <v>2015</v>
      </c>
      <c r="M103" t="s">
        <v>43</v>
      </c>
      <c r="N103">
        <v>126.1</v>
      </c>
      <c r="O103">
        <v>129.15384615384613</v>
      </c>
      <c r="P103">
        <v>132.5</v>
      </c>
      <c r="Q103">
        <v>126.7</v>
      </c>
      <c r="R103">
        <v>122.4</v>
      </c>
      <c r="S103">
        <v>120.8</v>
      </c>
      <c r="T103" s="10">
        <f t="shared" si="2"/>
        <v>126.27564102564101</v>
      </c>
      <c r="U103">
        <v>117.9</v>
      </c>
    </row>
    <row r="104" spans="11:21" hidden="1" x14ac:dyDescent="0.25">
      <c r="K104" t="s">
        <v>30</v>
      </c>
      <c r="L104">
        <v>2015</v>
      </c>
      <c r="M104" t="s">
        <v>45</v>
      </c>
      <c r="N104">
        <v>128.30000000000001</v>
      </c>
      <c r="O104">
        <v>129.71538461538461</v>
      </c>
      <c r="P104">
        <v>132.19999999999999</v>
      </c>
      <c r="Q104">
        <v>130.6</v>
      </c>
      <c r="R104" t="s">
        <v>32</v>
      </c>
      <c r="S104">
        <v>125.6</v>
      </c>
      <c r="T104" s="10">
        <f t="shared" si="2"/>
        <v>129.28307692307692</v>
      </c>
      <c r="U104">
        <v>119.6</v>
      </c>
    </row>
    <row r="105" spans="11:21" hidden="1" x14ac:dyDescent="0.25">
      <c r="K105" t="s">
        <v>33</v>
      </c>
      <c r="L105">
        <v>2015</v>
      </c>
      <c r="M105" t="s">
        <v>45</v>
      </c>
      <c r="N105">
        <v>124.6</v>
      </c>
      <c r="O105">
        <v>131.42307692307691</v>
      </c>
      <c r="P105">
        <v>137.6</v>
      </c>
      <c r="Q105">
        <v>122.83333333333333</v>
      </c>
      <c r="R105">
        <v>122.9</v>
      </c>
      <c r="S105">
        <v>115.1</v>
      </c>
      <c r="T105" s="10">
        <f t="shared" si="2"/>
        <v>125.74273504273505</v>
      </c>
      <c r="U105">
        <v>116.6</v>
      </c>
    </row>
    <row r="106" spans="11:21" hidden="1" x14ac:dyDescent="0.25">
      <c r="K106" t="s">
        <v>34</v>
      </c>
      <c r="L106">
        <v>2015</v>
      </c>
      <c r="M106" t="s">
        <v>45</v>
      </c>
      <c r="N106">
        <v>126.6</v>
      </c>
      <c r="O106">
        <v>130.16153846153844</v>
      </c>
      <c r="P106">
        <v>133.6</v>
      </c>
      <c r="Q106">
        <v>127.46666666666665</v>
      </c>
      <c r="R106">
        <v>122.9</v>
      </c>
      <c r="S106">
        <v>121.6</v>
      </c>
      <c r="T106" s="10">
        <f t="shared" si="2"/>
        <v>127.05470085470085</v>
      </c>
      <c r="U106">
        <v>118.1</v>
      </c>
    </row>
    <row r="107" spans="11:21" hidden="1" x14ac:dyDescent="0.25">
      <c r="K107" t="s">
        <v>30</v>
      </c>
      <c r="L107">
        <v>2015</v>
      </c>
      <c r="M107" t="s">
        <v>46</v>
      </c>
      <c r="N107">
        <v>127.9</v>
      </c>
      <c r="O107">
        <v>129.40769230769232</v>
      </c>
      <c r="P107">
        <v>133.1</v>
      </c>
      <c r="Q107">
        <v>130.96666666666667</v>
      </c>
      <c r="R107" t="s">
        <v>32</v>
      </c>
      <c r="S107">
        <v>125.7</v>
      </c>
      <c r="T107" s="10">
        <f t="shared" si="2"/>
        <v>129.4148717948718</v>
      </c>
      <c r="U107">
        <v>119.8</v>
      </c>
    </row>
    <row r="108" spans="11:21" hidden="1" x14ac:dyDescent="0.25">
      <c r="K108" t="s">
        <v>33</v>
      </c>
      <c r="L108">
        <v>2015</v>
      </c>
      <c r="M108" t="s">
        <v>46</v>
      </c>
      <c r="N108">
        <v>124</v>
      </c>
      <c r="O108">
        <v>130.67692307692306</v>
      </c>
      <c r="P108">
        <v>138.19999999999999</v>
      </c>
      <c r="Q108">
        <v>123.13333333333333</v>
      </c>
      <c r="R108">
        <v>122.4</v>
      </c>
      <c r="S108">
        <v>116</v>
      </c>
      <c r="T108" s="10">
        <f t="shared" si="2"/>
        <v>125.73504273504273</v>
      </c>
      <c r="U108">
        <v>116.7</v>
      </c>
    </row>
    <row r="109" spans="11:21" hidden="1" x14ac:dyDescent="0.25">
      <c r="K109" t="s">
        <v>34</v>
      </c>
      <c r="L109">
        <v>2015</v>
      </c>
      <c r="M109" t="s">
        <v>46</v>
      </c>
      <c r="N109">
        <v>126.1</v>
      </c>
      <c r="O109">
        <v>129.70000000000002</v>
      </c>
      <c r="P109">
        <v>134.5</v>
      </c>
      <c r="Q109">
        <v>127.83333333333333</v>
      </c>
      <c r="R109">
        <v>122.4</v>
      </c>
      <c r="S109">
        <v>122</v>
      </c>
      <c r="T109" s="10">
        <f t="shared" si="2"/>
        <v>127.08888888888889</v>
      </c>
      <c r="U109">
        <v>118.3</v>
      </c>
    </row>
    <row r="110" spans="11:21" hidden="1" x14ac:dyDescent="0.25">
      <c r="K110" t="s">
        <v>30</v>
      </c>
      <c r="L110">
        <v>2016</v>
      </c>
      <c r="M110" t="s">
        <v>31</v>
      </c>
      <c r="N110">
        <v>128.1</v>
      </c>
      <c r="O110">
        <v>130.00769230769231</v>
      </c>
      <c r="P110">
        <v>133.6</v>
      </c>
      <c r="Q110">
        <v>131.56666666666669</v>
      </c>
      <c r="R110" t="s">
        <v>32</v>
      </c>
      <c r="S110">
        <v>126.2</v>
      </c>
      <c r="T110" s="10">
        <f t="shared" si="2"/>
        <v>129.89487179487182</v>
      </c>
      <c r="U110">
        <v>120.1</v>
      </c>
    </row>
    <row r="111" spans="11:21" hidden="1" x14ac:dyDescent="0.25">
      <c r="K111" t="s">
        <v>33</v>
      </c>
      <c r="L111">
        <v>2016</v>
      </c>
      <c r="M111" t="s">
        <v>31</v>
      </c>
      <c r="N111">
        <v>124.2</v>
      </c>
      <c r="O111">
        <v>130.87692307692308</v>
      </c>
      <c r="P111">
        <v>139.5</v>
      </c>
      <c r="Q111">
        <v>123.5</v>
      </c>
      <c r="R111">
        <v>123.4</v>
      </c>
      <c r="S111">
        <v>116.9</v>
      </c>
      <c r="T111" s="10">
        <f t="shared" si="2"/>
        <v>126.39615384615384</v>
      </c>
      <c r="U111">
        <v>116.8</v>
      </c>
    </row>
    <row r="112" spans="11:21" hidden="1" x14ac:dyDescent="0.25">
      <c r="K112" t="s">
        <v>34</v>
      </c>
      <c r="L112">
        <v>2016</v>
      </c>
      <c r="M112" t="s">
        <v>31</v>
      </c>
      <c r="N112">
        <v>126.3</v>
      </c>
      <c r="O112">
        <v>130.13076923076923</v>
      </c>
      <c r="P112">
        <v>135.19999999999999</v>
      </c>
      <c r="Q112">
        <v>128.29999999999998</v>
      </c>
      <c r="R112">
        <v>123.4</v>
      </c>
      <c r="S112">
        <v>122.7</v>
      </c>
      <c r="T112" s="10">
        <f t="shared" si="2"/>
        <v>127.67179487179487</v>
      </c>
      <c r="U112">
        <v>118.5</v>
      </c>
    </row>
    <row r="113" spans="11:21" hidden="1" x14ac:dyDescent="0.25">
      <c r="K113" t="s">
        <v>30</v>
      </c>
      <c r="L113">
        <v>2016</v>
      </c>
      <c r="M113" t="s">
        <v>35</v>
      </c>
      <c r="N113">
        <v>127.9</v>
      </c>
      <c r="O113">
        <v>129.43076923076922</v>
      </c>
      <c r="P113">
        <v>134.4</v>
      </c>
      <c r="Q113">
        <v>132.36666666666667</v>
      </c>
      <c r="R113" t="s">
        <v>32</v>
      </c>
      <c r="S113">
        <v>127.5</v>
      </c>
      <c r="T113" s="10">
        <f t="shared" si="2"/>
        <v>130.31948717948717</v>
      </c>
      <c r="U113">
        <v>120.9</v>
      </c>
    </row>
    <row r="114" spans="11:21" hidden="1" x14ac:dyDescent="0.25">
      <c r="K114" t="s">
        <v>33</v>
      </c>
      <c r="L114">
        <v>2016</v>
      </c>
      <c r="M114" t="s">
        <v>35</v>
      </c>
      <c r="N114">
        <v>123.8</v>
      </c>
      <c r="O114">
        <v>128.93076923076922</v>
      </c>
      <c r="P114">
        <v>140</v>
      </c>
      <c r="Q114">
        <v>123.86666666666667</v>
      </c>
      <c r="R114">
        <v>124.4</v>
      </c>
      <c r="S114">
        <v>116</v>
      </c>
      <c r="T114" s="10">
        <f t="shared" si="2"/>
        <v>126.1662393162393</v>
      </c>
      <c r="U114">
        <v>117.2</v>
      </c>
    </row>
    <row r="115" spans="11:21" hidden="1" x14ac:dyDescent="0.25">
      <c r="K115" t="s">
        <v>34</v>
      </c>
      <c r="L115">
        <v>2016</v>
      </c>
      <c r="M115" t="s">
        <v>35</v>
      </c>
      <c r="N115">
        <v>126</v>
      </c>
      <c r="O115">
        <v>129.08461538461538</v>
      </c>
      <c r="P115">
        <v>135.9</v>
      </c>
      <c r="Q115">
        <v>128.96666666666667</v>
      </c>
      <c r="R115">
        <v>124.4</v>
      </c>
      <c r="S115">
        <v>123.1</v>
      </c>
      <c r="T115" s="10">
        <f t="shared" si="2"/>
        <v>127.90854700854702</v>
      </c>
      <c r="U115">
        <v>119.1</v>
      </c>
    </row>
    <row r="116" spans="11:21" hidden="1" x14ac:dyDescent="0.25">
      <c r="K116" t="s">
        <v>30</v>
      </c>
      <c r="L116">
        <v>2016</v>
      </c>
      <c r="M116" t="s">
        <v>36</v>
      </c>
      <c r="N116">
        <v>128</v>
      </c>
      <c r="O116">
        <v>129.43846153846155</v>
      </c>
      <c r="P116">
        <v>135</v>
      </c>
      <c r="Q116">
        <v>132.80000000000001</v>
      </c>
      <c r="R116" t="s">
        <v>32</v>
      </c>
      <c r="S116">
        <v>127</v>
      </c>
      <c r="T116" s="10">
        <f t="shared" si="2"/>
        <v>130.44769230769231</v>
      </c>
      <c r="U116">
        <v>121.1</v>
      </c>
    </row>
    <row r="117" spans="11:21" hidden="1" x14ac:dyDescent="0.25">
      <c r="K117" t="s">
        <v>33</v>
      </c>
      <c r="L117">
        <v>2016</v>
      </c>
      <c r="M117" t="s">
        <v>36</v>
      </c>
      <c r="N117">
        <v>123.8</v>
      </c>
      <c r="O117">
        <v>128.27692307692308</v>
      </c>
      <c r="P117">
        <v>140.6</v>
      </c>
      <c r="Q117">
        <v>124.06666666666666</v>
      </c>
      <c r="R117">
        <v>124.9</v>
      </c>
      <c r="S117">
        <v>114.8</v>
      </c>
      <c r="T117" s="10">
        <f t="shared" si="2"/>
        <v>126.07393162393163</v>
      </c>
      <c r="U117">
        <v>117.3</v>
      </c>
    </row>
    <row r="118" spans="11:21" hidden="1" x14ac:dyDescent="0.25">
      <c r="K118" t="s">
        <v>34</v>
      </c>
      <c r="L118">
        <v>2016</v>
      </c>
      <c r="M118" t="s">
        <v>36</v>
      </c>
      <c r="N118">
        <v>126</v>
      </c>
      <c r="O118">
        <v>128.86153846153846</v>
      </c>
      <c r="P118">
        <v>136.5</v>
      </c>
      <c r="Q118">
        <v>129.29999999999998</v>
      </c>
      <c r="R118">
        <v>124.9</v>
      </c>
      <c r="S118">
        <v>122.4</v>
      </c>
      <c r="T118" s="10">
        <f t="shared" si="2"/>
        <v>127.99358974358972</v>
      </c>
      <c r="U118">
        <v>119.3</v>
      </c>
    </row>
    <row r="119" spans="11:21" hidden="1" x14ac:dyDescent="0.25">
      <c r="K119" t="s">
        <v>30</v>
      </c>
      <c r="L119">
        <v>2016</v>
      </c>
      <c r="M119" t="s">
        <v>37</v>
      </c>
      <c r="N119">
        <v>129</v>
      </c>
      <c r="O119">
        <v>130.89230769230772</v>
      </c>
      <c r="P119">
        <v>135.5</v>
      </c>
      <c r="Q119">
        <v>133.33333333333334</v>
      </c>
      <c r="R119" t="s">
        <v>32</v>
      </c>
      <c r="S119">
        <v>127</v>
      </c>
      <c r="T119" s="10">
        <f t="shared" si="2"/>
        <v>131.1451282051282</v>
      </c>
      <c r="U119">
        <v>121.7</v>
      </c>
    </row>
    <row r="120" spans="11:21" hidden="1" x14ac:dyDescent="0.25">
      <c r="K120" t="s">
        <v>33</v>
      </c>
      <c r="L120">
        <v>2016</v>
      </c>
      <c r="M120" t="s">
        <v>37</v>
      </c>
      <c r="N120">
        <v>125.3</v>
      </c>
      <c r="O120">
        <v>131.25384615384615</v>
      </c>
      <c r="P120">
        <v>141.5</v>
      </c>
      <c r="Q120">
        <v>124.36666666666667</v>
      </c>
      <c r="R120">
        <v>125.6</v>
      </c>
      <c r="S120">
        <v>114.6</v>
      </c>
      <c r="T120" s="10">
        <f t="shared" si="2"/>
        <v>127.10341880341882</v>
      </c>
      <c r="U120">
        <v>118.2</v>
      </c>
    </row>
    <row r="121" spans="11:21" hidden="1" x14ac:dyDescent="0.25">
      <c r="K121" t="s">
        <v>34</v>
      </c>
      <c r="L121">
        <v>2016</v>
      </c>
      <c r="M121" t="s">
        <v>37</v>
      </c>
      <c r="N121">
        <v>127.3</v>
      </c>
      <c r="O121">
        <v>130.86923076923077</v>
      </c>
      <c r="P121">
        <v>137.1</v>
      </c>
      <c r="Q121">
        <v>129.73333333333335</v>
      </c>
      <c r="R121">
        <v>125.6</v>
      </c>
      <c r="S121">
        <v>122.3</v>
      </c>
      <c r="T121" s="10">
        <f t="shared" si="2"/>
        <v>128.81709401709401</v>
      </c>
      <c r="U121">
        <v>120</v>
      </c>
    </row>
    <row r="122" spans="11:21" hidden="1" x14ac:dyDescent="0.25">
      <c r="K122" t="s">
        <v>30</v>
      </c>
      <c r="L122">
        <v>2016</v>
      </c>
      <c r="M122" t="s">
        <v>38</v>
      </c>
      <c r="N122">
        <v>130.30000000000001</v>
      </c>
      <c r="O122">
        <v>132.59230769230768</v>
      </c>
      <c r="P122">
        <v>136</v>
      </c>
      <c r="Q122">
        <v>133.76666666666668</v>
      </c>
      <c r="R122" t="s">
        <v>32</v>
      </c>
      <c r="S122">
        <v>127.4</v>
      </c>
      <c r="T122" s="10">
        <f t="shared" si="2"/>
        <v>132.01179487179485</v>
      </c>
      <c r="U122">
        <v>122.5</v>
      </c>
    </row>
    <row r="123" spans="11:21" hidden="1" x14ac:dyDescent="0.25">
      <c r="K123" t="s">
        <v>33</v>
      </c>
      <c r="L123">
        <v>2016</v>
      </c>
      <c r="M123" t="s">
        <v>38</v>
      </c>
      <c r="N123">
        <v>126.6</v>
      </c>
      <c r="O123">
        <v>134.36923076923074</v>
      </c>
      <c r="P123">
        <v>142.19999999999999</v>
      </c>
      <c r="Q123">
        <v>124.7</v>
      </c>
      <c r="R123">
        <v>126</v>
      </c>
      <c r="S123">
        <v>115</v>
      </c>
      <c r="T123" s="10">
        <f t="shared" si="2"/>
        <v>128.14487179487179</v>
      </c>
      <c r="U123">
        <v>118.7</v>
      </c>
    </row>
    <row r="124" spans="11:21" hidden="1" x14ac:dyDescent="0.25">
      <c r="K124" t="s">
        <v>34</v>
      </c>
      <c r="L124">
        <v>2016</v>
      </c>
      <c r="M124" t="s">
        <v>38</v>
      </c>
      <c r="N124">
        <v>128.6</v>
      </c>
      <c r="O124">
        <v>133.1076923076923</v>
      </c>
      <c r="P124">
        <v>137.69999999999999</v>
      </c>
      <c r="Q124">
        <v>130.13333333333333</v>
      </c>
      <c r="R124">
        <v>126</v>
      </c>
      <c r="S124">
        <v>122.7</v>
      </c>
      <c r="T124" s="10">
        <f t="shared" si="2"/>
        <v>129.70683760683761</v>
      </c>
      <c r="U124">
        <v>120.7</v>
      </c>
    </row>
    <row r="125" spans="11:21" hidden="1" x14ac:dyDescent="0.25">
      <c r="K125" t="s">
        <v>30</v>
      </c>
      <c r="L125">
        <v>2016</v>
      </c>
      <c r="M125" t="s">
        <v>39</v>
      </c>
      <c r="N125">
        <v>131.9</v>
      </c>
      <c r="O125">
        <v>134.50769230769231</v>
      </c>
      <c r="P125">
        <v>137.19999999999999</v>
      </c>
      <c r="Q125">
        <v>134.5</v>
      </c>
      <c r="R125" t="s">
        <v>32</v>
      </c>
      <c r="S125">
        <v>128</v>
      </c>
      <c r="T125" s="10">
        <f t="shared" si="2"/>
        <v>133.22153846153847</v>
      </c>
      <c r="U125">
        <v>123.3</v>
      </c>
    </row>
    <row r="126" spans="11:21" hidden="1" x14ac:dyDescent="0.25">
      <c r="K126" t="s">
        <v>33</v>
      </c>
      <c r="L126">
        <v>2016</v>
      </c>
      <c r="M126" t="s">
        <v>39</v>
      </c>
      <c r="N126">
        <v>128.1</v>
      </c>
      <c r="O126">
        <v>137.46153846153848</v>
      </c>
      <c r="P126">
        <v>142.69999999999999</v>
      </c>
      <c r="Q126">
        <v>125.09999999999998</v>
      </c>
      <c r="R126">
        <v>125.5</v>
      </c>
      <c r="S126">
        <v>115.5</v>
      </c>
      <c r="T126" s="10">
        <f t="shared" si="2"/>
        <v>129.06025641025641</v>
      </c>
      <c r="U126">
        <v>119.6</v>
      </c>
    </row>
    <row r="127" spans="11:21" hidden="1" x14ac:dyDescent="0.25">
      <c r="K127" t="s">
        <v>34</v>
      </c>
      <c r="L127">
        <v>2016</v>
      </c>
      <c r="M127" t="s">
        <v>39</v>
      </c>
      <c r="N127">
        <v>130.1</v>
      </c>
      <c r="O127">
        <v>135.43076923076922</v>
      </c>
      <c r="P127">
        <v>138.69999999999999</v>
      </c>
      <c r="Q127">
        <v>130.70000000000002</v>
      </c>
      <c r="R127">
        <v>125.5</v>
      </c>
      <c r="S127">
        <v>123.3</v>
      </c>
      <c r="T127" s="10">
        <f t="shared" si="2"/>
        <v>130.62179487179486</v>
      </c>
      <c r="U127">
        <v>121.5</v>
      </c>
    </row>
    <row r="128" spans="11:21" hidden="1" x14ac:dyDescent="0.25">
      <c r="K128" t="s">
        <v>30</v>
      </c>
      <c r="L128">
        <v>2016</v>
      </c>
      <c r="M128" t="s">
        <v>40</v>
      </c>
      <c r="N128">
        <v>133</v>
      </c>
      <c r="O128">
        <v>136.17692307692306</v>
      </c>
      <c r="P128">
        <v>138</v>
      </c>
      <c r="Q128">
        <v>135.29999999999998</v>
      </c>
      <c r="R128" t="s">
        <v>32</v>
      </c>
      <c r="S128">
        <v>128.19999999999999</v>
      </c>
      <c r="T128" s="10">
        <f t="shared" si="2"/>
        <v>134.1353846153846</v>
      </c>
      <c r="U128">
        <v>123.8</v>
      </c>
    </row>
    <row r="129" spans="11:21" hidden="1" x14ac:dyDescent="0.25">
      <c r="K129" t="s">
        <v>33</v>
      </c>
      <c r="L129">
        <v>2016</v>
      </c>
      <c r="M129" t="s">
        <v>40</v>
      </c>
      <c r="N129">
        <v>129</v>
      </c>
      <c r="O129">
        <v>139.34615384615387</v>
      </c>
      <c r="P129">
        <v>142.9</v>
      </c>
      <c r="Q129">
        <v>125.3</v>
      </c>
      <c r="R129">
        <v>126.4</v>
      </c>
      <c r="S129">
        <v>115.5</v>
      </c>
      <c r="T129" s="10">
        <f t="shared" si="2"/>
        <v>129.74102564102563</v>
      </c>
      <c r="U129">
        <v>119.9</v>
      </c>
    </row>
    <row r="130" spans="11:21" hidden="1" x14ac:dyDescent="0.25">
      <c r="K130" t="s">
        <v>34</v>
      </c>
      <c r="L130">
        <v>2016</v>
      </c>
      <c r="M130" t="s">
        <v>40</v>
      </c>
      <c r="N130">
        <v>131.1</v>
      </c>
      <c r="O130">
        <v>137.19230769230768</v>
      </c>
      <c r="P130">
        <v>139.30000000000001</v>
      </c>
      <c r="Q130">
        <v>131.26666666666668</v>
      </c>
      <c r="R130">
        <v>126.4</v>
      </c>
      <c r="S130">
        <v>123.4</v>
      </c>
      <c r="T130" s="10">
        <f t="shared" si="2"/>
        <v>131.4431623931624</v>
      </c>
      <c r="U130">
        <v>121.9</v>
      </c>
    </row>
    <row r="131" spans="11:21" hidden="1" x14ac:dyDescent="0.25">
      <c r="K131" t="s">
        <v>30</v>
      </c>
      <c r="L131">
        <v>2016</v>
      </c>
      <c r="M131" t="s">
        <v>41</v>
      </c>
      <c r="N131">
        <v>133.5</v>
      </c>
      <c r="O131">
        <v>136.73076923076923</v>
      </c>
      <c r="P131">
        <v>138.9</v>
      </c>
      <c r="Q131">
        <v>135.96666666666667</v>
      </c>
      <c r="R131" t="s">
        <v>32</v>
      </c>
      <c r="S131">
        <v>129.1</v>
      </c>
      <c r="T131" s="10">
        <f t="shared" ref="T131:T194" si="3">AVERAGE(N131:S131)</f>
        <v>134.83948717948721</v>
      </c>
      <c r="U131">
        <v>124.2</v>
      </c>
    </row>
    <row r="132" spans="11:21" hidden="1" x14ac:dyDescent="0.25">
      <c r="K132" t="s">
        <v>33</v>
      </c>
      <c r="L132">
        <v>2016</v>
      </c>
      <c r="M132" t="s">
        <v>41</v>
      </c>
      <c r="N132">
        <v>128.4</v>
      </c>
      <c r="O132">
        <v>137.2307692307692</v>
      </c>
      <c r="P132">
        <v>143.6</v>
      </c>
      <c r="Q132">
        <v>125.66666666666667</v>
      </c>
      <c r="R132">
        <v>127.3</v>
      </c>
      <c r="S132">
        <v>114.7</v>
      </c>
      <c r="T132" s="10">
        <f t="shared" si="3"/>
        <v>129.48290598290598</v>
      </c>
      <c r="U132">
        <v>119.9</v>
      </c>
    </row>
    <row r="133" spans="11:21" hidden="1" x14ac:dyDescent="0.25">
      <c r="K133" t="s">
        <v>34</v>
      </c>
      <c r="L133">
        <v>2016</v>
      </c>
      <c r="M133" t="s">
        <v>41</v>
      </c>
      <c r="N133">
        <v>131.1</v>
      </c>
      <c r="O133">
        <v>136.76153846153846</v>
      </c>
      <c r="P133">
        <v>140.19999999999999</v>
      </c>
      <c r="Q133">
        <v>131.83333333333331</v>
      </c>
      <c r="R133">
        <v>127.3</v>
      </c>
      <c r="S133">
        <v>123.6</v>
      </c>
      <c r="T133" s="10">
        <f t="shared" si="3"/>
        <v>131.79914529914529</v>
      </c>
      <c r="U133">
        <v>122.1</v>
      </c>
    </row>
    <row r="134" spans="11:21" hidden="1" x14ac:dyDescent="0.25">
      <c r="K134" t="s">
        <v>30</v>
      </c>
      <c r="L134">
        <v>2016</v>
      </c>
      <c r="M134" t="s">
        <v>42</v>
      </c>
      <c r="N134">
        <v>133.4</v>
      </c>
      <c r="O134">
        <v>136.2076923076923</v>
      </c>
      <c r="P134">
        <v>139.9</v>
      </c>
      <c r="Q134">
        <v>136.6</v>
      </c>
      <c r="R134" t="s">
        <v>32</v>
      </c>
      <c r="S134">
        <v>129.69999999999999</v>
      </c>
      <c r="T134" s="10">
        <f t="shared" si="3"/>
        <v>135.16153846153847</v>
      </c>
      <c r="U134">
        <v>124.9</v>
      </c>
    </row>
    <row r="135" spans="11:21" hidden="1" x14ac:dyDescent="0.25">
      <c r="K135" t="s">
        <v>33</v>
      </c>
      <c r="L135">
        <v>2016</v>
      </c>
      <c r="M135" t="s">
        <v>42</v>
      </c>
      <c r="N135">
        <v>128</v>
      </c>
      <c r="O135">
        <v>135.10769230769228</v>
      </c>
      <c r="P135">
        <v>143.9</v>
      </c>
      <c r="Q135">
        <v>126</v>
      </c>
      <c r="R135">
        <v>127.9</v>
      </c>
      <c r="S135">
        <v>114.8</v>
      </c>
      <c r="T135" s="10">
        <f t="shared" si="3"/>
        <v>129.28461538461536</v>
      </c>
      <c r="U135">
        <v>120.5</v>
      </c>
    </row>
    <row r="136" spans="11:21" hidden="1" x14ac:dyDescent="0.25">
      <c r="K136" t="s">
        <v>34</v>
      </c>
      <c r="L136">
        <v>2016</v>
      </c>
      <c r="M136" t="s">
        <v>42</v>
      </c>
      <c r="N136">
        <v>130.9</v>
      </c>
      <c r="O136">
        <v>135.66923076923075</v>
      </c>
      <c r="P136">
        <v>141</v>
      </c>
      <c r="Q136">
        <v>132.33333333333334</v>
      </c>
      <c r="R136">
        <v>127.9</v>
      </c>
      <c r="S136">
        <v>124.1</v>
      </c>
      <c r="T136" s="10">
        <f t="shared" si="3"/>
        <v>131.98376068376069</v>
      </c>
      <c r="U136">
        <v>122.8</v>
      </c>
    </row>
    <row r="137" spans="11:21" hidden="1" x14ac:dyDescent="0.25">
      <c r="K137" t="s">
        <v>30</v>
      </c>
      <c r="L137">
        <v>2016</v>
      </c>
      <c r="M137" t="s">
        <v>43</v>
      </c>
      <c r="N137">
        <v>133.80000000000001</v>
      </c>
      <c r="O137">
        <v>136.2923076923077</v>
      </c>
      <c r="P137">
        <v>140.9</v>
      </c>
      <c r="Q137">
        <v>137.56666666666666</v>
      </c>
      <c r="R137" t="s">
        <v>32</v>
      </c>
      <c r="S137">
        <v>129.80000000000001</v>
      </c>
      <c r="T137" s="10">
        <f t="shared" si="3"/>
        <v>135.67179487179487</v>
      </c>
      <c r="U137">
        <v>125.7</v>
      </c>
    </row>
    <row r="138" spans="11:21" hidden="1" x14ac:dyDescent="0.25">
      <c r="K138" t="s">
        <v>33</v>
      </c>
      <c r="L138">
        <v>2016</v>
      </c>
      <c r="M138" t="s">
        <v>43</v>
      </c>
      <c r="N138">
        <v>128.6</v>
      </c>
      <c r="O138">
        <v>135.6076923076923</v>
      </c>
      <c r="P138">
        <v>144.30000000000001</v>
      </c>
      <c r="Q138">
        <v>126.33333333333333</v>
      </c>
      <c r="R138">
        <v>128.69999999999999</v>
      </c>
      <c r="S138">
        <v>115.2</v>
      </c>
      <c r="T138" s="10">
        <f t="shared" si="3"/>
        <v>129.79017094017095</v>
      </c>
      <c r="U138">
        <v>120.9</v>
      </c>
    </row>
    <row r="139" spans="11:21" hidden="1" x14ac:dyDescent="0.25">
      <c r="K139" t="s">
        <v>34</v>
      </c>
      <c r="L139">
        <v>2016</v>
      </c>
      <c r="M139" t="s">
        <v>43</v>
      </c>
      <c r="N139">
        <v>131.4</v>
      </c>
      <c r="O139">
        <v>135.90769230769226</v>
      </c>
      <c r="P139">
        <v>141.80000000000001</v>
      </c>
      <c r="Q139">
        <v>133.03333333333333</v>
      </c>
      <c r="R139">
        <v>128.69999999999999</v>
      </c>
      <c r="S139">
        <v>124.3</v>
      </c>
      <c r="T139" s="10">
        <f t="shared" si="3"/>
        <v>132.52350427350427</v>
      </c>
      <c r="U139">
        <v>123.4</v>
      </c>
    </row>
    <row r="140" spans="11:21" hidden="1" x14ac:dyDescent="0.25">
      <c r="K140" t="s">
        <v>30</v>
      </c>
      <c r="L140">
        <v>2016</v>
      </c>
      <c r="M140" t="s">
        <v>45</v>
      </c>
      <c r="N140">
        <v>133.6</v>
      </c>
      <c r="O140">
        <v>135.73846153846154</v>
      </c>
      <c r="P140">
        <v>141.19999999999999</v>
      </c>
      <c r="Q140">
        <v>137.86666666666665</v>
      </c>
      <c r="R140" t="s">
        <v>32</v>
      </c>
      <c r="S140">
        <v>130.30000000000001</v>
      </c>
      <c r="T140" s="10">
        <f t="shared" si="3"/>
        <v>135.74102564102563</v>
      </c>
      <c r="U140">
        <v>126.1</v>
      </c>
    </row>
    <row r="141" spans="11:21" hidden="1" x14ac:dyDescent="0.25">
      <c r="K141" t="s">
        <v>33</v>
      </c>
      <c r="L141">
        <v>2016</v>
      </c>
      <c r="M141" t="s">
        <v>45</v>
      </c>
      <c r="N141">
        <v>128.5</v>
      </c>
      <c r="O141">
        <v>135.01538461538462</v>
      </c>
      <c r="P141">
        <v>144.30000000000001</v>
      </c>
      <c r="Q141">
        <v>126.73333333333333</v>
      </c>
      <c r="R141">
        <v>129.1</v>
      </c>
      <c r="S141">
        <v>116.2</v>
      </c>
      <c r="T141" s="10">
        <f t="shared" si="3"/>
        <v>129.97478632478632</v>
      </c>
      <c r="U141">
        <v>121.3</v>
      </c>
    </row>
    <row r="142" spans="11:21" hidden="1" x14ac:dyDescent="0.25">
      <c r="K142" t="s">
        <v>34</v>
      </c>
      <c r="L142">
        <v>2016</v>
      </c>
      <c r="M142" t="s">
        <v>45</v>
      </c>
      <c r="N142">
        <v>131.19999999999999</v>
      </c>
      <c r="O142">
        <v>135.36923076923077</v>
      </c>
      <c r="P142">
        <v>142</v>
      </c>
      <c r="Q142">
        <v>133.36666666666667</v>
      </c>
      <c r="R142">
        <v>129.1</v>
      </c>
      <c r="S142">
        <v>125</v>
      </c>
      <c r="T142" s="10">
        <f t="shared" si="3"/>
        <v>132.67264957264959</v>
      </c>
      <c r="U142">
        <v>123.8</v>
      </c>
    </row>
    <row r="143" spans="11:21" hidden="1" x14ac:dyDescent="0.25">
      <c r="K143" t="s">
        <v>30</v>
      </c>
      <c r="L143">
        <v>2016</v>
      </c>
      <c r="M143" t="s">
        <v>46</v>
      </c>
      <c r="N143">
        <v>132.80000000000001</v>
      </c>
      <c r="O143">
        <v>134.54615384615383</v>
      </c>
      <c r="P143">
        <v>142.4</v>
      </c>
      <c r="Q143">
        <v>138.43333333333334</v>
      </c>
      <c r="R143" t="s">
        <v>32</v>
      </c>
      <c r="S143">
        <v>132</v>
      </c>
      <c r="T143" s="10">
        <f t="shared" si="3"/>
        <v>136.03589743589743</v>
      </c>
      <c r="U143">
        <v>126.3</v>
      </c>
    </row>
    <row r="144" spans="11:21" hidden="1" x14ac:dyDescent="0.25">
      <c r="K144" t="s">
        <v>33</v>
      </c>
      <c r="L144">
        <v>2016</v>
      </c>
      <c r="M144" t="s">
        <v>46</v>
      </c>
      <c r="N144">
        <v>127.6</v>
      </c>
      <c r="O144">
        <v>133.06153846153845</v>
      </c>
      <c r="P144">
        <v>145</v>
      </c>
      <c r="Q144">
        <v>127</v>
      </c>
      <c r="R144">
        <v>128.5</v>
      </c>
      <c r="S144">
        <v>117.8</v>
      </c>
      <c r="T144" s="10">
        <f t="shared" si="3"/>
        <v>129.82692307692307</v>
      </c>
      <c r="U144">
        <v>121.4</v>
      </c>
    </row>
    <row r="145" spans="11:25" hidden="1" x14ac:dyDescent="0.25">
      <c r="K145" t="s">
        <v>34</v>
      </c>
      <c r="L145">
        <v>2016</v>
      </c>
      <c r="M145" t="s">
        <v>46</v>
      </c>
      <c r="N145">
        <v>130.4</v>
      </c>
      <c r="O145">
        <v>133.9</v>
      </c>
      <c r="P145">
        <v>143.1</v>
      </c>
      <c r="Q145">
        <v>133.83333333333334</v>
      </c>
      <c r="R145">
        <v>128.5</v>
      </c>
      <c r="S145">
        <v>126.6</v>
      </c>
      <c r="T145" s="10">
        <f t="shared" si="3"/>
        <v>132.72222222222223</v>
      </c>
      <c r="U145">
        <v>123.9</v>
      </c>
    </row>
    <row r="146" spans="11:25" hidden="1" x14ac:dyDescent="0.25">
      <c r="K146" t="s">
        <v>30</v>
      </c>
      <c r="L146">
        <v>2017</v>
      </c>
      <c r="M146" t="s">
        <v>31</v>
      </c>
      <c r="N146">
        <v>132.4</v>
      </c>
      <c r="O146">
        <v>133.63846153846154</v>
      </c>
      <c r="P146">
        <v>143.1</v>
      </c>
      <c r="Q146">
        <v>138.83333333333334</v>
      </c>
      <c r="R146" t="s">
        <v>32</v>
      </c>
      <c r="S146">
        <v>132.1</v>
      </c>
      <c r="T146" s="10">
        <f t="shared" si="3"/>
        <v>136.014358974359</v>
      </c>
      <c r="U146">
        <v>126.6</v>
      </c>
    </row>
    <row r="147" spans="11:25" hidden="1" x14ac:dyDescent="0.25">
      <c r="K147" t="s">
        <v>33</v>
      </c>
      <c r="L147">
        <v>2017</v>
      </c>
      <c r="M147" t="s">
        <v>31</v>
      </c>
      <c r="N147">
        <v>127.8</v>
      </c>
      <c r="O147">
        <v>131.78461538461539</v>
      </c>
      <c r="P147">
        <v>145.6</v>
      </c>
      <c r="Q147">
        <v>127.16666666666667</v>
      </c>
      <c r="R147">
        <v>129.6</v>
      </c>
      <c r="S147">
        <v>118</v>
      </c>
      <c r="T147" s="10">
        <f t="shared" si="3"/>
        <v>129.99188034188035</v>
      </c>
      <c r="U147">
        <v>122.1</v>
      </c>
    </row>
    <row r="148" spans="11:25" hidden="1" x14ac:dyDescent="0.25">
      <c r="K148" t="s">
        <v>34</v>
      </c>
      <c r="L148">
        <v>2017</v>
      </c>
      <c r="M148" t="s">
        <v>31</v>
      </c>
      <c r="N148" s="10">
        <v>130.30000000000001</v>
      </c>
      <c r="O148" s="10">
        <v>132.86923076923074</v>
      </c>
      <c r="P148" s="10">
        <v>143.80000000000001</v>
      </c>
      <c r="Q148" s="10">
        <v>134.13333333333333</v>
      </c>
      <c r="R148" s="10">
        <v>129.6</v>
      </c>
      <c r="S148" s="10">
        <v>126.8</v>
      </c>
      <c r="T148" s="10">
        <f t="shared" si="3"/>
        <v>132.917094017094</v>
      </c>
      <c r="U148" s="10">
        <v>124.4</v>
      </c>
      <c r="Y148" t="s">
        <v>71</v>
      </c>
    </row>
    <row r="149" spans="11:25" hidden="1" x14ac:dyDescent="0.25">
      <c r="K149" t="s">
        <v>30</v>
      </c>
      <c r="L149">
        <v>2017</v>
      </c>
      <c r="M149" t="s">
        <v>35</v>
      </c>
      <c r="N149">
        <v>132.6</v>
      </c>
      <c r="O149">
        <v>133.42307692307693</v>
      </c>
      <c r="P149">
        <v>143.69999999999999</v>
      </c>
      <c r="Q149">
        <v>138.96666666666667</v>
      </c>
      <c r="R149" t="s">
        <v>32</v>
      </c>
      <c r="S149">
        <v>133.19999999999999</v>
      </c>
      <c r="T149" s="10">
        <f t="shared" si="3"/>
        <v>136.37794871794873</v>
      </c>
      <c r="U149">
        <v>127</v>
      </c>
    </row>
    <row r="150" spans="11:25" hidden="1" x14ac:dyDescent="0.25">
      <c r="K150" t="s">
        <v>33</v>
      </c>
      <c r="L150">
        <v>2017</v>
      </c>
      <c r="M150" t="s">
        <v>35</v>
      </c>
      <c r="N150">
        <v>128.19999999999999</v>
      </c>
      <c r="O150">
        <v>131.17692307692309</v>
      </c>
      <c r="P150">
        <v>146.30000000000001</v>
      </c>
      <c r="Q150">
        <v>127.43333333333334</v>
      </c>
      <c r="R150">
        <v>130.5</v>
      </c>
      <c r="S150">
        <v>119.2</v>
      </c>
      <c r="T150" s="10">
        <f t="shared" si="3"/>
        <v>130.46837606837607</v>
      </c>
      <c r="U150">
        <v>122.4</v>
      </c>
    </row>
    <row r="151" spans="11:25" hidden="1" x14ac:dyDescent="0.25">
      <c r="K151" t="s">
        <v>34</v>
      </c>
      <c r="L151">
        <v>2017</v>
      </c>
      <c r="M151" t="s">
        <v>35</v>
      </c>
      <c r="N151" s="10">
        <v>130.6</v>
      </c>
      <c r="O151" s="10">
        <v>132.48461538461541</v>
      </c>
      <c r="P151" s="10">
        <v>144.4</v>
      </c>
      <c r="Q151" s="10">
        <v>134.33333333333334</v>
      </c>
      <c r="R151" s="10">
        <v>130.5</v>
      </c>
      <c r="S151" s="10">
        <v>127.9</v>
      </c>
      <c r="T151" s="10">
        <f t="shared" si="3"/>
        <v>133.36965811965811</v>
      </c>
      <c r="U151" s="10">
        <v>124.8</v>
      </c>
    </row>
    <row r="152" spans="11:25" hidden="1" x14ac:dyDescent="0.25">
      <c r="K152" t="s">
        <v>30</v>
      </c>
      <c r="L152">
        <v>2017</v>
      </c>
      <c r="M152" t="s">
        <v>36</v>
      </c>
      <c r="N152">
        <v>132.80000000000001</v>
      </c>
      <c r="O152">
        <v>132.96153846153848</v>
      </c>
      <c r="P152">
        <v>144.19999999999999</v>
      </c>
      <c r="Q152">
        <v>139.53333333333333</v>
      </c>
      <c r="R152" t="s">
        <v>32</v>
      </c>
      <c r="S152">
        <v>134.19999999999999</v>
      </c>
      <c r="T152" s="10">
        <f t="shared" si="3"/>
        <v>136.73897435897439</v>
      </c>
      <c r="U152">
        <v>127.4</v>
      </c>
    </row>
    <row r="153" spans="11:25" hidden="1" x14ac:dyDescent="0.25">
      <c r="K153" t="s">
        <v>33</v>
      </c>
      <c r="L153">
        <v>2017</v>
      </c>
      <c r="M153" t="s">
        <v>36</v>
      </c>
      <c r="N153">
        <v>128.69999999999999</v>
      </c>
      <c r="O153">
        <v>131.2076923076923</v>
      </c>
      <c r="P153">
        <v>147.5</v>
      </c>
      <c r="Q153">
        <v>127.73333333333335</v>
      </c>
      <c r="R153">
        <v>131.1</v>
      </c>
      <c r="S153">
        <v>120.8</v>
      </c>
      <c r="T153" s="10">
        <f t="shared" si="3"/>
        <v>131.17350427350428</v>
      </c>
      <c r="U153">
        <v>122.6</v>
      </c>
    </row>
    <row r="154" spans="11:25" x14ac:dyDescent="0.25">
      <c r="K154" t="s">
        <v>34</v>
      </c>
      <c r="L154">
        <v>2017</v>
      </c>
      <c r="M154" t="s">
        <v>36</v>
      </c>
      <c r="N154" s="10">
        <v>130.9</v>
      </c>
      <c r="O154" s="10">
        <v>132.22307692307692</v>
      </c>
      <c r="P154" s="10">
        <v>145.1</v>
      </c>
      <c r="Q154" s="10">
        <v>134.76666666666665</v>
      </c>
      <c r="R154" s="10">
        <v>131.1</v>
      </c>
      <c r="S154" s="10">
        <v>129.1</v>
      </c>
      <c r="T154" s="10">
        <f t="shared" si="3"/>
        <v>133.86495726495727</v>
      </c>
      <c r="U154" s="10">
        <v>125.1</v>
      </c>
    </row>
    <row r="155" spans="11:25" hidden="1" x14ac:dyDescent="0.25">
      <c r="K155" t="s">
        <v>30</v>
      </c>
      <c r="L155">
        <v>2017</v>
      </c>
      <c r="M155" t="s">
        <v>37</v>
      </c>
      <c r="N155">
        <v>132.9</v>
      </c>
      <c r="O155">
        <v>132.7923076923077</v>
      </c>
      <c r="P155">
        <v>144.4</v>
      </c>
      <c r="Q155">
        <v>140.26666666666668</v>
      </c>
      <c r="R155" t="s">
        <v>32</v>
      </c>
      <c r="S155">
        <v>135</v>
      </c>
      <c r="T155" s="10">
        <f t="shared" si="3"/>
        <v>137.07179487179488</v>
      </c>
      <c r="U155">
        <v>127.5</v>
      </c>
    </row>
    <row r="156" spans="11:25" hidden="1" x14ac:dyDescent="0.25">
      <c r="K156" t="s">
        <v>33</v>
      </c>
      <c r="L156">
        <v>2017</v>
      </c>
      <c r="M156" t="s">
        <v>37</v>
      </c>
      <c r="N156">
        <v>129.1</v>
      </c>
      <c r="O156">
        <v>131.3923076923077</v>
      </c>
      <c r="P156">
        <v>148</v>
      </c>
      <c r="Q156">
        <v>128.06666666666666</v>
      </c>
      <c r="R156">
        <v>131.69999999999999</v>
      </c>
      <c r="S156">
        <v>121.4</v>
      </c>
      <c r="T156" s="10">
        <f t="shared" si="3"/>
        <v>131.60982905982908</v>
      </c>
      <c r="U156">
        <v>122.5</v>
      </c>
    </row>
    <row r="157" spans="11:25" hidden="1" x14ac:dyDescent="0.25">
      <c r="K157" t="s">
        <v>34</v>
      </c>
      <c r="L157">
        <v>2017</v>
      </c>
      <c r="M157" t="s">
        <v>37</v>
      </c>
      <c r="N157" s="10">
        <v>131.1</v>
      </c>
      <c r="O157" s="10">
        <v>132.1846153846154</v>
      </c>
      <c r="P157" s="10">
        <v>145.4</v>
      </c>
      <c r="Q157" s="10">
        <v>135.36666666666667</v>
      </c>
      <c r="R157" s="10">
        <v>131.69999999999999</v>
      </c>
      <c r="S157" s="10">
        <v>129.80000000000001</v>
      </c>
      <c r="T157" s="10">
        <f t="shared" si="3"/>
        <v>134.258547008547</v>
      </c>
      <c r="U157" s="10">
        <v>125.1</v>
      </c>
    </row>
    <row r="158" spans="11:25" hidden="1" x14ac:dyDescent="0.25">
      <c r="K158" t="s">
        <v>30</v>
      </c>
      <c r="L158">
        <v>2017</v>
      </c>
      <c r="M158" t="s">
        <v>38</v>
      </c>
      <c r="N158">
        <v>133.30000000000001</v>
      </c>
      <c r="O158">
        <v>132.88461538461536</v>
      </c>
      <c r="P158">
        <v>145.5</v>
      </c>
      <c r="Q158">
        <v>140.53333333333333</v>
      </c>
      <c r="R158" t="s">
        <v>32</v>
      </c>
      <c r="S158">
        <v>135</v>
      </c>
      <c r="T158" s="10">
        <f t="shared" si="3"/>
        <v>137.44358974358974</v>
      </c>
      <c r="U158">
        <v>127.9</v>
      </c>
    </row>
    <row r="159" spans="11:25" hidden="1" x14ac:dyDescent="0.25">
      <c r="K159" t="s">
        <v>33</v>
      </c>
      <c r="L159">
        <v>2017</v>
      </c>
      <c r="M159" t="s">
        <v>38</v>
      </c>
      <c r="N159">
        <v>129.30000000000001</v>
      </c>
      <c r="O159">
        <v>131.50769230769231</v>
      </c>
      <c r="P159">
        <v>148.30000000000001</v>
      </c>
      <c r="Q159">
        <v>128.29999999999998</v>
      </c>
      <c r="R159">
        <v>132.1</v>
      </c>
      <c r="S159">
        <v>120.1</v>
      </c>
      <c r="T159" s="10">
        <f t="shared" si="3"/>
        <v>131.60128205128206</v>
      </c>
      <c r="U159">
        <v>122.6</v>
      </c>
    </row>
    <row r="160" spans="11:25" hidden="1" x14ac:dyDescent="0.25">
      <c r="K160" t="s">
        <v>34</v>
      </c>
      <c r="L160">
        <v>2017</v>
      </c>
      <c r="M160" t="s">
        <v>38</v>
      </c>
      <c r="N160" s="10">
        <v>131.4</v>
      </c>
      <c r="O160" s="10">
        <v>132.27692307692308</v>
      </c>
      <c r="P160" s="10">
        <v>146.19999999999999</v>
      </c>
      <c r="Q160" s="10">
        <v>135.6</v>
      </c>
      <c r="R160" s="10">
        <v>132.1</v>
      </c>
      <c r="S160" s="10">
        <v>129.4</v>
      </c>
      <c r="T160" s="10">
        <f t="shared" si="3"/>
        <v>134.49615384615385</v>
      </c>
      <c r="U160" s="10">
        <v>125.3</v>
      </c>
    </row>
    <row r="161" spans="11:21" hidden="1" x14ac:dyDescent="0.25">
      <c r="K161" t="s">
        <v>30</v>
      </c>
      <c r="L161">
        <v>2017</v>
      </c>
      <c r="M161" t="s">
        <v>39</v>
      </c>
      <c r="N161">
        <v>133.9</v>
      </c>
      <c r="O161">
        <v>133.75384615384615</v>
      </c>
      <c r="P161">
        <v>145.80000000000001</v>
      </c>
      <c r="Q161">
        <v>141.03333333333333</v>
      </c>
      <c r="R161" t="s">
        <v>32</v>
      </c>
      <c r="S161">
        <v>134.80000000000001</v>
      </c>
      <c r="T161" s="10">
        <f t="shared" si="3"/>
        <v>137.85743589743592</v>
      </c>
      <c r="U161">
        <v>128.1</v>
      </c>
    </row>
    <row r="162" spans="11:21" hidden="1" x14ac:dyDescent="0.25">
      <c r="K162" t="s">
        <v>33</v>
      </c>
      <c r="L162">
        <v>2017</v>
      </c>
      <c r="M162" t="s">
        <v>39</v>
      </c>
      <c r="N162">
        <v>129.9</v>
      </c>
      <c r="O162">
        <v>133.15384615384616</v>
      </c>
      <c r="P162">
        <v>148.6</v>
      </c>
      <c r="Q162">
        <v>128.29999999999998</v>
      </c>
      <c r="R162">
        <v>131.4</v>
      </c>
      <c r="S162">
        <v>119</v>
      </c>
      <c r="T162" s="10">
        <f t="shared" si="3"/>
        <v>131.72564102564101</v>
      </c>
      <c r="U162">
        <v>122.7</v>
      </c>
    </row>
    <row r="163" spans="11:21" hidden="1" x14ac:dyDescent="0.25">
      <c r="K163" t="s">
        <v>34</v>
      </c>
      <c r="L163">
        <v>2017</v>
      </c>
      <c r="M163" t="s">
        <v>39</v>
      </c>
      <c r="N163" s="10">
        <v>132</v>
      </c>
      <c r="O163" s="10">
        <v>133.43846153846155</v>
      </c>
      <c r="P163" s="10">
        <v>146.5</v>
      </c>
      <c r="Q163" s="10">
        <v>135.9</v>
      </c>
      <c r="R163" s="10">
        <v>131.4</v>
      </c>
      <c r="S163" s="10">
        <v>128.80000000000001</v>
      </c>
      <c r="T163" s="10">
        <f t="shared" si="3"/>
        <v>134.67307692307691</v>
      </c>
      <c r="U163" s="10">
        <v>125.5</v>
      </c>
    </row>
    <row r="164" spans="11:21" hidden="1" x14ac:dyDescent="0.25">
      <c r="K164" t="s">
        <v>30</v>
      </c>
      <c r="L164">
        <v>2017</v>
      </c>
      <c r="M164" t="s">
        <v>40</v>
      </c>
      <c r="N164">
        <v>136.19999999999999</v>
      </c>
      <c r="O164">
        <v>136.37692307692308</v>
      </c>
      <c r="P164">
        <v>147.4</v>
      </c>
      <c r="Q164">
        <v>141.96666666666667</v>
      </c>
      <c r="R164" t="s">
        <v>32</v>
      </c>
      <c r="S164">
        <v>135.30000000000001</v>
      </c>
      <c r="T164" s="10">
        <f t="shared" si="3"/>
        <v>139.44871794871796</v>
      </c>
      <c r="U164">
        <v>128.6</v>
      </c>
    </row>
    <row r="165" spans="11:21" hidden="1" x14ac:dyDescent="0.25">
      <c r="K165" t="s">
        <v>33</v>
      </c>
      <c r="L165">
        <v>2017</v>
      </c>
      <c r="M165" t="s">
        <v>40</v>
      </c>
      <c r="N165">
        <v>131.80000000000001</v>
      </c>
      <c r="O165">
        <v>136.00769230769231</v>
      </c>
      <c r="P165">
        <v>150.5</v>
      </c>
      <c r="Q165">
        <v>128.56666666666669</v>
      </c>
      <c r="R165">
        <v>132.6</v>
      </c>
      <c r="S165">
        <v>119.7</v>
      </c>
      <c r="T165" s="10">
        <f t="shared" si="3"/>
        <v>133.19572649572652</v>
      </c>
      <c r="U165">
        <v>123</v>
      </c>
    </row>
    <row r="166" spans="11:21" hidden="1" x14ac:dyDescent="0.25">
      <c r="K166" t="s">
        <v>34</v>
      </c>
      <c r="L166">
        <v>2017</v>
      </c>
      <c r="M166" t="s">
        <v>40</v>
      </c>
      <c r="N166" s="10">
        <v>134.19999999999999</v>
      </c>
      <c r="O166" s="10">
        <v>136.1076923076923</v>
      </c>
      <c r="P166" s="10">
        <v>148.19999999999999</v>
      </c>
      <c r="Q166" s="10">
        <v>136.56666666666666</v>
      </c>
      <c r="R166" s="10">
        <v>132.6</v>
      </c>
      <c r="S166" s="10">
        <v>129.4</v>
      </c>
      <c r="T166" s="10">
        <f t="shared" si="3"/>
        <v>136.17905982905981</v>
      </c>
      <c r="U166" s="10">
        <v>125.9</v>
      </c>
    </row>
    <row r="167" spans="11:21" hidden="1" x14ac:dyDescent="0.25">
      <c r="K167" t="s">
        <v>30</v>
      </c>
      <c r="L167">
        <v>2017</v>
      </c>
      <c r="M167" t="s">
        <v>41</v>
      </c>
      <c r="N167">
        <v>137.80000000000001</v>
      </c>
      <c r="O167">
        <v>137.88461538461536</v>
      </c>
      <c r="P167">
        <v>149</v>
      </c>
      <c r="Q167">
        <v>143</v>
      </c>
      <c r="R167" t="s">
        <v>32</v>
      </c>
      <c r="S167">
        <v>136.4</v>
      </c>
      <c r="T167" s="10">
        <f t="shared" si="3"/>
        <v>140.81692307692308</v>
      </c>
      <c r="U167">
        <v>129.69999999999999</v>
      </c>
    </row>
    <row r="168" spans="11:21" hidden="1" x14ac:dyDescent="0.25">
      <c r="K168" t="s">
        <v>33</v>
      </c>
      <c r="L168">
        <v>2017</v>
      </c>
      <c r="M168" t="s">
        <v>41</v>
      </c>
      <c r="N168">
        <v>132.69999999999999</v>
      </c>
      <c r="O168">
        <v>136.38461538461536</v>
      </c>
      <c r="P168">
        <v>152.1</v>
      </c>
      <c r="Q168">
        <v>129.46666666666667</v>
      </c>
      <c r="R168">
        <v>134.4</v>
      </c>
      <c r="S168">
        <v>118.9</v>
      </c>
      <c r="T168" s="10">
        <f t="shared" si="3"/>
        <v>133.99188034188032</v>
      </c>
      <c r="U168">
        <v>123.8</v>
      </c>
    </row>
    <row r="169" spans="11:21" hidden="1" x14ac:dyDescent="0.25">
      <c r="K169" t="s">
        <v>34</v>
      </c>
      <c r="L169">
        <v>2017</v>
      </c>
      <c r="M169" t="s">
        <v>41</v>
      </c>
      <c r="N169" s="10">
        <v>135.4</v>
      </c>
      <c r="O169" s="10">
        <v>137.21538461538461</v>
      </c>
      <c r="P169" s="10">
        <v>149.80000000000001</v>
      </c>
      <c r="Q169" s="10">
        <v>137.53333333333333</v>
      </c>
      <c r="R169" s="10">
        <v>134.4</v>
      </c>
      <c r="S169" s="10">
        <v>129.80000000000001</v>
      </c>
      <c r="T169" s="10">
        <f t="shared" si="3"/>
        <v>137.35811965811968</v>
      </c>
      <c r="U169" s="10">
        <v>126.8</v>
      </c>
    </row>
    <row r="170" spans="11:21" hidden="1" x14ac:dyDescent="0.25">
      <c r="K170" t="s">
        <v>30</v>
      </c>
      <c r="L170">
        <v>2017</v>
      </c>
      <c r="M170" t="s">
        <v>42</v>
      </c>
      <c r="N170">
        <v>137.6</v>
      </c>
      <c r="O170">
        <v>137.25384615384615</v>
      </c>
      <c r="P170">
        <v>149.80000000000001</v>
      </c>
      <c r="Q170">
        <v>143.66666666666666</v>
      </c>
      <c r="R170" t="s">
        <v>32</v>
      </c>
      <c r="S170">
        <v>137.4</v>
      </c>
      <c r="T170" s="10">
        <f t="shared" si="3"/>
        <v>141.14410256410255</v>
      </c>
      <c r="U170">
        <v>130.30000000000001</v>
      </c>
    </row>
    <row r="171" spans="11:21" hidden="1" x14ac:dyDescent="0.25">
      <c r="K171" t="s">
        <v>33</v>
      </c>
      <c r="L171">
        <v>2017</v>
      </c>
      <c r="M171" t="s">
        <v>42</v>
      </c>
      <c r="N171">
        <v>132.4</v>
      </c>
      <c r="O171">
        <v>134.59230769230768</v>
      </c>
      <c r="P171">
        <v>153.6</v>
      </c>
      <c r="Q171">
        <v>129.96666666666667</v>
      </c>
      <c r="R171">
        <v>135.69999999999999</v>
      </c>
      <c r="S171">
        <v>120.6</v>
      </c>
      <c r="T171" s="10">
        <f t="shared" si="3"/>
        <v>134.47649572649576</v>
      </c>
      <c r="U171">
        <v>124.5</v>
      </c>
    </row>
    <row r="172" spans="11:21" hidden="1" x14ac:dyDescent="0.25">
      <c r="K172" t="s">
        <v>34</v>
      </c>
      <c r="L172">
        <v>2017</v>
      </c>
      <c r="M172" t="s">
        <v>42</v>
      </c>
      <c r="N172" s="10">
        <v>135.19999999999999</v>
      </c>
      <c r="O172" s="10">
        <v>136.15384615384613</v>
      </c>
      <c r="P172" s="10">
        <v>150.80000000000001</v>
      </c>
      <c r="Q172" s="10">
        <v>138.16666666666666</v>
      </c>
      <c r="R172" s="10">
        <v>135.69999999999999</v>
      </c>
      <c r="S172" s="10">
        <v>131</v>
      </c>
      <c r="T172" s="10">
        <f t="shared" si="3"/>
        <v>137.83675213675212</v>
      </c>
      <c r="U172" s="10">
        <v>127.5</v>
      </c>
    </row>
    <row r="173" spans="11:21" hidden="1" x14ac:dyDescent="0.25">
      <c r="K173" t="s">
        <v>30</v>
      </c>
      <c r="L173">
        <v>2017</v>
      </c>
      <c r="M173" t="s">
        <v>43</v>
      </c>
      <c r="N173">
        <v>138.30000000000001</v>
      </c>
      <c r="O173">
        <v>137.76153846153846</v>
      </c>
      <c r="P173">
        <v>150.5</v>
      </c>
      <c r="Q173">
        <v>144.66666666666666</v>
      </c>
      <c r="R173" t="s">
        <v>32</v>
      </c>
      <c r="S173">
        <v>138.1</v>
      </c>
      <c r="T173" s="10">
        <f t="shared" si="3"/>
        <v>141.86564102564103</v>
      </c>
      <c r="U173">
        <v>130.69999999999999</v>
      </c>
    </row>
    <row r="174" spans="11:21" hidden="1" x14ac:dyDescent="0.25">
      <c r="K174" t="s">
        <v>33</v>
      </c>
      <c r="L174">
        <v>2017</v>
      </c>
      <c r="M174" t="s">
        <v>43</v>
      </c>
      <c r="N174">
        <v>133.5</v>
      </c>
      <c r="O174">
        <v>135.82307692307691</v>
      </c>
      <c r="P174">
        <v>154.6</v>
      </c>
      <c r="Q174">
        <v>130.5</v>
      </c>
      <c r="R174">
        <v>137.30000000000001</v>
      </c>
      <c r="S174">
        <v>122.6</v>
      </c>
      <c r="T174" s="10">
        <f t="shared" si="3"/>
        <v>135.72051282051282</v>
      </c>
      <c r="U174">
        <v>124.5</v>
      </c>
    </row>
    <row r="175" spans="11:21" hidden="1" x14ac:dyDescent="0.25">
      <c r="K175" t="s">
        <v>34</v>
      </c>
      <c r="L175">
        <v>2017</v>
      </c>
      <c r="M175" t="s">
        <v>43</v>
      </c>
      <c r="N175" s="10">
        <v>136.1</v>
      </c>
      <c r="O175" s="10">
        <v>136.89999999999998</v>
      </c>
      <c r="P175" s="10">
        <v>151.6</v>
      </c>
      <c r="Q175" s="10">
        <v>138.96666666666667</v>
      </c>
      <c r="R175" s="10">
        <v>137.30000000000001</v>
      </c>
      <c r="S175" s="10">
        <v>132.19999999999999</v>
      </c>
      <c r="T175" s="10">
        <f t="shared" si="3"/>
        <v>138.84444444444446</v>
      </c>
      <c r="U175" s="10">
        <v>127.7</v>
      </c>
    </row>
    <row r="176" spans="11:21" hidden="1" x14ac:dyDescent="0.25">
      <c r="K176" t="s">
        <v>30</v>
      </c>
      <c r="L176">
        <v>2017</v>
      </c>
      <c r="M176" t="s">
        <v>45</v>
      </c>
      <c r="N176">
        <v>140</v>
      </c>
      <c r="O176">
        <v>139.82307692307694</v>
      </c>
      <c r="P176">
        <v>152.1</v>
      </c>
      <c r="Q176">
        <v>145.66666666666666</v>
      </c>
      <c r="R176" t="s">
        <v>32</v>
      </c>
      <c r="S176">
        <v>141.1</v>
      </c>
      <c r="T176" s="10">
        <f t="shared" si="3"/>
        <v>143.73794871794871</v>
      </c>
      <c r="U176">
        <v>131.69999999999999</v>
      </c>
    </row>
    <row r="177" spans="11:21" hidden="1" x14ac:dyDescent="0.25">
      <c r="K177" t="s">
        <v>33</v>
      </c>
      <c r="L177">
        <v>2017</v>
      </c>
      <c r="M177" t="s">
        <v>45</v>
      </c>
      <c r="N177">
        <v>134.80000000000001</v>
      </c>
      <c r="O177">
        <v>138.2076923076923</v>
      </c>
      <c r="P177">
        <v>156.19999999999999</v>
      </c>
      <c r="Q177">
        <v>131.29999999999998</v>
      </c>
      <c r="R177">
        <v>138.6</v>
      </c>
      <c r="S177">
        <v>125.7</v>
      </c>
      <c r="T177" s="10">
        <f t="shared" si="3"/>
        <v>137.46794871794873</v>
      </c>
      <c r="U177">
        <v>124.9</v>
      </c>
    </row>
    <row r="178" spans="11:21" hidden="1" x14ac:dyDescent="0.25">
      <c r="K178" t="s">
        <v>34</v>
      </c>
      <c r="L178">
        <v>2017</v>
      </c>
      <c r="M178" t="s">
        <v>45</v>
      </c>
      <c r="N178" s="10">
        <v>137.6</v>
      </c>
      <c r="O178" s="10">
        <v>139.09230769230768</v>
      </c>
      <c r="P178" s="10">
        <v>153.19999999999999</v>
      </c>
      <c r="Q178" s="10">
        <v>139.86666666666667</v>
      </c>
      <c r="R178" s="10">
        <v>138.6</v>
      </c>
      <c r="S178" s="10">
        <v>135.30000000000001</v>
      </c>
      <c r="T178" s="10">
        <f t="shared" si="3"/>
        <v>140.60982905982905</v>
      </c>
      <c r="U178" s="10">
        <v>128.4</v>
      </c>
    </row>
    <row r="179" spans="11:21" hidden="1" x14ac:dyDescent="0.25">
      <c r="K179" t="s">
        <v>30</v>
      </c>
      <c r="L179">
        <v>2017</v>
      </c>
      <c r="M179" t="s">
        <v>46</v>
      </c>
      <c r="N179">
        <v>139.80000000000001</v>
      </c>
      <c r="O179">
        <v>139.50769230769231</v>
      </c>
      <c r="P179">
        <v>153.19999999999999</v>
      </c>
      <c r="Q179">
        <v>145.69999999999999</v>
      </c>
      <c r="R179" t="s">
        <v>32</v>
      </c>
      <c r="S179">
        <v>142.6</v>
      </c>
      <c r="T179" s="10">
        <f t="shared" si="3"/>
        <v>144.16153846153844</v>
      </c>
      <c r="U179">
        <v>131.9</v>
      </c>
    </row>
    <row r="180" spans="11:21" hidden="1" x14ac:dyDescent="0.25">
      <c r="K180" t="s">
        <v>33</v>
      </c>
      <c r="L180">
        <v>2017</v>
      </c>
      <c r="M180" t="s">
        <v>46</v>
      </c>
      <c r="N180">
        <v>134.1</v>
      </c>
      <c r="O180">
        <v>135.96153846153845</v>
      </c>
      <c r="P180">
        <v>157</v>
      </c>
      <c r="Q180">
        <v>131.73333333333332</v>
      </c>
      <c r="R180">
        <v>139.1</v>
      </c>
      <c r="S180">
        <v>126.8</v>
      </c>
      <c r="T180" s="10">
        <f t="shared" si="3"/>
        <v>137.4491452991453</v>
      </c>
      <c r="U180">
        <v>125.1</v>
      </c>
    </row>
    <row r="181" spans="11:21" hidden="1" x14ac:dyDescent="0.25">
      <c r="K181" t="s">
        <v>34</v>
      </c>
      <c r="L181">
        <v>2017</v>
      </c>
      <c r="M181" t="s">
        <v>46</v>
      </c>
      <c r="N181" s="10">
        <v>137.19999999999999</v>
      </c>
      <c r="O181" s="10">
        <v>138.07692307692307</v>
      </c>
      <c r="P181" s="10">
        <v>154.19999999999999</v>
      </c>
      <c r="Q181" s="10">
        <v>140.06666666666666</v>
      </c>
      <c r="R181" s="10">
        <v>139.1</v>
      </c>
      <c r="S181" s="10">
        <v>136.6</v>
      </c>
      <c r="T181" s="10">
        <f t="shared" si="3"/>
        <v>140.87393162393161</v>
      </c>
      <c r="U181" s="10">
        <v>128.6</v>
      </c>
    </row>
    <row r="182" spans="11:21" hidden="1" x14ac:dyDescent="0.25">
      <c r="K182" t="s">
        <v>30</v>
      </c>
      <c r="L182">
        <v>2018</v>
      </c>
      <c r="M182" t="s">
        <v>31</v>
      </c>
      <c r="N182">
        <v>139.30000000000001</v>
      </c>
      <c r="O182">
        <v>138.51538461538462</v>
      </c>
      <c r="P182">
        <v>153.6</v>
      </c>
      <c r="Q182">
        <v>146.03333333333333</v>
      </c>
      <c r="R182" t="s">
        <v>32</v>
      </c>
      <c r="S182">
        <v>142.30000000000001</v>
      </c>
      <c r="T182" s="10">
        <f t="shared" si="3"/>
        <v>143.9497435897436</v>
      </c>
      <c r="U182">
        <v>132.30000000000001</v>
      </c>
    </row>
    <row r="183" spans="11:21" hidden="1" x14ac:dyDescent="0.25">
      <c r="K183" t="s">
        <v>33</v>
      </c>
      <c r="L183">
        <v>2018</v>
      </c>
      <c r="M183" t="s">
        <v>31</v>
      </c>
      <c r="N183">
        <v>134.1</v>
      </c>
      <c r="O183">
        <v>134.48461538461541</v>
      </c>
      <c r="P183">
        <v>157.69999999999999</v>
      </c>
      <c r="Q183">
        <v>132.1</v>
      </c>
      <c r="R183">
        <v>140.4</v>
      </c>
      <c r="S183">
        <v>127.3</v>
      </c>
      <c r="T183" s="10">
        <f t="shared" si="3"/>
        <v>137.68076923076922</v>
      </c>
      <c r="U183">
        <v>125.8</v>
      </c>
    </row>
    <row r="184" spans="11:21" hidden="1" x14ac:dyDescent="0.25">
      <c r="K184" t="s">
        <v>34</v>
      </c>
      <c r="L184">
        <v>2018</v>
      </c>
      <c r="M184" t="s">
        <v>31</v>
      </c>
      <c r="N184" s="10">
        <v>136.9</v>
      </c>
      <c r="O184" s="10">
        <v>136.91538461538462</v>
      </c>
      <c r="P184" s="10">
        <v>154.69999999999999</v>
      </c>
      <c r="Q184" s="10">
        <v>140.43333333333334</v>
      </c>
      <c r="R184" s="10">
        <v>140.4</v>
      </c>
      <c r="S184" s="10">
        <v>136.6</v>
      </c>
      <c r="T184" s="10">
        <f t="shared" si="3"/>
        <v>140.991452991453</v>
      </c>
      <c r="U184" s="10">
        <v>129.1</v>
      </c>
    </row>
    <row r="185" spans="11:21" hidden="1" x14ac:dyDescent="0.25">
      <c r="K185" t="s">
        <v>30</v>
      </c>
      <c r="L185">
        <v>2018</v>
      </c>
      <c r="M185" t="s">
        <v>35</v>
      </c>
      <c r="N185">
        <v>138.5</v>
      </c>
      <c r="O185">
        <v>137.03846153846155</v>
      </c>
      <c r="P185">
        <v>153.30000000000001</v>
      </c>
      <c r="Q185">
        <v>146.30000000000001</v>
      </c>
      <c r="R185" t="s">
        <v>32</v>
      </c>
      <c r="S185">
        <v>142.4</v>
      </c>
      <c r="T185" s="10">
        <f t="shared" si="3"/>
        <v>143.50769230769231</v>
      </c>
      <c r="U185">
        <v>132.5</v>
      </c>
    </row>
    <row r="186" spans="11:21" hidden="1" x14ac:dyDescent="0.25">
      <c r="K186" t="s">
        <v>33</v>
      </c>
      <c r="L186">
        <v>2018</v>
      </c>
      <c r="M186" t="s">
        <v>35</v>
      </c>
      <c r="N186">
        <v>134</v>
      </c>
      <c r="O186">
        <v>132.91538461538462</v>
      </c>
      <c r="P186">
        <v>159.30000000000001</v>
      </c>
      <c r="Q186">
        <v>132.36666666666665</v>
      </c>
      <c r="R186">
        <v>141.30000000000001</v>
      </c>
      <c r="S186">
        <v>127.3</v>
      </c>
      <c r="T186" s="10">
        <f t="shared" si="3"/>
        <v>137.86367521367518</v>
      </c>
      <c r="U186">
        <v>126.5</v>
      </c>
    </row>
    <row r="187" spans="11:21" hidden="1" x14ac:dyDescent="0.25">
      <c r="K187" t="s">
        <v>34</v>
      </c>
      <c r="L187">
        <v>2018</v>
      </c>
      <c r="M187" t="s">
        <v>35</v>
      </c>
      <c r="N187" s="10">
        <v>136.4</v>
      </c>
      <c r="O187" s="10">
        <v>135.4153846153846</v>
      </c>
      <c r="P187" s="10">
        <v>154.9</v>
      </c>
      <c r="Q187" s="10">
        <v>140.66666666666666</v>
      </c>
      <c r="R187" s="10">
        <v>141.30000000000001</v>
      </c>
      <c r="S187" s="10">
        <v>136.69999999999999</v>
      </c>
      <c r="T187" s="10">
        <f t="shared" si="3"/>
        <v>140.89700854700854</v>
      </c>
      <c r="U187" s="10">
        <v>129.6</v>
      </c>
    </row>
    <row r="188" spans="11:21" hidden="1" x14ac:dyDescent="0.25">
      <c r="K188" t="s">
        <v>30</v>
      </c>
      <c r="L188">
        <v>2018</v>
      </c>
      <c r="M188" t="s">
        <v>36</v>
      </c>
      <c r="N188">
        <v>138.69999999999999</v>
      </c>
      <c r="O188">
        <v>137.07692307692307</v>
      </c>
      <c r="P188">
        <v>155.1</v>
      </c>
      <c r="Q188">
        <v>146.83333333333334</v>
      </c>
      <c r="R188" t="s">
        <v>32</v>
      </c>
      <c r="S188">
        <v>142.6</v>
      </c>
      <c r="T188" s="10">
        <f t="shared" si="3"/>
        <v>144.0620512820513</v>
      </c>
      <c r="U188">
        <v>133.30000000000001</v>
      </c>
    </row>
    <row r="189" spans="11:21" hidden="1" x14ac:dyDescent="0.25">
      <c r="K189" t="s">
        <v>33</v>
      </c>
      <c r="L189">
        <v>2018</v>
      </c>
      <c r="M189" t="s">
        <v>36</v>
      </c>
      <c r="N189">
        <v>134</v>
      </c>
      <c r="O189">
        <v>131.96153846153845</v>
      </c>
      <c r="P189">
        <v>159.69999999999999</v>
      </c>
      <c r="Q189">
        <v>132.86666666666665</v>
      </c>
      <c r="R189">
        <v>142</v>
      </c>
      <c r="S189">
        <v>126.4</v>
      </c>
      <c r="T189" s="10">
        <f t="shared" si="3"/>
        <v>137.82136752136751</v>
      </c>
      <c r="U189">
        <v>127.1</v>
      </c>
    </row>
    <row r="190" spans="11:21" x14ac:dyDescent="0.25">
      <c r="K190" t="s">
        <v>34</v>
      </c>
      <c r="L190">
        <v>2018</v>
      </c>
      <c r="M190" t="s">
        <v>36</v>
      </c>
      <c r="N190" s="10">
        <v>136.5</v>
      </c>
      <c r="O190" s="10">
        <v>135.07692307692307</v>
      </c>
      <c r="P190" s="10">
        <v>156.30000000000001</v>
      </c>
      <c r="Q190" s="10">
        <v>141.20000000000002</v>
      </c>
      <c r="R190" s="10">
        <v>142</v>
      </c>
      <c r="S190" s="10">
        <v>136.5</v>
      </c>
      <c r="T190" s="10">
        <f t="shared" si="3"/>
        <v>141.26282051282053</v>
      </c>
      <c r="U190" s="10">
        <v>130.30000000000001</v>
      </c>
    </row>
    <row r="191" spans="11:21" hidden="1" x14ac:dyDescent="0.25">
      <c r="K191" t="s">
        <v>30</v>
      </c>
      <c r="L191">
        <v>2018</v>
      </c>
      <c r="M191" t="s">
        <v>37</v>
      </c>
      <c r="N191">
        <v>139.1</v>
      </c>
      <c r="O191">
        <v>136.92307692307693</v>
      </c>
      <c r="P191">
        <v>156.1</v>
      </c>
      <c r="Q191">
        <v>147.5</v>
      </c>
      <c r="R191" t="s">
        <v>32</v>
      </c>
      <c r="S191">
        <v>143.80000000000001</v>
      </c>
      <c r="T191" s="10">
        <f t="shared" si="3"/>
        <v>144.68461538461537</v>
      </c>
      <c r="U191">
        <v>134.19999999999999</v>
      </c>
    </row>
    <row r="192" spans="11:21" hidden="1" x14ac:dyDescent="0.25">
      <c r="K192" t="s">
        <v>33</v>
      </c>
      <c r="L192">
        <v>2018</v>
      </c>
      <c r="M192" t="s">
        <v>37</v>
      </c>
      <c r="N192">
        <v>134.80000000000001</v>
      </c>
      <c r="O192">
        <v>132.30769230769232</v>
      </c>
      <c r="P192">
        <v>159.19999999999999</v>
      </c>
      <c r="Q192">
        <v>133.80000000000001</v>
      </c>
      <c r="R192">
        <v>142.9</v>
      </c>
      <c r="S192">
        <v>124.6</v>
      </c>
      <c r="T192" s="10">
        <f t="shared" si="3"/>
        <v>137.9346153846154</v>
      </c>
      <c r="U192">
        <v>128.19999999999999</v>
      </c>
    </row>
    <row r="193" spans="11:21" hidden="1" x14ac:dyDescent="0.25">
      <c r="K193" t="s">
        <v>34</v>
      </c>
      <c r="L193">
        <v>2018</v>
      </c>
      <c r="M193" t="s">
        <v>37</v>
      </c>
      <c r="N193" s="10">
        <v>137.1</v>
      </c>
      <c r="O193" s="10">
        <v>135.16153846153847</v>
      </c>
      <c r="P193" s="10">
        <v>156.9</v>
      </c>
      <c r="Q193" s="10">
        <v>142</v>
      </c>
      <c r="R193" s="10">
        <v>142.9</v>
      </c>
      <c r="S193" s="10">
        <v>136.5</v>
      </c>
      <c r="T193" s="10">
        <f t="shared" si="3"/>
        <v>141.7602564102564</v>
      </c>
      <c r="U193" s="10">
        <v>131.30000000000001</v>
      </c>
    </row>
    <row r="194" spans="11:21" hidden="1" x14ac:dyDescent="0.25">
      <c r="K194" t="s">
        <v>30</v>
      </c>
      <c r="L194">
        <v>2018</v>
      </c>
      <c r="M194" t="s">
        <v>38</v>
      </c>
      <c r="N194">
        <v>139.80000000000001</v>
      </c>
      <c r="O194">
        <v>137.1076923076923</v>
      </c>
      <c r="P194">
        <v>157</v>
      </c>
      <c r="Q194">
        <v>148.23333333333332</v>
      </c>
      <c r="R194" t="s">
        <v>32</v>
      </c>
      <c r="S194">
        <v>144.30000000000001</v>
      </c>
      <c r="T194" s="10">
        <f t="shared" si="3"/>
        <v>145.28820512820511</v>
      </c>
      <c r="U194">
        <v>135.1</v>
      </c>
    </row>
    <row r="195" spans="11:21" hidden="1" x14ac:dyDescent="0.25">
      <c r="K195" t="s">
        <v>33</v>
      </c>
      <c r="L195">
        <v>2018</v>
      </c>
      <c r="M195" t="s">
        <v>38</v>
      </c>
      <c r="N195">
        <v>135.4</v>
      </c>
      <c r="O195">
        <v>132.53076923076921</v>
      </c>
      <c r="P195">
        <v>160.30000000000001</v>
      </c>
      <c r="Q195">
        <v>134.5</v>
      </c>
      <c r="R195">
        <v>143.19999999999999</v>
      </c>
      <c r="S195">
        <v>124.7</v>
      </c>
      <c r="T195" s="10">
        <f t="shared" ref="T195:T258" si="4">AVERAGE(N195:S195)</f>
        <v>138.43846153846155</v>
      </c>
      <c r="U195">
        <v>128.9</v>
      </c>
    </row>
    <row r="196" spans="11:21" hidden="1" x14ac:dyDescent="0.25">
      <c r="K196" t="s">
        <v>34</v>
      </c>
      <c r="L196">
        <v>2018</v>
      </c>
      <c r="M196" t="s">
        <v>38</v>
      </c>
      <c r="N196" s="10">
        <v>137.80000000000001</v>
      </c>
      <c r="O196" s="10">
        <v>135.36923076923077</v>
      </c>
      <c r="P196" s="10">
        <v>157.9</v>
      </c>
      <c r="Q196" s="10">
        <v>142.69999999999999</v>
      </c>
      <c r="R196" s="10">
        <v>143.19999999999999</v>
      </c>
      <c r="S196" s="10">
        <v>136.9</v>
      </c>
      <c r="T196" s="10">
        <f t="shared" si="4"/>
        <v>142.31153846153845</v>
      </c>
      <c r="U196" s="10">
        <v>132.1</v>
      </c>
    </row>
    <row r="197" spans="11:21" hidden="1" x14ac:dyDescent="0.25">
      <c r="K197" t="s">
        <v>30</v>
      </c>
      <c r="L197">
        <v>2018</v>
      </c>
      <c r="M197" t="s">
        <v>39</v>
      </c>
      <c r="N197">
        <v>140.5</v>
      </c>
      <c r="O197">
        <v>137.71538461538461</v>
      </c>
      <c r="P197">
        <v>157.30000000000001</v>
      </c>
      <c r="Q197">
        <v>148.76666666666668</v>
      </c>
      <c r="R197" t="s">
        <v>32</v>
      </c>
      <c r="S197">
        <v>145.1</v>
      </c>
      <c r="T197" s="10">
        <f t="shared" si="4"/>
        <v>145.87641025641025</v>
      </c>
      <c r="U197">
        <v>135.6</v>
      </c>
    </row>
    <row r="198" spans="11:21" hidden="1" x14ac:dyDescent="0.25">
      <c r="K198" t="s">
        <v>33</v>
      </c>
      <c r="L198">
        <v>2018</v>
      </c>
      <c r="M198" t="s">
        <v>39</v>
      </c>
      <c r="N198">
        <v>136.19999999999999</v>
      </c>
      <c r="O198">
        <v>134.40769230769232</v>
      </c>
      <c r="P198">
        <v>161</v>
      </c>
      <c r="Q198">
        <v>135</v>
      </c>
      <c r="R198">
        <v>142.5</v>
      </c>
      <c r="S198">
        <v>126.5</v>
      </c>
      <c r="T198" s="10">
        <f t="shared" si="4"/>
        <v>139.26794871794871</v>
      </c>
      <c r="U198">
        <v>129.5</v>
      </c>
    </row>
    <row r="199" spans="11:21" hidden="1" x14ac:dyDescent="0.25">
      <c r="K199" t="s">
        <v>34</v>
      </c>
      <c r="L199">
        <v>2018</v>
      </c>
      <c r="M199" t="s">
        <v>39</v>
      </c>
      <c r="N199" s="10">
        <v>138.5</v>
      </c>
      <c r="O199" s="10">
        <v>136.46923076923079</v>
      </c>
      <c r="P199" s="10">
        <v>158.30000000000001</v>
      </c>
      <c r="Q199" s="10">
        <v>143.23333333333332</v>
      </c>
      <c r="R199" s="10">
        <v>142.5</v>
      </c>
      <c r="S199" s="10">
        <v>138.1</v>
      </c>
      <c r="T199" s="10">
        <f t="shared" si="4"/>
        <v>142.85042735042734</v>
      </c>
      <c r="U199" s="10">
        <v>132.6</v>
      </c>
    </row>
    <row r="200" spans="11:21" hidden="1" x14ac:dyDescent="0.25">
      <c r="K200" t="s">
        <v>30</v>
      </c>
      <c r="L200">
        <v>2018</v>
      </c>
      <c r="M200" t="s">
        <v>40</v>
      </c>
      <c r="N200">
        <v>141.80000000000001</v>
      </c>
      <c r="O200">
        <v>139.26923076923077</v>
      </c>
      <c r="P200">
        <v>156.1</v>
      </c>
      <c r="Q200">
        <v>149.06666666666669</v>
      </c>
      <c r="R200" t="s">
        <v>32</v>
      </c>
      <c r="S200">
        <v>146.80000000000001</v>
      </c>
      <c r="T200" s="10">
        <f t="shared" si="4"/>
        <v>146.60717948717951</v>
      </c>
      <c r="U200">
        <v>136</v>
      </c>
    </row>
    <row r="201" spans="11:21" hidden="1" x14ac:dyDescent="0.25">
      <c r="K201" t="s">
        <v>33</v>
      </c>
      <c r="L201">
        <v>2018</v>
      </c>
      <c r="M201" t="s">
        <v>40</v>
      </c>
      <c r="N201">
        <v>137.5</v>
      </c>
      <c r="O201">
        <v>136.23846153846154</v>
      </c>
      <c r="P201">
        <v>161.4</v>
      </c>
      <c r="Q201">
        <v>135.46666666666667</v>
      </c>
      <c r="R201">
        <v>143.6</v>
      </c>
      <c r="S201">
        <v>128.1</v>
      </c>
      <c r="T201" s="10">
        <f t="shared" si="4"/>
        <v>140.38418803418804</v>
      </c>
      <c r="U201">
        <v>130.19999999999999</v>
      </c>
    </row>
    <row r="202" spans="11:21" hidden="1" x14ac:dyDescent="0.25">
      <c r="K202" t="s">
        <v>34</v>
      </c>
      <c r="L202">
        <v>2018</v>
      </c>
      <c r="M202" t="s">
        <v>40</v>
      </c>
      <c r="N202" s="10">
        <v>139.80000000000001</v>
      </c>
      <c r="O202" s="10">
        <v>138.1</v>
      </c>
      <c r="P202" s="10">
        <v>157.5</v>
      </c>
      <c r="Q202" s="10">
        <v>143.60000000000002</v>
      </c>
      <c r="R202" s="10">
        <v>143.6</v>
      </c>
      <c r="S202" s="10">
        <v>139.69999999999999</v>
      </c>
      <c r="T202" s="10">
        <f t="shared" si="4"/>
        <v>143.71666666666667</v>
      </c>
      <c r="U202" s="10">
        <v>133.19999999999999</v>
      </c>
    </row>
    <row r="203" spans="11:21" hidden="1" x14ac:dyDescent="0.25">
      <c r="K203" t="s">
        <v>30</v>
      </c>
      <c r="L203">
        <v>2018</v>
      </c>
      <c r="M203" t="s">
        <v>41</v>
      </c>
      <c r="N203">
        <v>142.5</v>
      </c>
      <c r="O203">
        <v>139.90769230769232</v>
      </c>
      <c r="P203">
        <v>156.4</v>
      </c>
      <c r="Q203">
        <v>149.73333333333332</v>
      </c>
      <c r="R203" t="s">
        <v>32</v>
      </c>
      <c r="S203">
        <v>147.69999999999999</v>
      </c>
      <c r="T203" s="10">
        <f t="shared" si="4"/>
        <v>147.24820512820511</v>
      </c>
      <c r="U203">
        <v>136.6</v>
      </c>
    </row>
    <row r="204" spans="11:21" hidden="1" x14ac:dyDescent="0.25">
      <c r="K204" t="s">
        <v>33</v>
      </c>
      <c r="L204">
        <v>2018</v>
      </c>
      <c r="M204" t="s">
        <v>41</v>
      </c>
      <c r="N204">
        <v>138</v>
      </c>
      <c r="O204">
        <v>135.96923076923076</v>
      </c>
      <c r="P204">
        <v>162.1</v>
      </c>
      <c r="Q204">
        <v>135.76666666666668</v>
      </c>
      <c r="R204">
        <v>144.6</v>
      </c>
      <c r="S204">
        <v>129.80000000000001</v>
      </c>
      <c r="T204" s="10">
        <f t="shared" si="4"/>
        <v>141.03931623931624</v>
      </c>
      <c r="U204">
        <v>131</v>
      </c>
    </row>
    <row r="205" spans="11:21" hidden="1" x14ac:dyDescent="0.25">
      <c r="K205" t="s">
        <v>34</v>
      </c>
      <c r="L205">
        <v>2018</v>
      </c>
      <c r="M205" t="s">
        <v>41</v>
      </c>
      <c r="N205" s="10">
        <v>140.4</v>
      </c>
      <c r="O205" s="10">
        <v>138.36153846153849</v>
      </c>
      <c r="P205" s="10">
        <v>157.9</v>
      </c>
      <c r="Q205" s="10">
        <v>144.06666666666669</v>
      </c>
      <c r="R205" s="10">
        <v>144.6</v>
      </c>
      <c r="S205" s="10">
        <v>140.9</v>
      </c>
      <c r="T205" s="10">
        <f t="shared" si="4"/>
        <v>144.37136752136755</v>
      </c>
      <c r="U205" s="10">
        <v>133.9</v>
      </c>
    </row>
    <row r="206" spans="11:21" hidden="1" x14ac:dyDescent="0.25">
      <c r="K206" t="s">
        <v>30</v>
      </c>
      <c r="L206">
        <v>2018</v>
      </c>
      <c r="M206" t="s">
        <v>42</v>
      </c>
      <c r="N206">
        <v>142.1</v>
      </c>
      <c r="O206">
        <v>138.44615384615386</v>
      </c>
      <c r="P206">
        <v>157.69999999999999</v>
      </c>
      <c r="Q206">
        <v>149.83333333333334</v>
      </c>
      <c r="R206" t="s">
        <v>32</v>
      </c>
      <c r="S206">
        <v>149</v>
      </c>
      <c r="T206" s="10">
        <f t="shared" si="4"/>
        <v>147.41589743589742</v>
      </c>
      <c r="U206">
        <v>137.4</v>
      </c>
    </row>
    <row r="207" spans="11:21" hidden="1" x14ac:dyDescent="0.25">
      <c r="K207" t="s">
        <v>33</v>
      </c>
      <c r="L207">
        <v>2018</v>
      </c>
      <c r="M207" t="s">
        <v>42</v>
      </c>
      <c r="N207">
        <v>138.1</v>
      </c>
      <c r="O207">
        <v>134.49230769230769</v>
      </c>
      <c r="P207">
        <v>163.30000000000001</v>
      </c>
      <c r="Q207">
        <v>136.4</v>
      </c>
      <c r="R207">
        <v>145.30000000000001</v>
      </c>
      <c r="S207">
        <v>131.19999999999999</v>
      </c>
      <c r="T207" s="10">
        <f t="shared" si="4"/>
        <v>141.46538461538464</v>
      </c>
      <c r="U207">
        <v>131.9</v>
      </c>
    </row>
    <row r="208" spans="11:21" hidden="1" x14ac:dyDescent="0.25">
      <c r="K208" t="s">
        <v>34</v>
      </c>
      <c r="L208">
        <v>2018</v>
      </c>
      <c r="M208" t="s">
        <v>42</v>
      </c>
      <c r="N208" s="10">
        <v>140.19999999999999</v>
      </c>
      <c r="O208" s="10">
        <v>136.88461538461539</v>
      </c>
      <c r="P208" s="10">
        <v>159.19999999999999</v>
      </c>
      <c r="Q208" s="10">
        <v>144.43333333333331</v>
      </c>
      <c r="R208" s="10">
        <v>145.30000000000001</v>
      </c>
      <c r="S208" s="10">
        <v>142.30000000000001</v>
      </c>
      <c r="T208" s="10">
        <f t="shared" si="4"/>
        <v>144.71965811965811</v>
      </c>
      <c r="U208" s="10">
        <v>134.69999999999999</v>
      </c>
    </row>
    <row r="209" spans="11:21" hidden="1" x14ac:dyDescent="0.25">
      <c r="K209" t="s">
        <v>30</v>
      </c>
      <c r="L209">
        <v>2018</v>
      </c>
      <c r="M209" t="s">
        <v>43</v>
      </c>
      <c r="N209">
        <v>142.19999999999999</v>
      </c>
      <c r="O209">
        <v>137.09230769230768</v>
      </c>
      <c r="P209">
        <v>159.6</v>
      </c>
      <c r="Q209">
        <v>148.33333333333334</v>
      </c>
      <c r="R209" t="s">
        <v>32</v>
      </c>
      <c r="S209">
        <v>149.69999999999999</v>
      </c>
      <c r="T209" s="10">
        <f t="shared" si="4"/>
        <v>147.38512820512818</v>
      </c>
      <c r="U209">
        <v>139.80000000000001</v>
      </c>
    </row>
    <row r="210" spans="11:21" hidden="1" x14ac:dyDescent="0.25">
      <c r="K210" t="s">
        <v>33</v>
      </c>
      <c r="L210">
        <v>2018</v>
      </c>
      <c r="M210" t="s">
        <v>43</v>
      </c>
      <c r="N210">
        <v>138.9</v>
      </c>
      <c r="O210">
        <v>134.93076923076922</v>
      </c>
      <c r="P210">
        <v>164</v>
      </c>
      <c r="Q210">
        <v>137</v>
      </c>
      <c r="R210">
        <v>146.30000000000001</v>
      </c>
      <c r="S210">
        <v>133.4</v>
      </c>
      <c r="T210" s="10">
        <f t="shared" si="4"/>
        <v>142.42179487179484</v>
      </c>
      <c r="U210">
        <v>132.5</v>
      </c>
    </row>
    <row r="211" spans="11:21" hidden="1" x14ac:dyDescent="0.25">
      <c r="K211" t="s">
        <v>34</v>
      </c>
      <c r="L211">
        <v>2018</v>
      </c>
      <c r="M211" t="s">
        <v>43</v>
      </c>
      <c r="N211" s="10">
        <v>140.80000000000001</v>
      </c>
      <c r="O211" s="10">
        <v>136.63076923076923</v>
      </c>
      <c r="P211" s="10">
        <v>162.6</v>
      </c>
      <c r="Q211" s="10">
        <v>144.66666666666666</v>
      </c>
      <c r="R211" s="10">
        <v>146.9</v>
      </c>
      <c r="S211" s="10">
        <v>145.30000000000001</v>
      </c>
      <c r="T211" s="10">
        <f t="shared" si="4"/>
        <v>146.14957264957263</v>
      </c>
      <c r="U211" s="10">
        <v>136.30000000000001</v>
      </c>
    </row>
    <row r="212" spans="11:21" hidden="1" x14ac:dyDescent="0.25">
      <c r="K212" t="s">
        <v>30</v>
      </c>
      <c r="L212">
        <v>2018</v>
      </c>
      <c r="M212" t="s">
        <v>45</v>
      </c>
      <c r="N212">
        <v>142.4</v>
      </c>
      <c r="O212">
        <v>137.49999999999997</v>
      </c>
      <c r="P212">
        <v>161.9</v>
      </c>
      <c r="Q212">
        <v>149.33333333333334</v>
      </c>
      <c r="R212" t="s">
        <v>32</v>
      </c>
      <c r="S212">
        <v>150.30000000000001</v>
      </c>
      <c r="T212" s="10">
        <f t="shared" si="4"/>
        <v>148.28666666666669</v>
      </c>
      <c r="U212">
        <v>140.1</v>
      </c>
    </row>
    <row r="213" spans="11:21" hidden="1" x14ac:dyDescent="0.25">
      <c r="K213" t="s">
        <v>33</v>
      </c>
      <c r="L213">
        <v>2018</v>
      </c>
      <c r="M213" t="s">
        <v>45</v>
      </c>
      <c r="N213">
        <v>139</v>
      </c>
      <c r="O213">
        <v>135.19230769230768</v>
      </c>
      <c r="P213">
        <v>164.4</v>
      </c>
      <c r="Q213">
        <v>137.70000000000002</v>
      </c>
      <c r="R213">
        <v>146.9</v>
      </c>
      <c r="S213">
        <v>136.69999999999999</v>
      </c>
      <c r="T213" s="10">
        <f t="shared" si="4"/>
        <v>143.3153846153846</v>
      </c>
      <c r="U213">
        <v>132.19999999999999</v>
      </c>
    </row>
    <row r="214" spans="11:21" hidden="1" x14ac:dyDescent="0.25">
      <c r="K214" t="s">
        <v>34</v>
      </c>
      <c r="L214">
        <v>2018</v>
      </c>
      <c r="M214" t="s">
        <v>45</v>
      </c>
      <c r="N214" s="10">
        <v>140.80000000000001</v>
      </c>
      <c r="O214" s="10">
        <v>136.59230769230771</v>
      </c>
      <c r="P214" s="10">
        <v>162.6</v>
      </c>
      <c r="Q214" s="10">
        <v>144.6</v>
      </c>
      <c r="R214" s="10">
        <v>146.9</v>
      </c>
      <c r="S214" s="10">
        <v>145.1</v>
      </c>
      <c r="T214" s="10">
        <f t="shared" si="4"/>
        <v>146.09871794871796</v>
      </c>
      <c r="U214" s="10">
        <v>136.30000000000001</v>
      </c>
    </row>
    <row r="215" spans="11:21" hidden="1" x14ac:dyDescent="0.25">
      <c r="K215" t="s">
        <v>30</v>
      </c>
      <c r="L215">
        <v>2018</v>
      </c>
      <c r="M215" t="s">
        <v>46</v>
      </c>
      <c r="N215">
        <v>141.9</v>
      </c>
      <c r="O215">
        <v>136.3923076923077</v>
      </c>
      <c r="P215">
        <v>162.4</v>
      </c>
      <c r="Q215">
        <v>149.43333333333334</v>
      </c>
      <c r="R215" t="s">
        <v>32</v>
      </c>
      <c r="S215">
        <v>149</v>
      </c>
      <c r="T215" s="10">
        <f t="shared" si="4"/>
        <v>147.82512820512821</v>
      </c>
      <c r="U215">
        <v>141.6</v>
      </c>
    </row>
    <row r="216" spans="11:21" hidden="1" x14ac:dyDescent="0.25">
      <c r="K216" t="s">
        <v>33</v>
      </c>
      <c r="L216">
        <v>2018</v>
      </c>
      <c r="M216" t="s">
        <v>46</v>
      </c>
      <c r="N216">
        <v>138</v>
      </c>
      <c r="O216">
        <v>134.35384615384615</v>
      </c>
      <c r="P216">
        <v>164.6</v>
      </c>
      <c r="Q216">
        <v>137.93333333333334</v>
      </c>
      <c r="R216">
        <v>146.5</v>
      </c>
      <c r="S216">
        <v>132.4</v>
      </c>
      <c r="T216" s="10">
        <f t="shared" si="4"/>
        <v>142.29786324786326</v>
      </c>
      <c r="U216">
        <v>131.69999999999999</v>
      </c>
    </row>
    <row r="217" spans="11:21" hidden="1" x14ac:dyDescent="0.25">
      <c r="K217" t="s">
        <v>34</v>
      </c>
      <c r="L217">
        <v>2018</v>
      </c>
      <c r="M217" t="s">
        <v>46</v>
      </c>
      <c r="N217" s="10">
        <v>140.1</v>
      </c>
      <c r="O217" s="10">
        <v>135.59999999999997</v>
      </c>
      <c r="P217" s="10">
        <v>163</v>
      </c>
      <c r="Q217" s="10">
        <v>144.76666666666668</v>
      </c>
      <c r="R217" s="10">
        <v>146.5</v>
      </c>
      <c r="S217" s="10">
        <v>142.69999999999999</v>
      </c>
      <c r="T217" s="10">
        <f t="shared" si="4"/>
        <v>145.44444444444443</v>
      </c>
      <c r="U217" s="10">
        <v>136.80000000000001</v>
      </c>
    </row>
    <row r="218" spans="11:21" hidden="1" x14ac:dyDescent="0.25">
      <c r="K218" t="s">
        <v>30</v>
      </c>
      <c r="L218">
        <v>2019</v>
      </c>
      <c r="M218" t="s">
        <v>31</v>
      </c>
      <c r="N218">
        <v>141</v>
      </c>
      <c r="O218">
        <v>135.35384615384618</v>
      </c>
      <c r="P218">
        <v>162.69999999999999</v>
      </c>
      <c r="Q218">
        <v>148.53333333333333</v>
      </c>
      <c r="R218" t="s">
        <v>32</v>
      </c>
      <c r="S218">
        <v>146.19999999999999</v>
      </c>
      <c r="T218" s="10">
        <f t="shared" si="4"/>
        <v>146.75743589743587</v>
      </c>
      <c r="U218">
        <v>141.69999999999999</v>
      </c>
    </row>
    <row r="219" spans="11:21" hidden="1" x14ac:dyDescent="0.25">
      <c r="K219" t="s">
        <v>33</v>
      </c>
      <c r="L219">
        <v>2019</v>
      </c>
      <c r="M219" t="s">
        <v>31</v>
      </c>
      <c r="N219">
        <v>138</v>
      </c>
      <c r="O219">
        <v>134.17692307692309</v>
      </c>
      <c r="P219">
        <v>164.7</v>
      </c>
      <c r="Q219">
        <v>138.16666666666666</v>
      </c>
      <c r="R219">
        <v>147.69999999999999</v>
      </c>
      <c r="S219">
        <v>128.6</v>
      </c>
      <c r="T219" s="10">
        <f t="shared" si="4"/>
        <v>141.89059829059832</v>
      </c>
      <c r="U219">
        <v>131.80000000000001</v>
      </c>
    </row>
    <row r="220" spans="11:21" hidden="1" x14ac:dyDescent="0.25">
      <c r="K220" t="s">
        <v>34</v>
      </c>
      <c r="L220">
        <v>2019</v>
      </c>
      <c r="M220" t="s">
        <v>31</v>
      </c>
      <c r="N220" s="10">
        <v>139.6</v>
      </c>
      <c r="O220" s="10">
        <v>134.87692307692308</v>
      </c>
      <c r="P220" s="10">
        <v>163.19999999999999</v>
      </c>
      <c r="Q220" s="10">
        <v>144.33333333333334</v>
      </c>
      <c r="R220" s="10">
        <v>147.69999999999999</v>
      </c>
      <c r="S220" s="10">
        <v>139.5</v>
      </c>
      <c r="T220" s="10">
        <f t="shared" si="4"/>
        <v>144.86837606837605</v>
      </c>
      <c r="U220" s="10">
        <v>136.9</v>
      </c>
    </row>
    <row r="221" spans="11:21" hidden="1" x14ac:dyDescent="0.25">
      <c r="K221" t="s">
        <v>30</v>
      </c>
      <c r="L221">
        <v>2019</v>
      </c>
      <c r="M221" t="s">
        <v>35</v>
      </c>
      <c r="N221">
        <v>141</v>
      </c>
      <c r="O221">
        <v>135.3692307692308</v>
      </c>
      <c r="P221">
        <v>162.80000000000001</v>
      </c>
      <c r="Q221">
        <v>148.83333333333334</v>
      </c>
      <c r="R221" t="s">
        <v>32</v>
      </c>
      <c r="S221">
        <v>145.30000000000001</v>
      </c>
      <c r="T221" s="10">
        <f t="shared" si="4"/>
        <v>146.66051282051285</v>
      </c>
      <c r="U221">
        <v>142.19999999999999</v>
      </c>
    </row>
    <row r="222" spans="11:21" hidden="1" x14ac:dyDescent="0.25">
      <c r="K222" t="s">
        <v>33</v>
      </c>
      <c r="L222">
        <v>2019</v>
      </c>
      <c r="M222" t="s">
        <v>35</v>
      </c>
      <c r="N222">
        <v>138.6</v>
      </c>
      <c r="O222">
        <v>134.95384615384617</v>
      </c>
      <c r="P222">
        <v>164.9</v>
      </c>
      <c r="Q222">
        <v>138.5</v>
      </c>
      <c r="R222">
        <v>148.5</v>
      </c>
      <c r="S222">
        <v>127.1</v>
      </c>
      <c r="T222" s="10">
        <f t="shared" si="4"/>
        <v>142.09230769230768</v>
      </c>
      <c r="U222">
        <v>132.4</v>
      </c>
    </row>
    <row r="223" spans="11:21" hidden="1" x14ac:dyDescent="0.25">
      <c r="K223" t="s">
        <v>34</v>
      </c>
      <c r="L223">
        <v>2019</v>
      </c>
      <c r="M223" t="s">
        <v>35</v>
      </c>
      <c r="N223" s="10">
        <v>139.9</v>
      </c>
      <c r="O223" s="10">
        <v>135.16153846153844</v>
      </c>
      <c r="P223" s="10">
        <v>163.4</v>
      </c>
      <c r="Q223" s="10">
        <v>144.63333333333333</v>
      </c>
      <c r="R223" s="10">
        <v>148.5</v>
      </c>
      <c r="S223" s="10">
        <v>138.4</v>
      </c>
      <c r="T223" s="10">
        <f t="shared" si="4"/>
        <v>144.99914529914528</v>
      </c>
      <c r="U223" s="10">
        <v>137.4</v>
      </c>
    </row>
    <row r="224" spans="11:21" hidden="1" x14ac:dyDescent="0.25">
      <c r="K224" t="s">
        <v>30</v>
      </c>
      <c r="L224">
        <v>2019</v>
      </c>
      <c r="M224" t="s">
        <v>36</v>
      </c>
      <c r="N224">
        <v>141.19999999999999</v>
      </c>
      <c r="O224">
        <v>135.4769230769231</v>
      </c>
      <c r="P224">
        <v>162.9</v>
      </c>
      <c r="Q224">
        <v>149</v>
      </c>
      <c r="R224" t="s">
        <v>32</v>
      </c>
      <c r="S224">
        <v>146.4</v>
      </c>
      <c r="T224" s="10">
        <f t="shared" si="4"/>
        <v>146.99538461538461</v>
      </c>
      <c r="U224">
        <v>142.4</v>
      </c>
    </row>
    <row r="225" spans="11:21" hidden="1" x14ac:dyDescent="0.25">
      <c r="K225" t="s">
        <v>33</v>
      </c>
      <c r="L225">
        <v>2019</v>
      </c>
      <c r="M225" t="s">
        <v>36</v>
      </c>
      <c r="N225">
        <v>139.5</v>
      </c>
      <c r="O225">
        <v>136.03076923076924</v>
      </c>
      <c r="P225">
        <v>165.3</v>
      </c>
      <c r="Q225">
        <v>138.76666666666665</v>
      </c>
      <c r="R225">
        <v>149</v>
      </c>
      <c r="S225">
        <v>128.80000000000001</v>
      </c>
      <c r="T225" s="10">
        <f t="shared" si="4"/>
        <v>142.89957264957263</v>
      </c>
      <c r="U225">
        <v>132.80000000000001</v>
      </c>
    </row>
    <row r="226" spans="11:21" x14ac:dyDescent="0.25">
      <c r="K226" t="s">
        <v>34</v>
      </c>
      <c r="L226">
        <v>2019</v>
      </c>
      <c r="M226" t="s">
        <v>36</v>
      </c>
      <c r="N226" s="10">
        <v>140.4</v>
      </c>
      <c r="O226" s="10">
        <v>135.6076923076923</v>
      </c>
      <c r="P226" s="10">
        <v>163.5</v>
      </c>
      <c r="Q226" s="10">
        <v>144.83333333333334</v>
      </c>
      <c r="R226" s="10">
        <v>149</v>
      </c>
      <c r="S226" s="10">
        <v>139.69999999999999</v>
      </c>
      <c r="T226" s="10">
        <f t="shared" si="4"/>
        <v>145.50683760683762</v>
      </c>
      <c r="U226" s="10">
        <v>137.69999999999999</v>
      </c>
    </row>
    <row r="227" spans="11:21" hidden="1" x14ac:dyDescent="0.25">
      <c r="K227" t="s">
        <v>30</v>
      </c>
      <c r="L227">
        <v>2019</v>
      </c>
      <c r="M227" t="s">
        <v>37</v>
      </c>
      <c r="N227" s="10">
        <v>141.06666666666666</v>
      </c>
      <c r="O227">
        <v>135.39999999999998</v>
      </c>
      <c r="P227">
        <v>162.79999999999998</v>
      </c>
      <c r="Q227">
        <v>148.78888888888889</v>
      </c>
      <c r="R227" t="s">
        <v>32</v>
      </c>
      <c r="S227">
        <v>145.96666666666667</v>
      </c>
      <c r="T227" s="10">
        <f t="shared" si="4"/>
        <v>146.80444444444444</v>
      </c>
      <c r="U227" s="10">
        <v>142.1</v>
      </c>
    </row>
    <row r="228" spans="11:21" hidden="1" x14ac:dyDescent="0.25">
      <c r="K228" t="s">
        <v>33</v>
      </c>
      <c r="L228">
        <v>2019</v>
      </c>
      <c r="M228" t="s">
        <v>37</v>
      </c>
      <c r="N228" s="11">
        <f>AVERAGE(N219:N225)</f>
        <v>139.68571428571428</v>
      </c>
      <c r="O228">
        <v>135.14945054945059</v>
      </c>
      <c r="P228">
        <v>163.8857142857143</v>
      </c>
      <c r="Q228">
        <v>143.17619047619047</v>
      </c>
      <c r="R228">
        <v>148.28</v>
      </c>
      <c r="S228">
        <v>136.29999999999998</v>
      </c>
      <c r="T228" s="10">
        <f t="shared" si="4"/>
        <v>144.41284493284493</v>
      </c>
      <c r="U228" s="11">
        <f>AVERAGE(U219:U225)</f>
        <v>136.55714285714288</v>
      </c>
    </row>
    <row r="229" spans="11:21" hidden="1" x14ac:dyDescent="0.25">
      <c r="K229" t="s">
        <v>34</v>
      </c>
      <c r="L229">
        <v>2019</v>
      </c>
      <c r="M229" t="s">
        <v>37</v>
      </c>
      <c r="N229" s="11">
        <f>AVERAGE(N220:N226)</f>
        <v>140.02857142857141</v>
      </c>
      <c r="O229" s="10">
        <v>135.35384615384618</v>
      </c>
      <c r="P229" s="10">
        <v>163.71428571428572</v>
      </c>
      <c r="Q229" s="10">
        <v>144.12857142857146</v>
      </c>
      <c r="R229" s="10">
        <v>148.54000000000002</v>
      </c>
      <c r="S229" s="10">
        <v>137.8857142857143</v>
      </c>
      <c r="T229" s="10">
        <f t="shared" si="4"/>
        <v>144.94183150183153</v>
      </c>
      <c r="U229" s="11">
        <f>AVERAGE(U220:U226)</f>
        <v>137.4</v>
      </c>
    </row>
    <row r="230" spans="11:21" hidden="1" x14ac:dyDescent="0.25">
      <c r="K230" t="s">
        <v>30</v>
      </c>
      <c r="L230">
        <v>2019</v>
      </c>
      <c r="M230" t="s">
        <v>38</v>
      </c>
      <c r="N230">
        <v>142.4</v>
      </c>
      <c r="O230">
        <v>137.0846153846154</v>
      </c>
      <c r="P230">
        <v>163.30000000000001</v>
      </c>
      <c r="Q230">
        <v>149.53333333333333</v>
      </c>
      <c r="R230" t="s">
        <v>32</v>
      </c>
      <c r="S230">
        <v>146.9</v>
      </c>
      <c r="T230" s="10">
        <f t="shared" si="4"/>
        <v>147.84358974358975</v>
      </c>
      <c r="U230">
        <v>142.9</v>
      </c>
    </row>
    <row r="231" spans="11:21" hidden="1" x14ac:dyDescent="0.25">
      <c r="K231" t="s">
        <v>33</v>
      </c>
      <c r="L231">
        <v>2019</v>
      </c>
      <c r="M231" t="s">
        <v>38</v>
      </c>
      <c r="N231">
        <v>141.5</v>
      </c>
      <c r="O231">
        <v>139.34615384615387</v>
      </c>
      <c r="P231">
        <v>166.2</v>
      </c>
      <c r="Q231">
        <v>139.29999999999998</v>
      </c>
      <c r="R231">
        <v>150.1</v>
      </c>
      <c r="S231">
        <v>129.4</v>
      </c>
      <c r="T231" s="10">
        <f t="shared" si="4"/>
        <v>144.30769230769229</v>
      </c>
      <c r="U231">
        <v>133.30000000000001</v>
      </c>
    </row>
    <row r="232" spans="11:21" hidden="1" x14ac:dyDescent="0.25">
      <c r="K232" t="s">
        <v>34</v>
      </c>
      <c r="L232">
        <v>2019</v>
      </c>
      <c r="M232" t="s">
        <v>38</v>
      </c>
      <c r="N232" s="10">
        <v>142</v>
      </c>
      <c r="O232" s="10">
        <v>137.83846153846156</v>
      </c>
      <c r="P232" s="10">
        <v>164.1</v>
      </c>
      <c r="Q232" s="10">
        <v>145.36666666666667</v>
      </c>
      <c r="R232" s="10">
        <v>150.1</v>
      </c>
      <c r="S232" s="10">
        <v>140.30000000000001</v>
      </c>
      <c r="T232" s="10">
        <f t="shared" si="4"/>
        <v>146.61752136752136</v>
      </c>
      <c r="U232" s="10">
        <v>138.19999999999999</v>
      </c>
    </row>
    <row r="233" spans="11:21" hidden="1" x14ac:dyDescent="0.25">
      <c r="K233" t="s">
        <v>30</v>
      </c>
      <c r="L233">
        <v>2019</v>
      </c>
      <c r="M233" t="s">
        <v>39</v>
      </c>
      <c r="N233">
        <v>143.6</v>
      </c>
      <c r="O233">
        <v>138.78461538461536</v>
      </c>
      <c r="P233">
        <v>164.2</v>
      </c>
      <c r="Q233">
        <v>149.53333333333333</v>
      </c>
      <c r="R233" t="s">
        <v>32</v>
      </c>
      <c r="S233">
        <v>147.80000000000001</v>
      </c>
      <c r="T233" s="10">
        <f t="shared" si="4"/>
        <v>148.78358974358974</v>
      </c>
      <c r="U233">
        <v>143.30000000000001</v>
      </c>
    </row>
    <row r="234" spans="11:21" hidden="1" x14ac:dyDescent="0.25">
      <c r="K234" t="s">
        <v>33</v>
      </c>
      <c r="L234">
        <v>2019</v>
      </c>
      <c r="M234" t="s">
        <v>39</v>
      </c>
      <c r="N234">
        <v>142.1</v>
      </c>
      <c r="O234">
        <v>141.0230769230769</v>
      </c>
      <c r="P234">
        <v>166.7</v>
      </c>
      <c r="Q234">
        <v>139.46666666666667</v>
      </c>
      <c r="R234">
        <v>149.4</v>
      </c>
      <c r="S234">
        <v>130.5</v>
      </c>
      <c r="T234" s="10">
        <f t="shared" si="4"/>
        <v>144.86495726495727</v>
      </c>
      <c r="U234">
        <v>133.6</v>
      </c>
    </row>
    <row r="235" spans="11:21" hidden="1" x14ac:dyDescent="0.25">
      <c r="K235" t="s">
        <v>34</v>
      </c>
      <c r="L235">
        <v>2019</v>
      </c>
      <c r="M235" t="s">
        <v>39</v>
      </c>
      <c r="N235" s="10">
        <v>142.9</v>
      </c>
      <c r="O235" s="10">
        <v>139.54615384615386</v>
      </c>
      <c r="P235" s="10">
        <v>164.9</v>
      </c>
      <c r="Q235" s="10">
        <v>145.46666666666667</v>
      </c>
      <c r="R235" s="10">
        <v>149.4</v>
      </c>
      <c r="S235" s="10">
        <v>141.19999999999999</v>
      </c>
      <c r="T235" s="10">
        <f t="shared" si="4"/>
        <v>147.23547008547007</v>
      </c>
      <c r="U235" s="10">
        <v>138.6</v>
      </c>
    </row>
    <row r="236" spans="11:21" hidden="1" x14ac:dyDescent="0.25">
      <c r="K236" t="s">
        <v>30</v>
      </c>
      <c r="L236">
        <v>2019</v>
      </c>
      <c r="M236" t="s">
        <v>40</v>
      </c>
      <c r="N236">
        <v>144.9</v>
      </c>
      <c r="O236">
        <v>140.53076923076921</v>
      </c>
      <c r="P236">
        <v>164.5</v>
      </c>
      <c r="Q236">
        <v>149.70000000000002</v>
      </c>
      <c r="R236" t="s">
        <v>32</v>
      </c>
      <c r="S236">
        <v>146.80000000000001</v>
      </c>
      <c r="T236" s="10">
        <f t="shared" si="4"/>
        <v>149.28615384615387</v>
      </c>
      <c r="U236">
        <v>144.19999999999999</v>
      </c>
    </row>
    <row r="237" spans="11:21" hidden="1" x14ac:dyDescent="0.25">
      <c r="K237" t="s">
        <v>33</v>
      </c>
      <c r="L237">
        <v>2019</v>
      </c>
      <c r="M237" t="s">
        <v>40</v>
      </c>
      <c r="N237">
        <v>143.30000000000001</v>
      </c>
      <c r="O237">
        <v>142.87692307692308</v>
      </c>
      <c r="P237">
        <v>167.2</v>
      </c>
      <c r="Q237">
        <v>139.76666666666668</v>
      </c>
      <c r="R237">
        <v>150.6</v>
      </c>
      <c r="S237">
        <v>127</v>
      </c>
      <c r="T237" s="10">
        <f t="shared" si="4"/>
        <v>145.12393162393164</v>
      </c>
      <c r="U237">
        <v>134.5</v>
      </c>
    </row>
    <row r="238" spans="11:21" hidden="1" x14ac:dyDescent="0.25">
      <c r="K238" t="s">
        <v>34</v>
      </c>
      <c r="L238">
        <v>2019</v>
      </c>
      <c r="M238" t="s">
        <v>40</v>
      </c>
      <c r="N238" s="10">
        <v>144.19999999999999</v>
      </c>
      <c r="O238" s="10">
        <v>141.34615384615384</v>
      </c>
      <c r="P238" s="10">
        <v>165.2</v>
      </c>
      <c r="Q238" s="10">
        <v>145.66666666666666</v>
      </c>
      <c r="R238" s="10">
        <v>150.6</v>
      </c>
      <c r="S238" s="10">
        <v>139.30000000000001</v>
      </c>
      <c r="T238" s="10">
        <f t="shared" si="4"/>
        <v>147.71880341880342</v>
      </c>
      <c r="U238" s="10">
        <v>139.5</v>
      </c>
    </row>
    <row r="239" spans="11:21" hidden="1" x14ac:dyDescent="0.25">
      <c r="K239" t="s">
        <v>30</v>
      </c>
      <c r="L239">
        <v>2019</v>
      </c>
      <c r="M239" t="s">
        <v>41</v>
      </c>
      <c r="N239">
        <v>145.69999999999999</v>
      </c>
      <c r="O239">
        <v>141.11538461538464</v>
      </c>
      <c r="P239">
        <v>165.1</v>
      </c>
      <c r="Q239">
        <v>149.83333333333334</v>
      </c>
      <c r="R239" t="s">
        <v>32</v>
      </c>
      <c r="S239">
        <v>146.4</v>
      </c>
      <c r="T239" s="10">
        <f t="shared" si="4"/>
        <v>149.62974358974358</v>
      </c>
      <c r="U239">
        <v>144.9</v>
      </c>
    </row>
    <row r="240" spans="11:21" hidden="1" x14ac:dyDescent="0.25">
      <c r="K240" t="s">
        <v>33</v>
      </c>
      <c r="L240">
        <v>2019</v>
      </c>
      <c r="M240" t="s">
        <v>41</v>
      </c>
      <c r="N240">
        <v>144.19999999999999</v>
      </c>
      <c r="O240">
        <v>143.77692307692308</v>
      </c>
      <c r="P240">
        <v>167.9</v>
      </c>
      <c r="Q240">
        <v>140.06666666666666</v>
      </c>
      <c r="R240">
        <v>151.6</v>
      </c>
      <c r="S240">
        <v>125.5</v>
      </c>
      <c r="T240" s="10">
        <f t="shared" si="4"/>
        <v>145.50726495726494</v>
      </c>
      <c r="U240">
        <v>135.30000000000001</v>
      </c>
    </row>
    <row r="241" spans="11:21" hidden="1" x14ac:dyDescent="0.25">
      <c r="K241" t="s">
        <v>34</v>
      </c>
      <c r="L241">
        <v>2019</v>
      </c>
      <c r="M241" t="s">
        <v>41</v>
      </c>
      <c r="N241" s="10">
        <v>145</v>
      </c>
      <c r="O241" s="10">
        <v>142.03846153846155</v>
      </c>
      <c r="P241" s="10">
        <v>165.8</v>
      </c>
      <c r="Q241" s="10">
        <v>145.86666666666667</v>
      </c>
      <c r="R241" s="10">
        <v>151.6</v>
      </c>
      <c r="S241" s="10">
        <v>138.5</v>
      </c>
      <c r="T241" s="10">
        <f t="shared" si="4"/>
        <v>148.13418803418804</v>
      </c>
      <c r="U241" s="10">
        <v>140.19999999999999</v>
      </c>
    </row>
    <row r="242" spans="11:21" hidden="1" x14ac:dyDescent="0.25">
      <c r="K242" t="s">
        <v>30</v>
      </c>
      <c r="L242">
        <v>2019</v>
      </c>
      <c r="M242" t="s">
        <v>42</v>
      </c>
      <c r="N242">
        <v>146.69999999999999</v>
      </c>
      <c r="O242">
        <v>142.2076923076923</v>
      </c>
      <c r="P242">
        <v>165.7</v>
      </c>
      <c r="Q242">
        <v>149.76666666666665</v>
      </c>
      <c r="R242" t="s">
        <v>32</v>
      </c>
      <c r="S242">
        <v>146.9</v>
      </c>
      <c r="T242" s="10">
        <f t="shared" si="4"/>
        <v>150.2548717948718</v>
      </c>
      <c r="U242">
        <v>145.4</v>
      </c>
    </row>
    <row r="243" spans="11:21" hidden="1" x14ac:dyDescent="0.25">
      <c r="K243" t="s">
        <v>33</v>
      </c>
      <c r="L243">
        <v>2019</v>
      </c>
      <c r="M243" t="s">
        <v>42</v>
      </c>
      <c r="N243">
        <v>144.69999999999999</v>
      </c>
      <c r="O243">
        <v>144.22307692307692</v>
      </c>
      <c r="P243">
        <v>168.6</v>
      </c>
      <c r="Q243">
        <v>140.26666666666668</v>
      </c>
      <c r="R243">
        <v>152.19999999999999</v>
      </c>
      <c r="S243">
        <v>126.6</v>
      </c>
      <c r="T243" s="10">
        <f t="shared" si="4"/>
        <v>146.09829059829059</v>
      </c>
      <c r="U243">
        <v>135.69999999999999</v>
      </c>
    </row>
    <row r="244" spans="11:21" hidden="1" x14ac:dyDescent="0.25">
      <c r="K244" t="s">
        <v>34</v>
      </c>
      <c r="L244">
        <v>2019</v>
      </c>
      <c r="M244" t="s">
        <v>42</v>
      </c>
      <c r="N244" s="10">
        <v>145.80000000000001</v>
      </c>
      <c r="O244" s="10">
        <v>142.89999999999998</v>
      </c>
      <c r="P244" s="10">
        <v>166.5</v>
      </c>
      <c r="Q244" s="10">
        <v>145.89999999999998</v>
      </c>
      <c r="R244" s="10">
        <v>152.19999999999999</v>
      </c>
      <c r="S244" s="10">
        <v>139.19999999999999</v>
      </c>
      <c r="T244" s="10">
        <f t="shared" si="4"/>
        <v>148.75</v>
      </c>
      <c r="U244" s="10">
        <v>140.69999999999999</v>
      </c>
    </row>
    <row r="245" spans="11:21" hidden="1" x14ac:dyDescent="0.25">
      <c r="K245" t="s">
        <v>30</v>
      </c>
      <c r="L245">
        <v>2019</v>
      </c>
      <c r="M245" t="s">
        <v>43</v>
      </c>
      <c r="N245">
        <v>148.30000000000001</v>
      </c>
      <c r="O245">
        <v>144.37692307692305</v>
      </c>
      <c r="P245">
        <v>166.3</v>
      </c>
      <c r="Q245">
        <v>149.79999999999998</v>
      </c>
      <c r="R245" t="s">
        <v>32</v>
      </c>
      <c r="S245">
        <v>147.69999999999999</v>
      </c>
      <c r="T245" s="10">
        <f t="shared" si="4"/>
        <v>151.29538461538459</v>
      </c>
      <c r="U245">
        <v>145.69999999999999</v>
      </c>
    </row>
    <row r="246" spans="11:21" hidden="1" x14ac:dyDescent="0.25">
      <c r="K246" t="s">
        <v>33</v>
      </c>
      <c r="L246">
        <v>2019</v>
      </c>
      <c r="M246" t="s">
        <v>43</v>
      </c>
      <c r="N246">
        <v>146</v>
      </c>
      <c r="O246">
        <v>146.35384615384618</v>
      </c>
      <c r="P246">
        <v>169.3</v>
      </c>
      <c r="Q246">
        <v>140.73333333333335</v>
      </c>
      <c r="R246">
        <v>153</v>
      </c>
      <c r="S246">
        <v>128.9</v>
      </c>
      <c r="T246" s="10">
        <f t="shared" si="4"/>
        <v>147.38119658119658</v>
      </c>
      <c r="U246">
        <v>136</v>
      </c>
    </row>
    <row r="247" spans="11:21" hidden="1" x14ac:dyDescent="0.25">
      <c r="K247" t="s">
        <v>34</v>
      </c>
      <c r="L247">
        <v>2019</v>
      </c>
      <c r="M247" t="s">
        <v>43</v>
      </c>
      <c r="N247" s="10">
        <v>147.19999999999999</v>
      </c>
      <c r="O247" s="10">
        <v>145.04615384615383</v>
      </c>
      <c r="P247" s="10">
        <v>167.1</v>
      </c>
      <c r="Q247" s="10">
        <v>146.13333333333335</v>
      </c>
      <c r="R247" s="10">
        <v>153</v>
      </c>
      <c r="S247" s="10">
        <v>140.6</v>
      </c>
      <c r="T247" s="10">
        <f t="shared" si="4"/>
        <v>149.84658119658118</v>
      </c>
      <c r="U247" s="10">
        <v>141</v>
      </c>
    </row>
    <row r="248" spans="11:21" hidden="1" x14ac:dyDescent="0.25">
      <c r="K248" t="s">
        <v>30</v>
      </c>
      <c r="L248">
        <v>2019</v>
      </c>
      <c r="M248" t="s">
        <v>45</v>
      </c>
      <c r="N248">
        <v>149.9</v>
      </c>
      <c r="O248">
        <v>146.50769230769231</v>
      </c>
      <c r="P248">
        <v>167.2</v>
      </c>
      <c r="Q248">
        <v>150.26666666666668</v>
      </c>
      <c r="R248" t="s">
        <v>32</v>
      </c>
      <c r="S248">
        <v>148.4</v>
      </c>
      <c r="T248" s="10">
        <f t="shared" si="4"/>
        <v>152.45487179487179</v>
      </c>
      <c r="U248">
        <v>146.1</v>
      </c>
    </row>
    <row r="249" spans="11:21" hidden="1" x14ac:dyDescent="0.25">
      <c r="K249" t="s">
        <v>33</v>
      </c>
      <c r="L249">
        <v>2019</v>
      </c>
      <c r="M249" t="s">
        <v>45</v>
      </c>
      <c r="N249">
        <v>147</v>
      </c>
      <c r="O249">
        <v>147.99999999999997</v>
      </c>
      <c r="P249">
        <v>169.9</v>
      </c>
      <c r="Q249">
        <v>141.03333333333333</v>
      </c>
      <c r="R249">
        <v>153.5</v>
      </c>
      <c r="S249">
        <v>132.19999999999999</v>
      </c>
      <c r="T249" s="10">
        <f t="shared" si="4"/>
        <v>148.60555555555553</v>
      </c>
      <c r="U249">
        <v>136.30000000000001</v>
      </c>
    </row>
    <row r="250" spans="11:21" hidden="1" x14ac:dyDescent="0.25">
      <c r="K250" t="s">
        <v>34</v>
      </c>
      <c r="L250">
        <v>2019</v>
      </c>
      <c r="M250" t="s">
        <v>45</v>
      </c>
      <c r="N250" s="10">
        <v>148.6</v>
      </c>
      <c r="O250" s="10">
        <v>146.99230769230769</v>
      </c>
      <c r="P250" s="10">
        <v>167.9</v>
      </c>
      <c r="Q250" s="10">
        <v>146.5</v>
      </c>
      <c r="R250" s="10">
        <v>153.5</v>
      </c>
      <c r="S250" s="10">
        <v>142.30000000000001</v>
      </c>
      <c r="T250" s="10">
        <f t="shared" si="4"/>
        <v>150.96538461538464</v>
      </c>
      <c r="U250" s="10">
        <v>141.30000000000001</v>
      </c>
    </row>
    <row r="251" spans="11:21" hidden="1" x14ac:dyDescent="0.25">
      <c r="K251" t="s">
        <v>30</v>
      </c>
      <c r="L251">
        <v>2019</v>
      </c>
      <c r="M251" t="s">
        <v>46</v>
      </c>
      <c r="N251">
        <v>152.30000000000001</v>
      </c>
      <c r="O251">
        <v>149.30769230769226</v>
      </c>
      <c r="P251">
        <v>167.8</v>
      </c>
      <c r="Q251">
        <v>150.6</v>
      </c>
      <c r="R251" t="s">
        <v>32</v>
      </c>
      <c r="S251">
        <v>149.9</v>
      </c>
      <c r="T251" s="10">
        <f t="shared" si="4"/>
        <v>153.98153846153846</v>
      </c>
      <c r="U251">
        <v>147.1</v>
      </c>
    </row>
    <row r="252" spans="11:21" hidden="1" x14ac:dyDescent="0.25">
      <c r="K252" t="s">
        <v>33</v>
      </c>
      <c r="L252">
        <v>2019</v>
      </c>
      <c r="M252" t="s">
        <v>46</v>
      </c>
      <c r="N252">
        <v>148.30000000000001</v>
      </c>
      <c r="O252">
        <v>150.51538461538462</v>
      </c>
      <c r="P252">
        <v>170.4</v>
      </c>
      <c r="Q252">
        <v>141.4</v>
      </c>
      <c r="R252">
        <v>152.80000000000001</v>
      </c>
      <c r="S252">
        <v>133.6</v>
      </c>
      <c r="T252" s="10">
        <f t="shared" si="4"/>
        <v>149.50256410256412</v>
      </c>
      <c r="U252">
        <v>137.69999999999999</v>
      </c>
    </row>
    <row r="253" spans="11:21" hidden="1" x14ac:dyDescent="0.25">
      <c r="K253" t="s">
        <v>34</v>
      </c>
      <c r="L253">
        <v>2019</v>
      </c>
      <c r="M253" t="s">
        <v>46</v>
      </c>
      <c r="N253" s="10">
        <v>150.4</v>
      </c>
      <c r="O253" s="10">
        <v>149.70000000000002</v>
      </c>
      <c r="P253" s="10">
        <v>168.5</v>
      </c>
      <c r="Q253" s="10">
        <v>146.86666666666667</v>
      </c>
      <c r="R253" s="10">
        <v>152.80000000000001</v>
      </c>
      <c r="S253" s="10">
        <v>143.69999999999999</v>
      </c>
      <c r="T253" s="10">
        <f t="shared" si="4"/>
        <v>151.99444444444444</v>
      </c>
      <c r="U253" s="10">
        <v>142.5</v>
      </c>
    </row>
    <row r="254" spans="11:21" hidden="1" x14ac:dyDescent="0.25">
      <c r="K254" t="s">
        <v>30</v>
      </c>
      <c r="L254">
        <v>2020</v>
      </c>
      <c r="M254" t="s">
        <v>31</v>
      </c>
      <c r="N254">
        <v>151.9</v>
      </c>
      <c r="O254">
        <v>149.12307692307692</v>
      </c>
      <c r="P254">
        <v>168.6</v>
      </c>
      <c r="Q254">
        <v>150.76666666666668</v>
      </c>
      <c r="R254" t="s">
        <v>32</v>
      </c>
      <c r="S254">
        <v>150.4</v>
      </c>
      <c r="T254" s="10">
        <f t="shared" si="4"/>
        <v>154.15794871794873</v>
      </c>
      <c r="U254">
        <v>148.1</v>
      </c>
    </row>
    <row r="255" spans="11:21" hidden="1" x14ac:dyDescent="0.25">
      <c r="K255" t="s">
        <v>33</v>
      </c>
      <c r="L255">
        <v>2020</v>
      </c>
      <c r="M255" t="s">
        <v>31</v>
      </c>
      <c r="N255">
        <v>148.19999999999999</v>
      </c>
      <c r="O255">
        <v>149.64615384615382</v>
      </c>
      <c r="P255">
        <v>170.8</v>
      </c>
      <c r="Q255">
        <v>141.70000000000002</v>
      </c>
      <c r="R255">
        <v>153.9</v>
      </c>
      <c r="S255">
        <v>135.1</v>
      </c>
      <c r="T255" s="10">
        <f t="shared" si="4"/>
        <v>149.89102564102564</v>
      </c>
      <c r="U255">
        <v>138.4</v>
      </c>
    </row>
    <row r="256" spans="11:21" hidden="1" x14ac:dyDescent="0.25">
      <c r="K256" t="s">
        <v>34</v>
      </c>
      <c r="L256">
        <v>2020</v>
      </c>
      <c r="M256" t="s">
        <v>31</v>
      </c>
      <c r="N256" s="10">
        <v>150.19999999999999</v>
      </c>
      <c r="O256" s="10">
        <v>149.26153846153846</v>
      </c>
      <c r="P256" s="10">
        <v>169.2</v>
      </c>
      <c r="Q256" s="10">
        <v>147.06666666666666</v>
      </c>
      <c r="R256" s="10">
        <v>153.9</v>
      </c>
      <c r="S256" s="10">
        <v>144.6</v>
      </c>
      <c r="T256" s="10">
        <f t="shared" si="4"/>
        <v>152.37136752136752</v>
      </c>
      <c r="U256" s="10">
        <v>143.4</v>
      </c>
    </row>
    <row r="257" spans="11:21" hidden="1" x14ac:dyDescent="0.25">
      <c r="K257" t="s">
        <v>30</v>
      </c>
      <c r="L257">
        <v>2020</v>
      </c>
      <c r="M257" t="s">
        <v>35</v>
      </c>
      <c r="N257">
        <v>150.4</v>
      </c>
      <c r="O257">
        <v>146.90769230769229</v>
      </c>
      <c r="P257">
        <v>169.4</v>
      </c>
      <c r="Q257">
        <v>150.93333333333334</v>
      </c>
      <c r="R257" t="s">
        <v>32</v>
      </c>
      <c r="S257">
        <v>152.30000000000001</v>
      </c>
      <c r="T257" s="10">
        <f t="shared" si="4"/>
        <v>153.98820512820512</v>
      </c>
      <c r="U257">
        <v>148.4</v>
      </c>
    </row>
    <row r="258" spans="11:21" hidden="1" x14ac:dyDescent="0.25">
      <c r="K258" t="s">
        <v>33</v>
      </c>
      <c r="L258">
        <v>2020</v>
      </c>
      <c r="M258" t="s">
        <v>35</v>
      </c>
      <c r="N258">
        <v>147.69999999999999</v>
      </c>
      <c r="O258">
        <v>147.43076923076922</v>
      </c>
      <c r="P258">
        <v>172</v>
      </c>
      <c r="Q258">
        <v>142</v>
      </c>
      <c r="R258">
        <v>154.80000000000001</v>
      </c>
      <c r="S258">
        <v>138.9</v>
      </c>
      <c r="T258" s="10">
        <f t="shared" si="4"/>
        <v>150.47179487179486</v>
      </c>
      <c r="U258">
        <v>138.4</v>
      </c>
    </row>
    <row r="259" spans="11:21" hidden="1" x14ac:dyDescent="0.25">
      <c r="K259" t="s">
        <v>34</v>
      </c>
      <c r="L259">
        <v>2020</v>
      </c>
      <c r="M259" t="s">
        <v>35</v>
      </c>
      <c r="N259" s="10">
        <v>149.1</v>
      </c>
      <c r="O259" s="10">
        <v>147.04615384615383</v>
      </c>
      <c r="P259" s="10">
        <v>170.1</v>
      </c>
      <c r="Q259" s="10">
        <v>147.33333333333334</v>
      </c>
      <c r="R259" s="10">
        <v>154.80000000000001</v>
      </c>
      <c r="S259" s="10">
        <v>147.19999999999999</v>
      </c>
      <c r="T259" s="10">
        <f t="shared" ref="T259:T322" si="5">AVERAGE(N259:S259)</f>
        <v>152.59658119658118</v>
      </c>
      <c r="U259" s="10">
        <v>143.6</v>
      </c>
    </row>
    <row r="260" spans="11:21" hidden="1" x14ac:dyDescent="0.25">
      <c r="K260" t="s">
        <v>30</v>
      </c>
      <c r="L260">
        <v>2020</v>
      </c>
      <c r="M260" t="s">
        <v>36</v>
      </c>
      <c r="N260">
        <v>149.80000000000001</v>
      </c>
      <c r="O260">
        <v>145.73846153846151</v>
      </c>
      <c r="P260">
        <v>170.5</v>
      </c>
      <c r="Q260">
        <v>151.16666666666666</v>
      </c>
      <c r="R260" t="s">
        <v>32</v>
      </c>
      <c r="S260">
        <v>153.4</v>
      </c>
      <c r="T260" s="10">
        <f t="shared" si="5"/>
        <v>154.12102564102562</v>
      </c>
      <c r="U260">
        <v>148.6</v>
      </c>
    </row>
    <row r="261" spans="11:21" hidden="1" x14ac:dyDescent="0.25">
      <c r="K261" t="s">
        <v>33</v>
      </c>
      <c r="L261">
        <v>2020</v>
      </c>
      <c r="M261" t="s">
        <v>36</v>
      </c>
      <c r="N261">
        <v>147.30000000000001</v>
      </c>
      <c r="O261">
        <v>146.03846153846155</v>
      </c>
      <c r="P261">
        <v>173.3</v>
      </c>
      <c r="Q261">
        <v>142.36666666666667</v>
      </c>
      <c r="R261">
        <v>154.5</v>
      </c>
      <c r="S261">
        <v>141.4</v>
      </c>
      <c r="T261" s="10">
        <f t="shared" si="5"/>
        <v>150.81752136752138</v>
      </c>
      <c r="U261">
        <v>138.69999999999999</v>
      </c>
    </row>
    <row r="262" spans="11:21" x14ac:dyDescent="0.25">
      <c r="K262" t="s">
        <v>34</v>
      </c>
      <c r="L262">
        <v>2020</v>
      </c>
      <c r="M262" t="s">
        <v>36</v>
      </c>
      <c r="N262" s="10">
        <v>148.6</v>
      </c>
      <c r="O262" s="10">
        <v>145.80000000000001</v>
      </c>
      <c r="P262" s="10">
        <v>171.2</v>
      </c>
      <c r="Q262" s="10">
        <v>147.63333333333335</v>
      </c>
      <c r="R262" s="10">
        <v>154.5</v>
      </c>
      <c r="S262" s="10">
        <v>148.9</v>
      </c>
      <c r="T262" s="10">
        <f t="shared" si="5"/>
        <v>152.77222222222221</v>
      </c>
      <c r="U262" s="10">
        <v>143.80000000000001</v>
      </c>
    </row>
    <row r="263" spans="11:21" hidden="1" x14ac:dyDescent="0.25">
      <c r="K263" t="s">
        <v>30</v>
      </c>
      <c r="L263">
        <v>2020</v>
      </c>
      <c r="M263" t="s">
        <v>37</v>
      </c>
      <c r="N263" s="10">
        <v>149.61428571428573</v>
      </c>
      <c r="O263">
        <v>149.32307692307694</v>
      </c>
      <c r="P263">
        <v>170.08571428571426</v>
      </c>
      <c r="Q263">
        <v>147.28095238095239</v>
      </c>
      <c r="R263" t="s">
        <v>32</v>
      </c>
      <c r="S263">
        <v>148.4</v>
      </c>
      <c r="T263" s="10">
        <f t="shared" si="5"/>
        <v>152.94080586080585</v>
      </c>
      <c r="U263" s="10">
        <v>144.12857142857143</v>
      </c>
    </row>
    <row r="264" spans="11:21" hidden="1" x14ac:dyDescent="0.25">
      <c r="K264" t="s">
        <v>33</v>
      </c>
      <c r="L264">
        <v>2020</v>
      </c>
      <c r="M264" t="s">
        <v>37</v>
      </c>
      <c r="N264">
        <v>148.95714285714286</v>
      </c>
      <c r="O264">
        <v>151.01428571428573</v>
      </c>
      <c r="P264">
        <v>170.75714285714284</v>
      </c>
      <c r="Q264">
        <v>146.08095238095237</v>
      </c>
      <c r="R264">
        <v>155.6</v>
      </c>
      <c r="S264">
        <v>137.1</v>
      </c>
      <c r="T264" s="10">
        <f t="shared" si="5"/>
        <v>151.58492063492062</v>
      </c>
      <c r="U264">
        <v>142.78571428571428</v>
      </c>
    </row>
    <row r="265" spans="11:21" hidden="1" x14ac:dyDescent="0.25">
      <c r="K265" t="s">
        <v>34</v>
      </c>
      <c r="L265">
        <v>2020</v>
      </c>
      <c r="M265" t="s">
        <v>37</v>
      </c>
      <c r="N265" s="10">
        <v>149.01428571428571</v>
      </c>
      <c r="O265" s="10">
        <v>149.94285714285715</v>
      </c>
      <c r="P265" s="10">
        <v>170.81428571428572</v>
      </c>
      <c r="Q265" s="10">
        <v>146.92857142857144</v>
      </c>
      <c r="R265" s="10">
        <v>155.6</v>
      </c>
      <c r="S265" s="10">
        <v>144.1</v>
      </c>
      <c r="T265" s="10">
        <f t="shared" si="5"/>
        <v>152.73333333333335</v>
      </c>
      <c r="U265" s="10">
        <v>143.55714285714288</v>
      </c>
    </row>
    <row r="266" spans="11:21" hidden="1" x14ac:dyDescent="0.25">
      <c r="K266" t="s">
        <v>30</v>
      </c>
      <c r="L266">
        <v>2020</v>
      </c>
      <c r="M266" t="s">
        <v>38</v>
      </c>
      <c r="N266">
        <v>149.28142857142856</v>
      </c>
      <c r="O266">
        <v>147.63153846153847</v>
      </c>
      <c r="P266">
        <v>170.51857142857142</v>
      </c>
      <c r="Q266">
        <v>146.82476190476191</v>
      </c>
      <c r="R266">
        <v>154.4</v>
      </c>
      <c r="S266">
        <v>146.06</v>
      </c>
      <c r="T266" s="10">
        <f t="shared" si="5"/>
        <v>152.45271672771673</v>
      </c>
      <c r="U266">
        <v>143.55285714285714</v>
      </c>
    </row>
    <row r="267" spans="11:21" hidden="1" x14ac:dyDescent="0.25">
      <c r="K267" t="s">
        <v>33</v>
      </c>
      <c r="L267">
        <v>2020</v>
      </c>
      <c r="M267" t="s">
        <v>38</v>
      </c>
      <c r="N267">
        <v>148.98714285714283</v>
      </c>
      <c r="O267">
        <v>147.82065934065935</v>
      </c>
      <c r="P267">
        <v>170.7342857142857</v>
      </c>
      <c r="Q267">
        <v>146.35619047619048</v>
      </c>
      <c r="R267">
        <v>154.57142857142858</v>
      </c>
      <c r="S267">
        <v>144.72999999999999</v>
      </c>
      <c r="T267" s="10">
        <f t="shared" si="5"/>
        <v>152.19995115995115</v>
      </c>
      <c r="U267">
        <v>143.02142857142854</v>
      </c>
    </row>
    <row r="268" spans="11:21" hidden="1" x14ac:dyDescent="0.25">
      <c r="K268" t="s">
        <v>34</v>
      </c>
      <c r="L268">
        <v>2020</v>
      </c>
      <c r="M268" t="s">
        <v>38</v>
      </c>
      <c r="N268" s="10">
        <v>149.0685714285714</v>
      </c>
      <c r="O268" s="10">
        <v>147.85032967032967</v>
      </c>
      <c r="P268" s="10">
        <v>170.73571428571427</v>
      </c>
      <c r="Q268" s="10">
        <v>146.87904761904764</v>
      </c>
      <c r="R268" s="10">
        <v>154.81428571428572</v>
      </c>
      <c r="S268" s="10">
        <v>145.63</v>
      </c>
      <c r="T268" s="10">
        <f t="shared" si="5"/>
        <v>152.49632478632478</v>
      </c>
      <c r="U268" s="10">
        <v>143.53714285714287</v>
      </c>
    </row>
    <row r="269" spans="11:21" hidden="1" x14ac:dyDescent="0.25">
      <c r="K269" t="s">
        <v>30</v>
      </c>
      <c r="L269">
        <v>2020</v>
      </c>
      <c r="M269" t="s">
        <v>39</v>
      </c>
      <c r="N269">
        <v>152.69999999999999</v>
      </c>
      <c r="O269">
        <v>150.07692307692307</v>
      </c>
      <c r="P269">
        <v>182.4</v>
      </c>
      <c r="Q269">
        <v>152.93333333333331</v>
      </c>
      <c r="R269" t="s">
        <v>32</v>
      </c>
      <c r="S269">
        <v>144.9</v>
      </c>
      <c r="T269" s="10">
        <f t="shared" si="5"/>
        <v>156.60205128205126</v>
      </c>
      <c r="U269">
        <v>151.69999999999999</v>
      </c>
    </row>
    <row r="270" spans="11:21" hidden="1" x14ac:dyDescent="0.25">
      <c r="K270" t="s">
        <v>33</v>
      </c>
      <c r="L270">
        <v>2020</v>
      </c>
      <c r="M270" t="s">
        <v>39</v>
      </c>
      <c r="N270">
        <v>150.80000000000001</v>
      </c>
      <c r="O270">
        <v>153.46153846153845</v>
      </c>
      <c r="P270">
        <v>186.7</v>
      </c>
      <c r="Q270">
        <v>144.29999999999998</v>
      </c>
      <c r="R270">
        <v>154.69999999999999</v>
      </c>
      <c r="S270">
        <v>137.1</v>
      </c>
      <c r="T270" s="10">
        <f t="shared" si="5"/>
        <v>154.5102564102564</v>
      </c>
      <c r="U270">
        <v>142</v>
      </c>
    </row>
    <row r="271" spans="11:21" hidden="1" x14ac:dyDescent="0.25">
      <c r="K271" t="s">
        <v>34</v>
      </c>
      <c r="L271">
        <v>2020</v>
      </c>
      <c r="M271" t="s">
        <v>39</v>
      </c>
      <c r="N271" s="10">
        <v>151.80000000000001</v>
      </c>
      <c r="O271" s="10">
        <v>151.2923076923077</v>
      </c>
      <c r="P271" s="10">
        <v>183.5</v>
      </c>
      <c r="Q271" s="10">
        <v>149.43333333333331</v>
      </c>
      <c r="R271" s="10">
        <v>154.69999999999999</v>
      </c>
      <c r="S271" s="10">
        <v>141.9</v>
      </c>
      <c r="T271" s="10">
        <f t="shared" si="5"/>
        <v>155.43760683760681</v>
      </c>
      <c r="U271" s="10">
        <v>147</v>
      </c>
    </row>
    <row r="272" spans="11:21" hidden="1" x14ac:dyDescent="0.25">
      <c r="K272" t="s">
        <v>30</v>
      </c>
      <c r="L272">
        <v>2020</v>
      </c>
      <c r="M272" t="s">
        <v>40</v>
      </c>
      <c r="N272">
        <v>152.69999999999999</v>
      </c>
      <c r="O272">
        <v>150.07692307692307</v>
      </c>
      <c r="P272">
        <v>182.4</v>
      </c>
      <c r="Q272">
        <v>152.93333333333331</v>
      </c>
      <c r="R272" t="s">
        <v>32</v>
      </c>
      <c r="S272">
        <v>144.9</v>
      </c>
      <c r="T272" s="10">
        <f t="shared" si="5"/>
        <v>156.60205128205126</v>
      </c>
      <c r="U272">
        <v>151.69999999999999</v>
      </c>
    </row>
    <row r="273" spans="11:21" hidden="1" x14ac:dyDescent="0.25">
      <c r="K273" t="s">
        <v>33</v>
      </c>
      <c r="L273">
        <v>2020</v>
      </c>
      <c r="M273" t="s">
        <v>40</v>
      </c>
      <c r="N273">
        <v>150.80000000000001</v>
      </c>
      <c r="O273">
        <v>153.46153846153845</v>
      </c>
      <c r="P273">
        <v>186.7</v>
      </c>
      <c r="Q273">
        <v>144.29999999999998</v>
      </c>
      <c r="R273">
        <v>154.69999999999999</v>
      </c>
      <c r="S273">
        <v>137.1</v>
      </c>
      <c r="T273" s="10">
        <f t="shared" si="5"/>
        <v>154.5102564102564</v>
      </c>
      <c r="U273">
        <v>142</v>
      </c>
    </row>
    <row r="274" spans="11:21" hidden="1" x14ac:dyDescent="0.25">
      <c r="K274" t="s">
        <v>34</v>
      </c>
      <c r="L274">
        <v>2020</v>
      </c>
      <c r="M274" t="s">
        <v>40</v>
      </c>
      <c r="N274" s="10">
        <v>151.80000000000001</v>
      </c>
      <c r="O274" s="10">
        <v>151.2923076923077</v>
      </c>
      <c r="P274" s="10">
        <v>183.5</v>
      </c>
      <c r="Q274" s="10">
        <v>149.43333333333331</v>
      </c>
      <c r="R274" s="10">
        <v>154.69999999999999</v>
      </c>
      <c r="S274" s="10">
        <v>141.9</v>
      </c>
      <c r="T274" s="10">
        <f t="shared" si="5"/>
        <v>155.43760683760681</v>
      </c>
      <c r="U274" s="10">
        <v>147</v>
      </c>
    </row>
    <row r="275" spans="11:21" hidden="1" x14ac:dyDescent="0.25">
      <c r="K275" t="s">
        <v>30</v>
      </c>
      <c r="L275">
        <v>2020</v>
      </c>
      <c r="M275" t="s">
        <v>41</v>
      </c>
      <c r="N275">
        <v>154.69999999999999</v>
      </c>
      <c r="O275">
        <v>152.19999999999999</v>
      </c>
      <c r="P275">
        <v>180.9</v>
      </c>
      <c r="Q275">
        <v>152.9</v>
      </c>
      <c r="R275" t="s">
        <v>32</v>
      </c>
      <c r="S275">
        <v>145.80000000000001</v>
      </c>
      <c r="T275" s="10">
        <f t="shared" si="5"/>
        <v>157.30000000000001</v>
      </c>
      <c r="U275">
        <v>153</v>
      </c>
    </row>
    <row r="276" spans="11:21" hidden="1" x14ac:dyDescent="0.25">
      <c r="K276" t="s">
        <v>33</v>
      </c>
      <c r="L276">
        <v>2020</v>
      </c>
      <c r="M276" t="s">
        <v>41</v>
      </c>
      <c r="N276">
        <v>152.9</v>
      </c>
      <c r="O276">
        <v>155.76153846153846</v>
      </c>
      <c r="P276">
        <v>187.2</v>
      </c>
      <c r="Q276">
        <v>144.33333333333334</v>
      </c>
      <c r="R276">
        <v>155.5</v>
      </c>
      <c r="S276">
        <v>138.30000000000001</v>
      </c>
      <c r="T276" s="10">
        <f t="shared" si="5"/>
        <v>155.66581196581197</v>
      </c>
      <c r="U276">
        <v>144.80000000000001</v>
      </c>
    </row>
    <row r="277" spans="11:21" hidden="1" x14ac:dyDescent="0.25">
      <c r="K277" t="s">
        <v>34</v>
      </c>
      <c r="L277">
        <v>2020</v>
      </c>
      <c r="M277" t="s">
        <v>41</v>
      </c>
      <c r="N277" s="10">
        <v>153.9</v>
      </c>
      <c r="O277" s="10">
        <v>153.47692307692307</v>
      </c>
      <c r="P277" s="10">
        <v>182.6</v>
      </c>
      <c r="Q277" s="10">
        <v>149.4</v>
      </c>
      <c r="R277" s="10">
        <v>155.5</v>
      </c>
      <c r="S277" s="10">
        <v>143</v>
      </c>
      <c r="T277" s="10">
        <f t="shared" si="5"/>
        <v>156.31282051282051</v>
      </c>
      <c r="U277" s="10">
        <v>149</v>
      </c>
    </row>
    <row r="278" spans="11:21" hidden="1" x14ac:dyDescent="0.25">
      <c r="K278" t="s">
        <v>30</v>
      </c>
      <c r="L278">
        <v>2020</v>
      </c>
      <c r="M278" t="s">
        <v>42</v>
      </c>
      <c r="N278">
        <v>155.4</v>
      </c>
      <c r="O278">
        <v>152.87692307692308</v>
      </c>
      <c r="P278">
        <v>182.9</v>
      </c>
      <c r="Q278">
        <v>153.29999999999998</v>
      </c>
      <c r="R278" t="s">
        <v>32</v>
      </c>
      <c r="S278">
        <v>146.4</v>
      </c>
      <c r="T278" s="10">
        <f t="shared" si="5"/>
        <v>158.17538461538462</v>
      </c>
      <c r="U278">
        <v>153.69999999999999</v>
      </c>
    </row>
    <row r="279" spans="11:21" hidden="1" x14ac:dyDescent="0.25">
      <c r="K279" t="s">
        <v>33</v>
      </c>
      <c r="L279">
        <v>2020</v>
      </c>
      <c r="M279" t="s">
        <v>42</v>
      </c>
      <c r="N279">
        <v>154</v>
      </c>
      <c r="O279">
        <v>157.04615384615386</v>
      </c>
      <c r="P279">
        <v>188.7</v>
      </c>
      <c r="Q279">
        <v>144.86666666666667</v>
      </c>
      <c r="R279">
        <v>156.30000000000001</v>
      </c>
      <c r="S279">
        <v>137.19999999999999</v>
      </c>
      <c r="T279" s="10">
        <f t="shared" si="5"/>
        <v>156.35213675213674</v>
      </c>
      <c r="U279">
        <v>146</v>
      </c>
    </row>
    <row r="280" spans="11:21" hidden="1" x14ac:dyDescent="0.25">
      <c r="K280" t="s">
        <v>34</v>
      </c>
      <c r="L280">
        <v>2020</v>
      </c>
      <c r="M280" t="s">
        <v>42</v>
      </c>
      <c r="N280" s="10">
        <v>154.69999999999999</v>
      </c>
      <c r="O280" s="10">
        <v>154.38461538461539</v>
      </c>
      <c r="P280" s="10">
        <v>184.4</v>
      </c>
      <c r="Q280" s="10">
        <v>149.9</v>
      </c>
      <c r="R280" s="10">
        <v>156.30000000000001</v>
      </c>
      <c r="S280" s="10">
        <v>142.9</v>
      </c>
      <c r="T280" s="10">
        <f t="shared" si="5"/>
        <v>157.0974358974359</v>
      </c>
      <c r="U280" s="10">
        <v>150</v>
      </c>
    </row>
    <row r="281" spans="11:21" hidden="1" x14ac:dyDescent="0.25">
      <c r="K281" t="s">
        <v>30</v>
      </c>
      <c r="L281">
        <v>2020</v>
      </c>
      <c r="M281" t="s">
        <v>43</v>
      </c>
      <c r="N281">
        <v>157.5</v>
      </c>
      <c r="O281">
        <v>156.22307692307692</v>
      </c>
      <c r="P281">
        <v>182.7</v>
      </c>
      <c r="Q281">
        <v>153.76666666666665</v>
      </c>
      <c r="R281" t="s">
        <v>32</v>
      </c>
      <c r="S281">
        <v>146.80000000000001</v>
      </c>
      <c r="T281" s="10">
        <f t="shared" si="5"/>
        <v>159.39794871794871</v>
      </c>
      <c r="U281">
        <v>154.30000000000001</v>
      </c>
    </row>
    <row r="282" spans="11:21" hidden="1" x14ac:dyDescent="0.25">
      <c r="K282" t="s">
        <v>33</v>
      </c>
      <c r="L282">
        <v>2020</v>
      </c>
      <c r="M282" t="s">
        <v>43</v>
      </c>
      <c r="N282">
        <v>155.19999999999999</v>
      </c>
      <c r="O282">
        <v>160.01538461538459</v>
      </c>
      <c r="P282">
        <v>188.7</v>
      </c>
      <c r="Q282">
        <v>144.96666666666667</v>
      </c>
      <c r="R282">
        <v>156.5</v>
      </c>
      <c r="S282">
        <v>137.1</v>
      </c>
      <c r="T282" s="10">
        <f t="shared" si="5"/>
        <v>157.08034188034188</v>
      </c>
      <c r="U282">
        <v>146.19999999999999</v>
      </c>
    </row>
    <row r="283" spans="11:21" hidden="1" x14ac:dyDescent="0.25">
      <c r="K283" t="s">
        <v>34</v>
      </c>
      <c r="L283">
        <v>2020</v>
      </c>
      <c r="M283" t="s">
        <v>43</v>
      </c>
      <c r="N283" s="10">
        <v>156.4</v>
      </c>
      <c r="O283" s="10">
        <v>157.5846153846154</v>
      </c>
      <c r="P283" s="10">
        <v>184.3</v>
      </c>
      <c r="Q283" s="10">
        <v>150.19999999999999</v>
      </c>
      <c r="R283" s="10">
        <v>156.5</v>
      </c>
      <c r="S283" s="10">
        <v>143.1</v>
      </c>
      <c r="T283" s="10">
        <f t="shared" si="5"/>
        <v>158.01410256410256</v>
      </c>
      <c r="U283" s="10">
        <v>150.4</v>
      </c>
    </row>
    <row r="284" spans="11:21" hidden="1" x14ac:dyDescent="0.25">
      <c r="K284" t="s">
        <v>30</v>
      </c>
      <c r="L284">
        <v>2020</v>
      </c>
      <c r="M284" t="s">
        <v>45</v>
      </c>
      <c r="N284">
        <v>159.80000000000001</v>
      </c>
      <c r="O284">
        <v>160.1846153846154</v>
      </c>
      <c r="P284">
        <v>183.4</v>
      </c>
      <c r="Q284">
        <v>154.26666666666668</v>
      </c>
      <c r="R284" t="s">
        <v>32</v>
      </c>
      <c r="S284">
        <v>147.5</v>
      </c>
      <c r="T284" s="10">
        <f t="shared" si="5"/>
        <v>161.03025641025641</v>
      </c>
      <c r="U284">
        <v>154.5</v>
      </c>
    </row>
    <row r="285" spans="11:21" hidden="1" x14ac:dyDescent="0.25">
      <c r="K285" t="s">
        <v>33</v>
      </c>
      <c r="L285">
        <v>2020</v>
      </c>
      <c r="M285" t="s">
        <v>45</v>
      </c>
      <c r="N285">
        <v>156.69999999999999</v>
      </c>
      <c r="O285">
        <v>163.1307692307692</v>
      </c>
      <c r="P285">
        <v>188.8</v>
      </c>
      <c r="Q285">
        <v>145.43333333333334</v>
      </c>
      <c r="R285">
        <v>158</v>
      </c>
      <c r="S285">
        <v>137.30000000000001</v>
      </c>
      <c r="T285" s="10">
        <f t="shared" si="5"/>
        <v>158.22735042735042</v>
      </c>
      <c r="U285">
        <v>146.6</v>
      </c>
    </row>
    <row r="286" spans="11:21" hidden="1" x14ac:dyDescent="0.25">
      <c r="K286" t="s">
        <v>34</v>
      </c>
      <c r="L286">
        <v>2020</v>
      </c>
      <c r="M286" t="s">
        <v>45</v>
      </c>
      <c r="N286" s="10">
        <v>158.4</v>
      </c>
      <c r="O286" s="10">
        <v>161.19999999999999</v>
      </c>
      <c r="P286" s="10">
        <v>184.8</v>
      </c>
      <c r="Q286" s="10">
        <v>150.66666666666669</v>
      </c>
      <c r="R286" s="10">
        <v>158</v>
      </c>
      <c r="S286" s="10">
        <v>143.6</v>
      </c>
      <c r="T286" s="10">
        <f t="shared" si="5"/>
        <v>159.44444444444446</v>
      </c>
      <c r="U286" s="10">
        <v>150.69999999999999</v>
      </c>
    </row>
    <row r="287" spans="11:21" hidden="1" x14ac:dyDescent="0.25">
      <c r="K287" t="s">
        <v>30</v>
      </c>
      <c r="L287">
        <v>2020</v>
      </c>
      <c r="M287" t="s">
        <v>46</v>
      </c>
      <c r="N287">
        <v>160.69999999999999</v>
      </c>
      <c r="O287">
        <v>161.57692307692307</v>
      </c>
      <c r="P287">
        <v>183.6</v>
      </c>
      <c r="Q287">
        <v>154.96666666666667</v>
      </c>
      <c r="R287" t="s">
        <v>32</v>
      </c>
      <c r="S287">
        <v>148.69999999999999</v>
      </c>
      <c r="T287" s="10">
        <f t="shared" si="5"/>
        <v>161.90871794871796</v>
      </c>
      <c r="U287">
        <v>155.19999999999999</v>
      </c>
    </row>
    <row r="288" spans="11:21" hidden="1" x14ac:dyDescent="0.25">
      <c r="K288" t="s">
        <v>33</v>
      </c>
      <c r="L288">
        <v>2020</v>
      </c>
      <c r="M288" t="s">
        <v>46</v>
      </c>
      <c r="N288">
        <v>156.9</v>
      </c>
      <c r="O288">
        <v>163.49230769230769</v>
      </c>
      <c r="P288">
        <v>190.2</v>
      </c>
      <c r="Q288">
        <v>146.06666666666669</v>
      </c>
      <c r="R288">
        <v>158.4</v>
      </c>
      <c r="S288">
        <v>137.9</v>
      </c>
      <c r="T288" s="10">
        <f t="shared" si="5"/>
        <v>158.82649572649572</v>
      </c>
      <c r="U288">
        <v>146.9</v>
      </c>
    </row>
    <row r="289" spans="11:21" hidden="1" x14ac:dyDescent="0.25">
      <c r="K289" t="s">
        <v>34</v>
      </c>
      <c r="L289">
        <v>2020</v>
      </c>
      <c r="M289" t="s">
        <v>46</v>
      </c>
      <c r="N289" s="10">
        <v>158.9</v>
      </c>
      <c r="O289" s="10">
        <v>162.23846153846154</v>
      </c>
      <c r="P289" s="10">
        <v>185.4</v>
      </c>
      <c r="Q289" s="10">
        <v>151.33333333333334</v>
      </c>
      <c r="R289" s="10">
        <v>158.4</v>
      </c>
      <c r="S289" s="10">
        <v>144.6</v>
      </c>
      <c r="T289" s="10">
        <f t="shared" si="5"/>
        <v>160.14529914529916</v>
      </c>
      <c r="U289" s="10">
        <v>151.19999999999999</v>
      </c>
    </row>
    <row r="290" spans="11:21" hidden="1" x14ac:dyDescent="0.25">
      <c r="K290" t="s">
        <v>30</v>
      </c>
      <c r="L290">
        <v>2021</v>
      </c>
      <c r="M290" t="s">
        <v>31</v>
      </c>
      <c r="N290">
        <v>158.5</v>
      </c>
      <c r="O290">
        <v>158.89999999999998</v>
      </c>
      <c r="P290">
        <v>184.6</v>
      </c>
      <c r="Q290">
        <v>155.56666666666666</v>
      </c>
      <c r="R290" t="s">
        <v>32</v>
      </c>
      <c r="S290">
        <v>150.9</v>
      </c>
      <c r="T290" s="10">
        <f t="shared" si="5"/>
        <v>161.69333333333333</v>
      </c>
      <c r="U290">
        <v>155.9</v>
      </c>
    </row>
    <row r="291" spans="11:21" hidden="1" x14ac:dyDescent="0.25">
      <c r="K291" t="s">
        <v>33</v>
      </c>
      <c r="L291">
        <v>2021</v>
      </c>
      <c r="M291" t="s">
        <v>31</v>
      </c>
      <c r="N291">
        <v>156</v>
      </c>
      <c r="O291">
        <v>161.30769230769232</v>
      </c>
      <c r="P291">
        <v>191.8</v>
      </c>
      <c r="Q291">
        <v>146.66666666666666</v>
      </c>
      <c r="R291">
        <v>157.69999999999999</v>
      </c>
      <c r="S291">
        <v>142.9</v>
      </c>
      <c r="T291" s="10">
        <f t="shared" si="5"/>
        <v>159.39572649572648</v>
      </c>
      <c r="U291">
        <v>147.6</v>
      </c>
    </row>
    <row r="292" spans="11:21" hidden="1" x14ac:dyDescent="0.25">
      <c r="K292" t="s">
        <v>34</v>
      </c>
      <c r="L292">
        <v>2021</v>
      </c>
      <c r="M292" t="s">
        <v>31</v>
      </c>
      <c r="N292" s="10">
        <v>157.30000000000001</v>
      </c>
      <c r="O292" s="10">
        <v>159.73076923076923</v>
      </c>
      <c r="P292" s="10">
        <v>186.5</v>
      </c>
      <c r="Q292" s="10">
        <v>151.93333333333334</v>
      </c>
      <c r="R292" s="10">
        <v>157.69999999999999</v>
      </c>
      <c r="S292" s="10">
        <v>147.9</v>
      </c>
      <c r="T292" s="10">
        <f t="shared" si="5"/>
        <v>160.17735042735043</v>
      </c>
      <c r="U292" s="10">
        <v>151.9</v>
      </c>
    </row>
    <row r="293" spans="11:21" hidden="1" x14ac:dyDescent="0.25">
      <c r="K293" t="s">
        <v>30</v>
      </c>
      <c r="L293">
        <v>2021</v>
      </c>
      <c r="M293" t="s">
        <v>35</v>
      </c>
      <c r="N293">
        <v>156.69999999999999</v>
      </c>
      <c r="O293">
        <v>155.7923076923077</v>
      </c>
      <c r="P293">
        <v>186.5</v>
      </c>
      <c r="Q293">
        <v>157.13333333333333</v>
      </c>
      <c r="R293" t="s">
        <v>32</v>
      </c>
      <c r="S293">
        <v>154.4</v>
      </c>
      <c r="T293" s="10">
        <f t="shared" si="5"/>
        <v>162.10512820512821</v>
      </c>
      <c r="U293">
        <v>157.19999999999999</v>
      </c>
    </row>
    <row r="294" spans="11:21" hidden="1" x14ac:dyDescent="0.25">
      <c r="K294" t="s">
        <v>33</v>
      </c>
      <c r="L294">
        <v>2021</v>
      </c>
      <c r="M294" t="s">
        <v>35</v>
      </c>
      <c r="N294">
        <v>156.5</v>
      </c>
      <c r="O294">
        <v>158.92307692307693</v>
      </c>
      <c r="P294">
        <v>193.3</v>
      </c>
      <c r="Q294">
        <v>148.06666666666666</v>
      </c>
      <c r="R294">
        <v>159.80000000000001</v>
      </c>
      <c r="S294">
        <v>149.1</v>
      </c>
      <c r="T294" s="10">
        <f t="shared" si="5"/>
        <v>160.94829059829061</v>
      </c>
      <c r="U294">
        <v>149.30000000000001</v>
      </c>
    </row>
    <row r="295" spans="11:21" hidden="1" x14ac:dyDescent="0.25">
      <c r="K295" t="s">
        <v>34</v>
      </c>
      <c r="L295">
        <v>2021</v>
      </c>
      <c r="M295" t="s">
        <v>35</v>
      </c>
      <c r="N295" s="10">
        <v>156.6</v>
      </c>
      <c r="O295" s="10">
        <v>156.8692307692308</v>
      </c>
      <c r="P295" s="10">
        <v>188.3</v>
      </c>
      <c r="Q295" s="10">
        <v>153.46666666666667</v>
      </c>
      <c r="R295" s="10">
        <v>159.80000000000001</v>
      </c>
      <c r="S295" s="10">
        <v>152.4</v>
      </c>
      <c r="T295" s="10">
        <f t="shared" si="5"/>
        <v>161.23931623931622</v>
      </c>
      <c r="U295" s="10">
        <v>153.4</v>
      </c>
    </row>
    <row r="296" spans="11:21" hidden="1" x14ac:dyDescent="0.25">
      <c r="K296" t="s">
        <v>30</v>
      </c>
      <c r="L296">
        <v>2021</v>
      </c>
      <c r="M296" t="s">
        <v>36</v>
      </c>
      <c r="N296">
        <v>156.69999999999999</v>
      </c>
      <c r="O296">
        <v>155.82307692307694</v>
      </c>
      <c r="P296">
        <v>186.1</v>
      </c>
      <c r="Q296">
        <v>157.63333333333333</v>
      </c>
      <c r="R296" t="s">
        <v>32</v>
      </c>
      <c r="S296">
        <v>156</v>
      </c>
      <c r="T296" s="10">
        <f t="shared" si="5"/>
        <v>162.45128205128205</v>
      </c>
      <c r="U296">
        <v>157.30000000000001</v>
      </c>
    </row>
    <row r="297" spans="11:21" hidden="1" x14ac:dyDescent="0.25">
      <c r="K297" t="s">
        <v>33</v>
      </c>
      <c r="L297">
        <v>2021</v>
      </c>
      <c r="M297" t="s">
        <v>36</v>
      </c>
      <c r="N297">
        <v>156.9</v>
      </c>
      <c r="O297">
        <v>158.80769230769226</v>
      </c>
      <c r="P297">
        <v>193.5</v>
      </c>
      <c r="Q297">
        <v>148.79999999999998</v>
      </c>
      <c r="R297">
        <v>159.9</v>
      </c>
      <c r="S297">
        <v>154.80000000000001</v>
      </c>
      <c r="T297" s="10">
        <f t="shared" si="5"/>
        <v>162.11794871794871</v>
      </c>
      <c r="U297">
        <v>150</v>
      </c>
    </row>
    <row r="298" spans="11:21" x14ac:dyDescent="0.25">
      <c r="K298" t="s">
        <v>34</v>
      </c>
      <c r="L298">
        <v>2021</v>
      </c>
      <c r="M298" t="s">
        <v>36</v>
      </c>
      <c r="N298" s="10">
        <v>156.80000000000001</v>
      </c>
      <c r="O298" s="10">
        <v>156.87692307692308</v>
      </c>
      <c r="P298" s="10">
        <v>188.1</v>
      </c>
      <c r="Q298" s="10">
        <v>154.03333333333333</v>
      </c>
      <c r="R298" s="10">
        <v>159.9</v>
      </c>
      <c r="S298" s="10">
        <v>155.5</v>
      </c>
      <c r="T298" s="10">
        <f t="shared" si="5"/>
        <v>161.86837606837608</v>
      </c>
      <c r="U298" s="10">
        <v>153.80000000000001</v>
      </c>
    </row>
    <row r="299" spans="11:21" hidden="1" x14ac:dyDescent="0.25">
      <c r="K299" t="s">
        <v>30</v>
      </c>
      <c r="L299">
        <v>2021</v>
      </c>
      <c r="M299" t="s">
        <v>37</v>
      </c>
      <c r="N299">
        <v>157.6</v>
      </c>
      <c r="O299">
        <v>157.65384615384616</v>
      </c>
      <c r="P299">
        <v>186.8</v>
      </c>
      <c r="Q299">
        <v>158.56666666666663</v>
      </c>
      <c r="R299" t="s">
        <v>32</v>
      </c>
      <c r="S299">
        <v>156</v>
      </c>
      <c r="T299" s="10">
        <f t="shared" si="5"/>
        <v>163.32410256410256</v>
      </c>
      <c r="U299">
        <v>158</v>
      </c>
    </row>
    <row r="300" spans="11:21" hidden="1" x14ac:dyDescent="0.25">
      <c r="K300" t="s">
        <v>33</v>
      </c>
      <c r="L300">
        <v>2021</v>
      </c>
      <c r="M300" t="s">
        <v>37</v>
      </c>
      <c r="N300">
        <v>158</v>
      </c>
      <c r="O300">
        <v>160.73846153846154</v>
      </c>
      <c r="P300">
        <v>194.4</v>
      </c>
      <c r="Q300">
        <v>149.53333333333333</v>
      </c>
      <c r="R300">
        <v>161.4</v>
      </c>
      <c r="S300">
        <v>154.9</v>
      </c>
      <c r="T300" s="10">
        <f t="shared" si="5"/>
        <v>163.16196581196581</v>
      </c>
      <c r="U300">
        <v>150.5</v>
      </c>
    </row>
    <row r="301" spans="11:21" hidden="1" x14ac:dyDescent="0.25">
      <c r="K301" t="s">
        <v>34</v>
      </c>
      <c r="L301">
        <v>2021</v>
      </c>
      <c r="M301" t="s">
        <v>37</v>
      </c>
      <c r="N301" s="10">
        <v>157.80000000000001</v>
      </c>
      <c r="O301" s="10">
        <v>158.77692307692308</v>
      </c>
      <c r="P301" s="10">
        <v>188.8</v>
      </c>
      <c r="Q301" s="10">
        <v>154.86666666666667</v>
      </c>
      <c r="R301" s="10">
        <v>161.4</v>
      </c>
      <c r="S301" s="10">
        <v>155.6</v>
      </c>
      <c r="T301" s="10">
        <f t="shared" si="5"/>
        <v>162.87393162393164</v>
      </c>
      <c r="U301" s="10">
        <v>154.4</v>
      </c>
    </row>
    <row r="302" spans="11:21" hidden="1" x14ac:dyDescent="0.25">
      <c r="K302" t="s">
        <v>30</v>
      </c>
      <c r="L302">
        <v>2021</v>
      </c>
      <c r="M302" t="s">
        <v>38</v>
      </c>
      <c r="N302">
        <v>161.1</v>
      </c>
      <c r="O302">
        <v>161.17692307692306</v>
      </c>
      <c r="P302">
        <v>189.6</v>
      </c>
      <c r="Q302">
        <v>163.46666666666667</v>
      </c>
      <c r="R302" t="s">
        <v>32</v>
      </c>
      <c r="S302">
        <v>161.69999999999999</v>
      </c>
      <c r="T302" s="10">
        <f t="shared" si="5"/>
        <v>167.40871794871796</v>
      </c>
      <c r="U302">
        <v>161.1</v>
      </c>
    </row>
    <row r="303" spans="11:21" hidden="1" x14ac:dyDescent="0.25">
      <c r="K303" t="s">
        <v>33</v>
      </c>
      <c r="L303">
        <v>2021</v>
      </c>
      <c r="M303" t="s">
        <v>38</v>
      </c>
      <c r="N303">
        <v>159.5</v>
      </c>
      <c r="O303">
        <v>163.43846153846155</v>
      </c>
      <c r="P303">
        <v>198.2</v>
      </c>
      <c r="Q303">
        <v>150.26666666666665</v>
      </c>
      <c r="R303">
        <v>161.6</v>
      </c>
      <c r="S303">
        <v>155.5</v>
      </c>
      <c r="T303" s="10">
        <f t="shared" si="5"/>
        <v>164.75085470085472</v>
      </c>
      <c r="U303">
        <v>152.30000000000001</v>
      </c>
    </row>
    <row r="304" spans="11:21" hidden="1" x14ac:dyDescent="0.25">
      <c r="K304" t="s">
        <v>34</v>
      </c>
      <c r="L304">
        <v>2021</v>
      </c>
      <c r="M304" t="s">
        <v>38</v>
      </c>
      <c r="N304" s="10">
        <v>160.4</v>
      </c>
      <c r="O304" s="10">
        <v>161.9769230769231</v>
      </c>
      <c r="P304" s="10">
        <v>191.9</v>
      </c>
      <c r="Q304" s="10">
        <v>158.1</v>
      </c>
      <c r="R304" s="10">
        <v>161.6</v>
      </c>
      <c r="S304" s="10">
        <v>159.4</v>
      </c>
      <c r="T304" s="10">
        <f t="shared" si="5"/>
        <v>165.56282051282054</v>
      </c>
      <c r="U304" s="10">
        <v>156.80000000000001</v>
      </c>
    </row>
    <row r="305" spans="11:21" hidden="1" x14ac:dyDescent="0.25">
      <c r="K305" t="s">
        <v>30</v>
      </c>
      <c r="L305">
        <v>2021</v>
      </c>
      <c r="M305" t="s">
        <v>39</v>
      </c>
      <c r="N305">
        <v>162.1</v>
      </c>
      <c r="O305">
        <v>163.27692307692308</v>
      </c>
      <c r="P305">
        <v>189.1</v>
      </c>
      <c r="Q305">
        <v>163.26666666666668</v>
      </c>
      <c r="R305" t="s">
        <v>32</v>
      </c>
      <c r="S305">
        <v>162.1</v>
      </c>
      <c r="T305" s="10">
        <f t="shared" si="5"/>
        <v>167.96871794871794</v>
      </c>
      <c r="U305">
        <v>161.5</v>
      </c>
    </row>
    <row r="306" spans="11:21" hidden="1" x14ac:dyDescent="0.25">
      <c r="K306" t="s">
        <v>33</v>
      </c>
      <c r="L306">
        <v>2021</v>
      </c>
      <c r="M306" t="s">
        <v>39</v>
      </c>
      <c r="N306">
        <v>160.4</v>
      </c>
      <c r="O306">
        <v>165.7076923076923</v>
      </c>
      <c r="P306">
        <v>195.6</v>
      </c>
      <c r="Q306">
        <v>150.86666666666667</v>
      </c>
      <c r="R306">
        <v>160.5</v>
      </c>
      <c r="S306">
        <v>156.1</v>
      </c>
      <c r="T306" s="10">
        <f t="shared" si="5"/>
        <v>164.86239316239318</v>
      </c>
      <c r="U306">
        <v>153.4</v>
      </c>
    </row>
    <row r="307" spans="11:21" hidden="1" x14ac:dyDescent="0.25">
      <c r="K307" t="s">
        <v>34</v>
      </c>
      <c r="L307">
        <v>2021</v>
      </c>
      <c r="M307" t="s">
        <v>39</v>
      </c>
      <c r="N307" s="10">
        <v>161.30000000000001</v>
      </c>
      <c r="O307" s="10">
        <v>164.14615384615385</v>
      </c>
      <c r="P307" s="10">
        <v>190.8</v>
      </c>
      <c r="Q307" s="10">
        <v>158.23333333333332</v>
      </c>
      <c r="R307" s="10">
        <v>160.5</v>
      </c>
      <c r="S307" s="10">
        <v>159.80000000000001</v>
      </c>
      <c r="T307" s="10">
        <f t="shared" si="5"/>
        <v>165.7965811965812</v>
      </c>
      <c r="U307" s="10">
        <v>157.6</v>
      </c>
    </row>
    <row r="308" spans="11:21" hidden="1" x14ac:dyDescent="0.25">
      <c r="K308" t="s">
        <v>30</v>
      </c>
      <c r="L308">
        <v>2021</v>
      </c>
      <c r="M308" t="s">
        <v>40</v>
      </c>
      <c r="N308">
        <v>163.19999999999999</v>
      </c>
      <c r="O308">
        <v>164.03076923076924</v>
      </c>
      <c r="P308">
        <v>189.7</v>
      </c>
      <c r="Q308">
        <v>164.13333333333335</v>
      </c>
      <c r="R308" t="s">
        <v>32</v>
      </c>
      <c r="S308">
        <v>162.5</v>
      </c>
      <c r="T308" s="10">
        <f t="shared" si="5"/>
        <v>168.71282051282051</v>
      </c>
      <c r="U308">
        <v>162.80000000000001</v>
      </c>
    </row>
    <row r="309" spans="11:21" hidden="1" x14ac:dyDescent="0.25">
      <c r="K309" t="s">
        <v>33</v>
      </c>
      <c r="L309">
        <v>2021</v>
      </c>
      <c r="M309" t="s">
        <v>40</v>
      </c>
      <c r="N309">
        <v>161.80000000000001</v>
      </c>
      <c r="O309">
        <v>167.06153846153848</v>
      </c>
      <c r="P309">
        <v>195.5</v>
      </c>
      <c r="Q309">
        <v>151.76666666666668</v>
      </c>
      <c r="R309">
        <v>161.5</v>
      </c>
      <c r="S309">
        <v>157.69999999999999</v>
      </c>
      <c r="T309" s="10">
        <f t="shared" si="5"/>
        <v>165.8880341880342</v>
      </c>
      <c r="U309">
        <v>155</v>
      </c>
    </row>
    <row r="310" spans="11:21" hidden="1" x14ac:dyDescent="0.25">
      <c r="K310" t="s">
        <v>34</v>
      </c>
      <c r="L310">
        <v>2021</v>
      </c>
      <c r="M310" t="s">
        <v>40</v>
      </c>
      <c r="N310" s="10">
        <v>162.5</v>
      </c>
      <c r="O310" s="10">
        <v>165.15384615384616</v>
      </c>
      <c r="P310" s="10">
        <v>191.2</v>
      </c>
      <c r="Q310" s="10">
        <v>159.1</v>
      </c>
      <c r="R310" s="10">
        <v>161.5</v>
      </c>
      <c r="S310" s="10">
        <v>160.69999999999999</v>
      </c>
      <c r="T310" s="10">
        <f t="shared" si="5"/>
        <v>166.69230769230771</v>
      </c>
      <c r="U310" s="10">
        <v>159</v>
      </c>
    </row>
    <row r="311" spans="11:21" hidden="1" x14ac:dyDescent="0.25">
      <c r="K311" t="s">
        <v>30</v>
      </c>
      <c r="L311">
        <v>2021</v>
      </c>
      <c r="M311" t="s">
        <v>41</v>
      </c>
      <c r="N311">
        <v>163.6</v>
      </c>
      <c r="O311">
        <v>163.90769230769232</v>
      </c>
      <c r="P311">
        <v>190.2</v>
      </c>
      <c r="Q311">
        <v>165.3</v>
      </c>
      <c r="R311" t="s">
        <v>32</v>
      </c>
      <c r="S311">
        <v>163.1</v>
      </c>
      <c r="T311" s="10">
        <f t="shared" si="5"/>
        <v>169.22153846153844</v>
      </c>
      <c r="U311">
        <v>163.30000000000001</v>
      </c>
    </row>
    <row r="312" spans="11:21" hidden="1" x14ac:dyDescent="0.25">
      <c r="K312" t="s">
        <v>33</v>
      </c>
      <c r="L312">
        <v>2021</v>
      </c>
      <c r="M312" t="s">
        <v>41</v>
      </c>
      <c r="N312">
        <v>162.30000000000001</v>
      </c>
      <c r="O312">
        <v>165.99230769230769</v>
      </c>
      <c r="P312">
        <v>196.5</v>
      </c>
      <c r="Q312">
        <v>153.56666666666666</v>
      </c>
      <c r="R312">
        <v>162.1</v>
      </c>
      <c r="S312">
        <v>160.69999999999999</v>
      </c>
      <c r="T312" s="10">
        <f t="shared" si="5"/>
        <v>166.85982905982905</v>
      </c>
      <c r="U312">
        <v>156</v>
      </c>
    </row>
    <row r="313" spans="11:21" hidden="1" x14ac:dyDescent="0.25">
      <c r="K313" t="s">
        <v>34</v>
      </c>
      <c r="L313">
        <v>2021</v>
      </c>
      <c r="M313" t="s">
        <v>41</v>
      </c>
      <c r="N313" s="10">
        <v>163.19999999999999</v>
      </c>
      <c r="O313" s="10">
        <v>164.76923076923077</v>
      </c>
      <c r="P313" s="10">
        <v>192.1</v>
      </c>
      <c r="Q313" s="10">
        <v>161</v>
      </c>
      <c r="R313" s="10">
        <v>162.1</v>
      </c>
      <c r="S313" s="10">
        <v>162.6</v>
      </c>
      <c r="T313" s="10">
        <f t="shared" si="5"/>
        <v>167.62820512820514</v>
      </c>
      <c r="U313" s="10">
        <v>160</v>
      </c>
    </row>
    <row r="314" spans="11:21" hidden="1" x14ac:dyDescent="0.25">
      <c r="K314" t="s">
        <v>30</v>
      </c>
      <c r="L314">
        <v>2021</v>
      </c>
      <c r="M314" t="s">
        <v>42</v>
      </c>
      <c r="N314">
        <v>164</v>
      </c>
      <c r="O314">
        <v>164.12307692307692</v>
      </c>
      <c r="P314">
        <v>190.5</v>
      </c>
      <c r="Q314">
        <v>166.13333333333333</v>
      </c>
      <c r="R314" t="s">
        <v>32</v>
      </c>
      <c r="S314">
        <v>163.69999999999999</v>
      </c>
      <c r="T314" s="10">
        <f t="shared" si="5"/>
        <v>169.69128205128203</v>
      </c>
      <c r="U314">
        <v>163.80000000000001</v>
      </c>
    </row>
    <row r="315" spans="11:21" hidden="1" x14ac:dyDescent="0.25">
      <c r="K315" t="s">
        <v>33</v>
      </c>
      <c r="L315">
        <v>2021</v>
      </c>
      <c r="M315" t="s">
        <v>42</v>
      </c>
      <c r="N315">
        <v>162.30000000000001</v>
      </c>
      <c r="O315">
        <v>165.99230769230769</v>
      </c>
      <c r="P315">
        <v>196.5</v>
      </c>
      <c r="Q315">
        <v>153.6</v>
      </c>
      <c r="R315">
        <v>162.1</v>
      </c>
      <c r="S315">
        <v>160.80000000000001</v>
      </c>
      <c r="T315" s="10">
        <f t="shared" si="5"/>
        <v>166.88205128205129</v>
      </c>
      <c r="U315">
        <v>156</v>
      </c>
    </row>
    <row r="316" spans="11:21" hidden="1" x14ac:dyDescent="0.25">
      <c r="K316" t="s">
        <v>34</v>
      </c>
      <c r="L316">
        <v>2021</v>
      </c>
      <c r="M316" t="s">
        <v>42</v>
      </c>
      <c r="N316" s="10">
        <v>163.19999999999999</v>
      </c>
      <c r="O316" s="10">
        <v>164.76923076923077</v>
      </c>
      <c r="P316" s="10">
        <v>192.1</v>
      </c>
      <c r="Q316" s="10">
        <v>161.06666666666666</v>
      </c>
      <c r="R316" s="10">
        <v>162.1</v>
      </c>
      <c r="S316" s="10">
        <v>162.6</v>
      </c>
      <c r="T316" s="10">
        <f t="shared" si="5"/>
        <v>167.63931623931626</v>
      </c>
      <c r="U316" s="10">
        <v>160</v>
      </c>
    </row>
    <row r="317" spans="11:21" hidden="1" x14ac:dyDescent="0.25">
      <c r="K317" t="s">
        <v>30</v>
      </c>
      <c r="L317">
        <v>2021</v>
      </c>
      <c r="M317" t="s">
        <v>43</v>
      </c>
      <c r="N317">
        <v>166.3</v>
      </c>
      <c r="O317">
        <v>166.47692307692307</v>
      </c>
      <c r="P317">
        <v>191.2</v>
      </c>
      <c r="Q317">
        <v>167.33333333333334</v>
      </c>
      <c r="R317" t="s">
        <v>32</v>
      </c>
      <c r="S317">
        <v>165.5</v>
      </c>
      <c r="T317" s="10">
        <f t="shared" si="5"/>
        <v>171.36205128205128</v>
      </c>
      <c r="U317">
        <v>164.7</v>
      </c>
    </row>
    <row r="318" spans="11:21" hidden="1" x14ac:dyDescent="0.25">
      <c r="K318" t="s">
        <v>33</v>
      </c>
      <c r="L318">
        <v>2021</v>
      </c>
      <c r="M318" t="s">
        <v>43</v>
      </c>
      <c r="N318">
        <v>164.6</v>
      </c>
      <c r="O318">
        <v>169.10769230769236</v>
      </c>
      <c r="P318">
        <v>197</v>
      </c>
      <c r="Q318">
        <v>154.50000000000003</v>
      </c>
      <c r="R318">
        <v>163.6</v>
      </c>
      <c r="S318">
        <v>162.19999999999999</v>
      </c>
      <c r="T318" s="10">
        <f t="shared" si="5"/>
        <v>168.50128205128206</v>
      </c>
      <c r="U318">
        <v>157</v>
      </c>
    </row>
    <row r="319" spans="11:21" hidden="1" x14ac:dyDescent="0.25">
      <c r="K319" t="s">
        <v>34</v>
      </c>
      <c r="L319">
        <v>2021</v>
      </c>
      <c r="M319" t="s">
        <v>43</v>
      </c>
      <c r="N319" s="10">
        <v>165.5</v>
      </c>
      <c r="O319" s="10">
        <v>167.34615384615384</v>
      </c>
      <c r="P319" s="10">
        <v>192.7</v>
      </c>
      <c r="Q319" s="10">
        <v>162.1</v>
      </c>
      <c r="R319" s="10">
        <v>163.6</v>
      </c>
      <c r="S319" s="10">
        <v>164.2</v>
      </c>
      <c r="T319" s="10">
        <f t="shared" si="5"/>
        <v>169.24102564102566</v>
      </c>
      <c r="U319" s="10">
        <v>161</v>
      </c>
    </row>
    <row r="320" spans="11:21" hidden="1" x14ac:dyDescent="0.25">
      <c r="K320" t="s">
        <v>30</v>
      </c>
      <c r="L320">
        <v>2021</v>
      </c>
      <c r="M320" t="s">
        <v>45</v>
      </c>
      <c r="N320">
        <v>167.6</v>
      </c>
      <c r="O320">
        <v>167.84615384615384</v>
      </c>
      <c r="P320">
        <v>191.4</v>
      </c>
      <c r="Q320">
        <v>168.73333333333332</v>
      </c>
      <c r="R320" t="s">
        <v>32</v>
      </c>
      <c r="S320">
        <v>165.3</v>
      </c>
      <c r="T320" s="10">
        <f t="shared" si="5"/>
        <v>172.17589743589741</v>
      </c>
      <c r="U320">
        <v>165.2</v>
      </c>
    </row>
    <row r="321" spans="1:21" hidden="1" x14ac:dyDescent="0.25">
      <c r="K321" t="s">
        <v>33</v>
      </c>
      <c r="L321">
        <v>2021</v>
      </c>
      <c r="M321" t="s">
        <v>45</v>
      </c>
      <c r="N321">
        <v>165.6</v>
      </c>
      <c r="O321">
        <v>170.60769230769228</v>
      </c>
      <c r="P321">
        <v>197</v>
      </c>
      <c r="Q321">
        <v>155.76666666666668</v>
      </c>
      <c r="R321">
        <v>164.2</v>
      </c>
      <c r="S321">
        <v>161.6</v>
      </c>
      <c r="T321" s="10">
        <f t="shared" si="5"/>
        <v>169.12905982905983</v>
      </c>
      <c r="U321">
        <v>157.30000000000001</v>
      </c>
    </row>
    <row r="322" spans="1:21" hidden="1" x14ac:dyDescent="0.25">
      <c r="K322" t="s">
        <v>34</v>
      </c>
      <c r="L322">
        <v>2021</v>
      </c>
      <c r="M322" t="s">
        <v>45</v>
      </c>
      <c r="N322" s="10">
        <v>166.7</v>
      </c>
      <c r="O322" s="10">
        <v>168.77692307692308</v>
      </c>
      <c r="P322" s="10">
        <v>192.9</v>
      </c>
      <c r="Q322" s="10">
        <v>163.46666666666667</v>
      </c>
      <c r="R322" s="10">
        <v>164.2</v>
      </c>
      <c r="S322" s="10">
        <v>163.9</v>
      </c>
      <c r="T322" s="10">
        <f t="shared" si="5"/>
        <v>169.99059829059829</v>
      </c>
      <c r="U322" s="10">
        <v>161.4</v>
      </c>
    </row>
    <row r="323" spans="1:21" hidden="1" x14ac:dyDescent="0.25">
      <c r="K323" t="s">
        <v>30</v>
      </c>
      <c r="L323">
        <v>2021</v>
      </c>
      <c r="M323" t="s">
        <v>46</v>
      </c>
      <c r="N323">
        <v>167</v>
      </c>
      <c r="O323">
        <v>166.78461538461536</v>
      </c>
      <c r="P323">
        <v>190.8</v>
      </c>
      <c r="Q323">
        <v>170.1</v>
      </c>
      <c r="R323" t="s">
        <v>32</v>
      </c>
      <c r="S323">
        <v>165.6</v>
      </c>
      <c r="T323" s="10">
        <f t="shared" ref="T323:T376" si="6">AVERAGE(N323:S323)</f>
        <v>172.05692307692306</v>
      </c>
      <c r="U323">
        <v>166</v>
      </c>
    </row>
    <row r="324" spans="1:21" hidden="1" x14ac:dyDescent="0.25">
      <c r="K324" t="s">
        <v>33</v>
      </c>
      <c r="L324">
        <v>2021</v>
      </c>
      <c r="M324" t="s">
        <v>46</v>
      </c>
      <c r="N324">
        <v>165.2</v>
      </c>
      <c r="O324">
        <v>169.71538461538464</v>
      </c>
      <c r="P324">
        <v>196.8</v>
      </c>
      <c r="Q324">
        <v>156.9</v>
      </c>
      <c r="R324">
        <v>163.4</v>
      </c>
      <c r="S324">
        <v>161.69999999999999</v>
      </c>
      <c r="T324" s="10">
        <f t="shared" si="6"/>
        <v>168.95256410256411</v>
      </c>
      <c r="U324">
        <v>157.80000000000001</v>
      </c>
    </row>
    <row r="325" spans="1:21" hidden="1" x14ac:dyDescent="0.25">
      <c r="K325" t="s">
        <v>34</v>
      </c>
      <c r="L325">
        <v>2021</v>
      </c>
      <c r="M325" t="s">
        <v>46</v>
      </c>
      <c r="N325" s="10">
        <v>166.2</v>
      </c>
      <c r="O325" s="10">
        <v>167.76153846153846</v>
      </c>
      <c r="P325" s="10">
        <v>192.4</v>
      </c>
      <c r="Q325" s="10">
        <v>164.73333333333332</v>
      </c>
      <c r="R325" s="10">
        <v>163.4</v>
      </c>
      <c r="S325" s="10">
        <v>164.1</v>
      </c>
      <c r="T325" s="10">
        <f t="shared" si="6"/>
        <v>169.76581196581196</v>
      </c>
      <c r="U325" s="10">
        <v>162</v>
      </c>
    </row>
    <row r="326" spans="1:21" hidden="1" x14ac:dyDescent="0.25">
      <c r="K326" t="s">
        <v>30</v>
      </c>
      <c r="L326">
        <v>2022</v>
      </c>
      <c r="M326" t="s">
        <v>31</v>
      </c>
      <c r="N326">
        <v>166.4</v>
      </c>
      <c r="O326">
        <v>165.61538461538461</v>
      </c>
      <c r="P326">
        <v>190.7</v>
      </c>
      <c r="Q326">
        <v>171.73333333333335</v>
      </c>
      <c r="R326" t="s">
        <v>32</v>
      </c>
      <c r="S326">
        <v>165.8</v>
      </c>
      <c r="T326" s="10">
        <f t="shared" si="6"/>
        <v>172.0497435897436</v>
      </c>
      <c r="U326">
        <v>166.6</v>
      </c>
    </row>
    <row r="327" spans="1:21" hidden="1" x14ac:dyDescent="0.25">
      <c r="K327" t="s">
        <v>33</v>
      </c>
      <c r="L327">
        <v>2022</v>
      </c>
      <c r="M327" t="s">
        <v>31</v>
      </c>
      <c r="N327">
        <v>165</v>
      </c>
      <c r="O327">
        <v>168.2076923076923</v>
      </c>
      <c r="P327">
        <v>196.4</v>
      </c>
      <c r="Q327">
        <v>158.46666666666667</v>
      </c>
      <c r="R327">
        <v>164.5</v>
      </c>
      <c r="S327">
        <v>161.6</v>
      </c>
      <c r="T327" s="10">
        <f t="shared" si="6"/>
        <v>169.02905982905983</v>
      </c>
      <c r="U327">
        <v>158.6</v>
      </c>
    </row>
    <row r="328" spans="1:21" hidden="1" x14ac:dyDescent="0.25">
      <c r="K328" t="s">
        <v>34</v>
      </c>
      <c r="L328">
        <v>2022</v>
      </c>
      <c r="M328" t="s">
        <v>31</v>
      </c>
      <c r="N328" s="10">
        <v>165.7</v>
      </c>
      <c r="O328" s="10">
        <v>166.47692307692307</v>
      </c>
      <c r="P328" s="10">
        <v>192.2</v>
      </c>
      <c r="Q328" s="10">
        <v>166.36666666666667</v>
      </c>
      <c r="R328" s="10">
        <v>164.5</v>
      </c>
      <c r="S328" s="10">
        <v>164.2</v>
      </c>
      <c r="T328" s="10">
        <f t="shared" si="6"/>
        <v>169.90726495726494</v>
      </c>
      <c r="U328" s="10">
        <v>162.69999999999999</v>
      </c>
    </row>
    <row r="329" spans="1:21" hidden="1" x14ac:dyDescent="0.25">
      <c r="K329" t="s">
        <v>30</v>
      </c>
      <c r="L329">
        <v>2022</v>
      </c>
      <c r="M329" t="s">
        <v>35</v>
      </c>
      <c r="N329">
        <v>166.7</v>
      </c>
      <c r="O329">
        <v>165.41538461538462</v>
      </c>
      <c r="P329">
        <v>191.5</v>
      </c>
      <c r="Q329">
        <v>172.93333333333331</v>
      </c>
      <c r="R329" t="s">
        <v>32</v>
      </c>
      <c r="S329">
        <v>167.4</v>
      </c>
      <c r="T329" s="10">
        <f t="shared" si="6"/>
        <v>172.78974358974358</v>
      </c>
      <c r="U329">
        <v>167.3</v>
      </c>
    </row>
    <row r="330" spans="1:21" hidden="1" x14ac:dyDescent="0.25">
      <c r="K330" t="s">
        <v>33</v>
      </c>
      <c r="L330">
        <v>2022</v>
      </c>
      <c r="M330" t="s">
        <v>35</v>
      </c>
      <c r="N330">
        <v>165.5</v>
      </c>
      <c r="O330">
        <v>167.96153846153845</v>
      </c>
      <c r="P330">
        <v>196.5</v>
      </c>
      <c r="Q330">
        <v>159.83333333333334</v>
      </c>
      <c r="R330">
        <v>165.5</v>
      </c>
      <c r="S330">
        <v>163</v>
      </c>
      <c r="T330" s="10">
        <f t="shared" si="6"/>
        <v>169.71581196581198</v>
      </c>
      <c r="U330">
        <v>159.4</v>
      </c>
    </row>
    <row r="331" spans="1:21" hidden="1" x14ac:dyDescent="0.25">
      <c r="K331" t="s">
        <v>34</v>
      </c>
      <c r="L331">
        <v>2022</v>
      </c>
      <c r="M331" t="s">
        <v>35</v>
      </c>
      <c r="N331" s="10">
        <v>166.1</v>
      </c>
      <c r="O331" s="10">
        <v>166.24615384615387</v>
      </c>
      <c r="P331" s="10">
        <v>192.8</v>
      </c>
      <c r="Q331" s="10">
        <v>167.60000000000002</v>
      </c>
      <c r="R331" s="10">
        <v>165.5</v>
      </c>
      <c r="S331" s="10">
        <v>165.7</v>
      </c>
      <c r="T331" s="10">
        <f t="shared" si="6"/>
        <v>170.65769230769232</v>
      </c>
      <c r="U331" s="10">
        <v>163.5</v>
      </c>
    </row>
    <row r="332" spans="1:21" hidden="1" x14ac:dyDescent="0.25">
      <c r="K332" t="s">
        <v>30</v>
      </c>
      <c r="L332">
        <v>2022</v>
      </c>
      <c r="M332" t="s">
        <v>36</v>
      </c>
      <c r="N332">
        <v>168.7</v>
      </c>
      <c r="O332">
        <v>167.62307692307695</v>
      </c>
      <c r="P332">
        <v>192.3</v>
      </c>
      <c r="Q332">
        <v>174.56666666666669</v>
      </c>
      <c r="R332" t="s">
        <v>32</v>
      </c>
      <c r="S332">
        <v>168.9</v>
      </c>
      <c r="T332" s="10">
        <f t="shared" si="6"/>
        <v>174.41794871794872</v>
      </c>
      <c r="U332">
        <v>168.3</v>
      </c>
    </row>
    <row r="333" spans="1:21" hidden="1" x14ac:dyDescent="0.25">
      <c r="K333" t="s">
        <v>33</v>
      </c>
      <c r="L333">
        <v>2022</v>
      </c>
      <c r="M333" t="s">
        <v>36</v>
      </c>
      <c r="N333">
        <v>166.5</v>
      </c>
      <c r="O333">
        <v>168.94615384615386</v>
      </c>
      <c r="P333">
        <v>197.5</v>
      </c>
      <c r="Q333">
        <v>161.53333333333333</v>
      </c>
      <c r="R333">
        <v>165.3</v>
      </c>
      <c r="S333">
        <v>164.5</v>
      </c>
      <c r="T333" s="10">
        <f t="shared" si="6"/>
        <v>170.71324786324786</v>
      </c>
      <c r="U333">
        <v>160.6</v>
      </c>
    </row>
    <row r="334" spans="1:21" x14ac:dyDescent="0.25">
      <c r="A334" t="s">
        <v>79</v>
      </c>
      <c r="K334" t="s">
        <v>34</v>
      </c>
      <c r="L334">
        <v>2022</v>
      </c>
      <c r="M334" t="s">
        <v>36</v>
      </c>
      <c r="N334" s="10">
        <v>167.7</v>
      </c>
      <c r="O334" s="10">
        <v>168.01538461538465</v>
      </c>
      <c r="P334" s="10">
        <v>193.7</v>
      </c>
      <c r="Q334" s="10">
        <v>169.26666666666665</v>
      </c>
      <c r="R334" s="10">
        <v>165.3</v>
      </c>
      <c r="S334" s="10">
        <v>167.2</v>
      </c>
      <c r="T334" s="10">
        <f t="shared" si="6"/>
        <v>171.86367521367524</v>
      </c>
      <c r="U334" s="10">
        <v>164.6</v>
      </c>
    </row>
    <row r="335" spans="1:21" hidden="1" x14ac:dyDescent="0.25">
      <c r="K335" t="s">
        <v>30</v>
      </c>
      <c r="L335">
        <v>2022</v>
      </c>
      <c r="M335" t="s">
        <v>37</v>
      </c>
      <c r="N335">
        <v>170.8</v>
      </c>
      <c r="O335">
        <v>169.73846153846154</v>
      </c>
      <c r="P335">
        <v>192.8</v>
      </c>
      <c r="Q335">
        <v>176.56666666666669</v>
      </c>
      <c r="R335" t="s">
        <v>32</v>
      </c>
      <c r="S335">
        <v>173.3</v>
      </c>
      <c r="T335" s="10">
        <f t="shared" si="6"/>
        <v>176.64102564102569</v>
      </c>
      <c r="U335">
        <v>170.2</v>
      </c>
    </row>
    <row r="336" spans="1:21" hidden="1" x14ac:dyDescent="0.25">
      <c r="K336" t="s">
        <v>33</v>
      </c>
      <c r="L336">
        <v>2022</v>
      </c>
      <c r="M336" t="s">
        <v>37</v>
      </c>
      <c r="N336">
        <v>169.2</v>
      </c>
      <c r="O336">
        <v>171.56923076923078</v>
      </c>
      <c r="P336">
        <v>197.1</v>
      </c>
      <c r="Q336">
        <v>163.06666666666666</v>
      </c>
      <c r="R336">
        <v>167</v>
      </c>
      <c r="S336">
        <v>170.5</v>
      </c>
      <c r="T336" s="10">
        <f t="shared" si="6"/>
        <v>173.07264957264957</v>
      </c>
      <c r="U336">
        <v>163.1</v>
      </c>
    </row>
    <row r="337" spans="11:21" hidden="1" x14ac:dyDescent="0.25">
      <c r="K337" t="s">
        <v>34</v>
      </c>
      <c r="L337">
        <v>2022</v>
      </c>
      <c r="M337" t="s">
        <v>37</v>
      </c>
      <c r="N337" s="10">
        <v>170.1</v>
      </c>
      <c r="O337" s="10">
        <v>170.33076923076925</v>
      </c>
      <c r="P337" s="10">
        <v>193.9</v>
      </c>
      <c r="Q337" s="10">
        <v>171.06666666666669</v>
      </c>
      <c r="R337" s="10">
        <v>167</v>
      </c>
      <c r="S337" s="10">
        <v>172.2</v>
      </c>
      <c r="T337" s="10">
        <f t="shared" si="6"/>
        <v>174.09957264957265</v>
      </c>
      <c r="U337" s="10">
        <v>166.8</v>
      </c>
    </row>
    <row r="338" spans="11:21" hidden="1" x14ac:dyDescent="0.25">
      <c r="K338" t="s">
        <v>30</v>
      </c>
      <c r="L338">
        <v>2022</v>
      </c>
      <c r="M338" t="s">
        <v>38</v>
      </c>
      <c r="N338">
        <v>172.5</v>
      </c>
      <c r="O338">
        <v>171.2923076923077</v>
      </c>
      <c r="P338">
        <v>192.9</v>
      </c>
      <c r="Q338">
        <v>178.5</v>
      </c>
      <c r="R338" t="s">
        <v>32</v>
      </c>
      <c r="S338">
        <v>175.3</v>
      </c>
      <c r="T338" s="10">
        <f t="shared" si="6"/>
        <v>178.09846153846155</v>
      </c>
      <c r="U338">
        <v>170.9</v>
      </c>
    </row>
    <row r="339" spans="11:21" hidden="1" x14ac:dyDescent="0.25">
      <c r="K339" t="s">
        <v>33</v>
      </c>
      <c r="L339">
        <v>2022</v>
      </c>
      <c r="M339" t="s">
        <v>38</v>
      </c>
      <c r="N339">
        <v>170.8</v>
      </c>
      <c r="O339">
        <v>174.01538461538465</v>
      </c>
      <c r="P339">
        <v>197.5</v>
      </c>
      <c r="Q339">
        <v>164.56666666666666</v>
      </c>
      <c r="R339">
        <v>167.5</v>
      </c>
      <c r="S339">
        <v>173.5</v>
      </c>
      <c r="T339" s="10">
        <f t="shared" si="6"/>
        <v>174.64700854700857</v>
      </c>
      <c r="U339">
        <v>163.80000000000001</v>
      </c>
    </row>
    <row r="340" spans="11:21" hidden="1" x14ac:dyDescent="0.25">
      <c r="K340" t="s">
        <v>34</v>
      </c>
      <c r="L340">
        <v>2022</v>
      </c>
      <c r="M340" t="s">
        <v>38</v>
      </c>
      <c r="N340" s="10">
        <v>171.7</v>
      </c>
      <c r="O340" s="10">
        <v>172.22307692307697</v>
      </c>
      <c r="P340" s="10">
        <v>194.1</v>
      </c>
      <c r="Q340" s="10">
        <v>172.86666666666667</v>
      </c>
      <c r="R340" s="10">
        <v>167.5</v>
      </c>
      <c r="S340" s="10">
        <v>174.6</v>
      </c>
      <c r="T340" s="10">
        <f t="shared" si="6"/>
        <v>175.49829059829059</v>
      </c>
      <c r="U340" s="10">
        <v>167.5</v>
      </c>
    </row>
    <row r="341" spans="11:21" hidden="1" x14ac:dyDescent="0.25">
      <c r="K341" t="s">
        <v>30</v>
      </c>
      <c r="L341">
        <v>2022</v>
      </c>
      <c r="M341" t="s">
        <v>39</v>
      </c>
      <c r="N341">
        <v>173.6</v>
      </c>
      <c r="O341">
        <v>172.94615384615386</v>
      </c>
      <c r="P341">
        <v>192.9</v>
      </c>
      <c r="Q341">
        <v>179.93333333333331</v>
      </c>
      <c r="R341" t="s">
        <v>32</v>
      </c>
      <c r="S341">
        <v>176.7</v>
      </c>
      <c r="T341" s="10">
        <f t="shared" si="6"/>
        <v>179.21589743589743</v>
      </c>
      <c r="U341">
        <v>171</v>
      </c>
    </row>
    <row r="342" spans="11:21" hidden="1" x14ac:dyDescent="0.25">
      <c r="K342" t="s">
        <v>33</v>
      </c>
      <c r="L342">
        <v>2022</v>
      </c>
      <c r="M342" t="s">
        <v>39</v>
      </c>
      <c r="N342">
        <v>171.4</v>
      </c>
      <c r="O342">
        <v>175.96153846153845</v>
      </c>
      <c r="P342">
        <v>198.3</v>
      </c>
      <c r="Q342">
        <v>166.13333333333333</v>
      </c>
      <c r="R342">
        <v>166.8</v>
      </c>
      <c r="S342">
        <v>174.9</v>
      </c>
      <c r="T342" s="10">
        <f t="shared" si="6"/>
        <v>175.58247863247865</v>
      </c>
      <c r="U342">
        <v>163.80000000000001</v>
      </c>
    </row>
    <row r="343" spans="11:21" hidden="1" x14ac:dyDescent="0.25">
      <c r="K343" t="s">
        <v>34</v>
      </c>
      <c r="L343">
        <v>2022</v>
      </c>
      <c r="M343" t="s">
        <v>39</v>
      </c>
      <c r="N343" s="10">
        <v>172.6</v>
      </c>
      <c r="O343" s="10">
        <v>173.99230769230769</v>
      </c>
      <c r="P343" s="10">
        <v>194.3</v>
      </c>
      <c r="Q343" s="10">
        <v>174.33333333333334</v>
      </c>
      <c r="R343" s="10">
        <v>166.8</v>
      </c>
      <c r="S343" s="10">
        <v>176</v>
      </c>
      <c r="T343" s="10">
        <f t="shared" si="6"/>
        <v>176.33760683760684</v>
      </c>
      <c r="U343" s="10">
        <v>167.5</v>
      </c>
    </row>
    <row r="344" spans="11:21" hidden="1" x14ac:dyDescent="0.25">
      <c r="K344" t="s">
        <v>30</v>
      </c>
      <c r="L344">
        <v>2022</v>
      </c>
      <c r="M344" t="s">
        <v>40</v>
      </c>
      <c r="N344">
        <v>174.3</v>
      </c>
      <c r="O344">
        <v>173.26923076923077</v>
      </c>
      <c r="P344">
        <v>193.2</v>
      </c>
      <c r="Q344">
        <v>181.33333333333334</v>
      </c>
      <c r="R344" t="s">
        <v>32</v>
      </c>
      <c r="S344">
        <v>179.6</v>
      </c>
      <c r="T344" s="10">
        <f t="shared" si="6"/>
        <v>180.34051282051283</v>
      </c>
      <c r="U344">
        <v>171.8</v>
      </c>
    </row>
    <row r="345" spans="11:21" hidden="1" x14ac:dyDescent="0.25">
      <c r="K345" t="s">
        <v>33</v>
      </c>
      <c r="L345">
        <v>2022</v>
      </c>
      <c r="M345" t="s">
        <v>40</v>
      </c>
      <c r="N345">
        <v>172.3</v>
      </c>
      <c r="O345">
        <v>176.27692307692308</v>
      </c>
      <c r="P345">
        <v>198.6</v>
      </c>
      <c r="Q345">
        <v>167.33333333333334</v>
      </c>
      <c r="R345">
        <v>167.8</v>
      </c>
      <c r="S345">
        <v>179.5</v>
      </c>
      <c r="T345" s="10">
        <f t="shared" si="6"/>
        <v>176.96837606837607</v>
      </c>
      <c r="U345">
        <v>164.7</v>
      </c>
    </row>
    <row r="346" spans="11:21" hidden="1" x14ac:dyDescent="0.25">
      <c r="K346" t="s">
        <v>34</v>
      </c>
      <c r="L346">
        <v>2022</v>
      </c>
      <c r="M346" t="s">
        <v>40</v>
      </c>
      <c r="N346" s="10">
        <v>173.4</v>
      </c>
      <c r="O346" s="10">
        <v>174.33076923076925</v>
      </c>
      <c r="P346" s="10">
        <v>194.6</v>
      </c>
      <c r="Q346" s="10">
        <v>175.63333333333335</v>
      </c>
      <c r="R346" s="10">
        <v>167.8</v>
      </c>
      <c r="S346" s="10">
        <v>179.6</v>
      </c>
      <c r="T346" s="10">
        <f t="shared" si="6"/>
        <v>177.56068376068376</v>
      </c>
      <c r="U346" s="10">
        <v>168.4</v>
      </c>
    </row>
    <row r="347" spans="11:21" hidden="1" x14ac:dyDescent="0.25">
      <c r="K347" t="s">
        <v>30</v>
      </c>
      <c r="L347">
        <v>2022</v>
      </c>
      <c r="M347" t="s">
        <v>41</v>
      </c>
      <c r="N347">
        <v>175.3</v>
      </c>
      <c r="O347">
        <v>173.5230769230769</v>
      </c>
      <c r="P347">
        <v>193.7</v>
      </c>
      <c r="Q347">
        <v>182.63333333333333</v>
      </c>
      <c r="R347" t="s">
        <v>32</v>
      </c>
      <c r="S347">
        <v>179.1</v>
      </c>
      <c r="T347" s="10">
        <f t="shared" si="6"/>
        <v>180.85128205128203</v>
      </c>
      <c r="U347">
        <v>172.6</v>
      </c>
    </row>
    <row r="348" spans="11:21" hidden="1" x14ac:dyDescent="0.25">
      <c r="K348" t="s">
        <v>33</v>
      </c>
      <c r="L348">
        <v>2022</v>
      </c>
      <c r="M348" t="s">
        <v>41</v>
      </c>
      <c r="N348">
        <v>173.1</v>
      </c>
      <c r="O348">
        <v>176.43846153846152</v>
      </c>
      <c r="P348">
        <v>198.7</v>
      </c>
      <c r="Q348">
        <v>168.43333333333331</v>
      </c>
      <c r="R348">
        <v>169</v>
      </c>
      <c r="S348">
        <v>178.4</v>
      </c>
      <c r="T348" s="10">
        <f t="shared" si="6"/>
        <v>177.34529914529912</v>
      </c>
      <c r="U348">
        <v>165.4</v>
      </c>
    </row>
    <row r="349" spans="11:21" hidden="1" x14ac:dyDescent="0.25">
      <c r="K349" t="s">
        <v>34</v>
      </c>
      <c r="L349">
        <v>2022</v>
      </c>
      <c r="M349" t="s">
        <v>41</v>
      </c>
      <c r="N349" s="10">
        <v>174.3</v>
      </c>
      <c r="O349" s="10">
        <v>174.55384615384617</v>
      </c>
      <c r="P349" s="10">
        <v>195</v>
      </c>
      <c r="Q349" s="10">
        <v>176.9</v>
      </c>
      <c r="R349" s="10">
        <v>169</v>
      </c>
      <c r="S349" s="10">
        <v>178.8</v>
      </c>
      <c r="T349" s="10">
        <f t="shared" si="6"/>
        <v>178.09230769230771</v>
      </c>
      <c r="U349" s="10">
        <v>169.1</v>
      </c>
    </row>
    <row r="350" spans="11:21" hidden="1" x14ac:dyDescent="0.25">
      <c r="K350" t="s">
        <v>30</v>
      </c>
      <c r="L350">
        <v>2022</v>
      </c>
      <c r="M350" t="s">
        <v>42</v>
      </c>
      <c r="N350">
        <v>176.4</v>
      </c>
      <c r="O350">
        <v>174.44615384615386</v>
      </c>
      <c r="P350">
        <v>194.5</v>
      </c>
      <c r="Q350">
        <v>184.16666666666666</v>
      </c>
      <c r="R350" t="s">
        <v>32</v>
      </c>
      <c r="S350">
        <v>179.7</v>
      </c>
      <c r="T350" s="10">
        <f t="shared" si="6"/>
        <v>181.84256410256407</v>
      </c>
      <c r="U350">
        <v>173.1</v>
      </c>
    </row>
    <row r="351" spans="11:21" hidden="1" x14ac:dyDescent="0.25">
      <c r="K351" t="s">
        <v>33</v>
      </c>
      <c r="L351">
        <v>2022</v>
      </c>
      <c r="M351" t="s">
        <v>42</v>
      </c>
      <c r="N351">
        <v>174.1</v>
      </c>
      <c r="O351">
        <v>177.41538461538462</v>
      </c>
      <c r="P351">
        <v>199.7</v>
      </c>
      <c r="Q351">
        <v>169.9</v>
      </c>
      <c r="R351">
        <v>169.5</v>
      </c>
      <c r="S351">
        <v>179.2</v>
      </c>
      <c r="T351" s="10">
        <f t="shared" si="6"/>
        <v>178.30256410256411</v>
      </c>
      <c r="U351">
        <v>166.1</v>
      </c>
    </row>
    <row r="352" spans="11:21" hidden="1" x14ac:dyDescent="0.25">
      <c r="K352" t="s">
        <v>34</v>
      </c>
      <c r="L352">
        <v>2022</v>
      </c>
      <c r="M352" t="s">
        <v>42</v>
      </c>
      <c r="N352" s="10">
        <v>175.3</v>
      </c>
      <c r="O352" s="10">
        <v>175.45384615384617</v>
      </c>
      <c r="P352" s="10">
        <v>195.9</v>
      </c>
      <c r="Q352" s="10">
        <v>178.36666666666667</v>
      </c>
      <c r="R352" s="10">
        <v>169.5</v>
      </c>
      <c r="S352" s="10">
        <v>179.5</v>
      </c>
      <c r="T352" s="10">
        <f t="shared" si="6"/>
        <v>179.00341880341884</v>
      </c>
      <c r="U352" s="10">
        <v>169.7</v>
      </c>
    </row>
    <row r="353" spans="11:21" hidden="1" x14ac:dyDescent="0.25">
      <c r="K353" t="s">
        <v>30</v>
      </c>
      <c r="L353">
        <v>2022</v>
      </c>
      <c r="M353" t="s">
        <v>43</v>
      </c>
      <c r="N353">
        <v>177.9</v>
      </c>
      <c r="O353">
        <v>175.73076923076923</v>
      </c>
      <c r="P353">
        <v>194.9</v>
      </c>
      <c r="Q353">
        <v>185.46666666666667</v>
      </c>
      <c r="R353" t="s">
        <v>32</v>
      </c>
      <c r="S353">
        <v>180.8</v>
      </c>
      <c r="T353" s="10">
        <f t="shared" si="6"/>
        <v>182.95948717948718</v>
      </c>
      <c r="U353">
        <v>173.9</v>
      </c>
    </row>
    <row r="354" spans="11:21" hidden="1" x14ac:dyDescent="0.25">
      <c r="K354" t="s">
        <v>33</v>
      </c>
      <c r="L354">
        <v>2022</v>
      </c>
      <c r="M354" t="s">
        <v>43</v>
      </c>
      <c r="N354">
        <v>175.3</v>
      </c>
      <c r="O354">
        <v>178.63846153846154</v>
      </c>
      <c r="P354">
        <v>200.1</v>
      </c>
      <c r="Q354">
        <v>170.56666666666669</v>
      </c>
      <c r="R354">
        <v>171.2</v>
      </c>
      <c r="S354">
        <v>180</v>
      </c>
      <c r="T354" s="10">
        <f t="shared" si="6"/>
        <v>179.30085470085473</v>
      </c>
      <c r="U354">
        <v>166.8</v>
      </c>
    </row>
    <row r="355" spans="11:21" hidden="1" x14ac:dyDescent="0.25">
      <c r="K355" t="s">
        <v>34</v>
      </c>
      <c r="L355">
        <v>2022</v>
      </c>
      <c r="M355" t="s">
        <v>43</v>
      </c>
      <c r="N355" s="10">
        <v>176.7</v>
      </c>
      <c r="O355" s="10">
        <v>176.71538461538464</v>
      </c>
      <c r="P355" s="10">
        <v>196.3</v>
      </c>
      <c r="Q355" s="10">
        <v>179.4</v>
      </c>
      <c r="R355" s="10">
        <v>171.2</v>
      </c>
      <c r="S355" s="10">
        <v>180.5</v>
      </c>
      <c r="T355" s="10">
        <f t="shared" si="6"/>
        <v>180.13589743589742</v>
      </c>
      <c r="U355" s="10">
        <v>170.5</v>
      </c>
    </row>
    <row r="356" spans="11:21" hidden="1" x14ac:dyDescent="0.25">
      <c r="K356" t="s">
        <v>30</v>
      </c>
      <c r="L356">
        <v>2022</v>
      </c>
      <c r="M356" t="s">
        <v>45</v>
      </c>
      <c r="N356">
        <v>177.8</v>
      </c>
      <c r="O356">
        <v>175.97692307692307</v>
      </c>
      <c r="P356">
        <v>195.5</v>
      </c>
      <c r="Q356">
        <v>186.43333333333331</v>
      </c>
      <c r="R356" t="s">
        <v>32</v>
      </c>
      <c r="S356">
        <v>181.9</v>
      </c>
      <c r="T356" s="10">
        <f t="shared" si="6"/>
        <v>183.52205128205128</v>
      </c>
      <c r="U356">
        <v>174.6</v>
      </c>
    </row>
    <row r="357" spans="11:21" hidden="1" x14ac:dyDescent="0.25">
      <c r="K357" t="s">
        <v>33</v>
      </c>
      <c r="L357">
        <v>2022</v>
      </c>
      <c r="M357" t="s">
        <v>45</v>
      </c>
      <c r="N357">
        <v>174.1</v>
      </c>
      <c r="O357">
        <v>178.03076923076924</v>
      </c>
      <c r="P357">
        <v>200.6</v>
      </c>
      <c r="Q357">
        <v>171.63333333333333</v>
      </c>
      <c r="R357">
        <v>171.8</v>
      </c>
      <c r="S357">
        <v>180.3</v>
      </c>
      <c r="T357" s="10">
        <f t="shared" si="6"/>
        <v>179.41068376068378</v>
      </c>
      <c r="U357">
        <v>167.4</v>
      </c>
    </row>
    <row r="358" spans="11:21" hidden="1" x14ac:dyDescent="0.25">
      <c r="K358" t="s">
        <v>34</v>
      </c>
      <c r="L358">
        <v>2022</v>
      </c>
      <c r="M358" t="s">
        <v>45</v>
      </c>
      <c r="N358" s="10">
        <v>176.5</v>
      </c>
      <c r="O358" s="10">
        <v>176.67692307692309</v>
      </c>
      <c r="P358" s="10">
        <v>196.9</v>
      </c>
      <c r="Q358" s="10">
        <v>180.46666666666667</v>
      </c>
      <c r="R358" s="10">
        <v>171.8</v>
      </c>
      <c r="S358" s="10">
        <v>181.3</v>
      </c>
      <c r="T358" s="10">
        <f t="shared" si="6"/>
        <v>180.60726495726496</v>
      </c>
      <c r="U358" s="10">
        <v>171.1</v>
      </c>
    </row>
    <row r="359" spans="11:21" hidden="1" x14ac:dyDescent="0.25">
      <c r="K359" t="s">
        <v>30</v>
      </c>
      <c r="L359">
        <v>2022</v>
      </c>
      <c r="M359" t="s">
        <v>46</v>
      </c>
      <c r="N359">
        <v>177.1</v>
      </c>
      <c r="O359">
        <v>175.16153846153844</v>
      </c>
      <c r="P359">
        <v>195.9</v>
      </c>
      <c r="Q359">
        <v>187.26666666666665</v>
      </c>
      <c r="R359" t="s">
        <v>32</v>
      </c>
      <c r="S359">
        <v>182.8</v>
      </c>
      <c r="T359" s="10">
        <f t="shared" si="6"/>
        <v>183.645641025641</v>
      </c>
      <c r="U359">
        <v>175.5</v>
      </c>
    </row>
    <row r="360" spans="11:21" hidden="1" x14ac:dyDescent="0.25">
      <c r="K360" t="s">
        <v>33</v>
      </c>
      <c r="L360">
        <v>2022</v>
      </c>
      <c r="M360" t="s">
        <v>46</v>
      </c>
      <c r="N360">
        <v>174.1</v>
      </c>
      <c r="O360">
        <v>176.59999999999997</v>
      </c>
      <c r="P360">
        <v>201.1</v>
      </c>
      <c r="Q360">
        <v>172.63333333333333</v>
      </c>
      <c r="R360">
        <v>170.7</v>
      </c>
      <c r="S360">
        <v>180.6</v>
      </c>
      <c r="T360" s="10">
        <f t="shared" si="6"/>
        <v>179.28888888888886</v>
      </c>
      <c r="U360">
        <v>168.2</v>
      </c>
    </row>
    <row r="361" spans="11:21" hidden="1" x14ac:dyDescent="0.25">
      <c r="K361" t="s">
        <v>34</v>
      </c>
      <c r="L361">
        <v>2022</v>
      </c>
      <c r="M361" t="s">
        <v>46</v>
      </c>
      <c r="N361" s="10">
        <v>175.7</v>
      </c>
      <c r="O361" s="10">
        <v>175.64615384615385</v>
      </c>
      <c r="P361" s="10">
        <v>197.3</v>
      </c>
      <c r="Q361" s="10">
        <v>181.33333333333334</v>
      </c>
      <c r="R361" s="10">
        <v>170.7</v>
      </c>
      <c r="S361" s="10">
        <v>182</v>
      </c>
      <c r="T361" s="10">
        <f t="shared" si="6"/>
        <v>180.44658119658118</v>
      </c>
      <c r="U361" s="10">
        <v>172</v>
      </c>
    </row>
    <row r="362" spans="11:21" hidden="1" x14ac:dyDescent="0.25">
      <c r="K362" t="s">
        <v>30</v>
      </c>
      <c r="L362">
        <v>2023</v>
      </c>
      <c r="M362" t="s">
        <v>31</v>
      </c>
      <c r="N362">
        <v>177.8</v>
      </c>
      <c r="O362">
        <v>175.63076923076926</v>
      </c>
      <c r="P362">
        <v>196.9</v>
      </c>
      <c r="Q362">
        <v>187.96666666666667</v>
      </c>
      <c r="R362" t="s">
        <v>32</v>
      </c>
      <c r="S362">
        <v>183.2</v>
      </c>
      <c r="T362" s="10">
        <f t="shared" si="6"/>
        <v>184.29948717948719</v>
      </c>
      <c r="U362">
        <v>176.5</v>
      </c>
    </row>
    <row r="363" spans="11:21" hidden="1" x14ac:dyDescent="0.25">
      <c r="K363" t="s">
        <v>33</v>
      </c>
      <c r="L363">
        <v>2023</v>
      </c>
      <c r="M363" t="s">
        <v>31</v>
      </c>
      <c r="N363">
        <v>174.9</v>
      </c>
      <c r="O363">
        <v>177.70769230769233</v>
      </c>
      <c r="P363">
        <v>201.6</v>
      </c>
      <c r="Q363">
        <v>173.53333333333333</v>
      </c>
      <c r="R363">
        <v>172.1</v>
      </c>
      <c r="S363">
        <v>180.1</v>
      </c>
      <c r="T363" s="10">
        <f t="shared" si="6"/>
        <v>179.99017094017094</v>
      </c>
      <c r="U363">
        <v>168.9</v>
      </c>
    </row>
    <row r="364" spans="11:21" hidden="1" x14ac:dyDescent="0.25">
      <c r="K364" t="s">
        <v>34</v>
      </c>
      <c r="L364">
        <v>2023</v>
      </c>
      <c r="M364" t="s">
        <v>31</v>
      </c>
      <c r="N364" s="10">
        <v>176.5</v>
      </c>
      <c r="O364" s="10">
        <v>176.36153846153846</v>
      </c>
      <c r="P364" s="10">
        <v>198.2</v>
      </c>
      <c r="Q364" s="10">
        <v>182.1</v>
      </c>
      <c r="R364" s="10">
        <v>172.1</v>
      </c>
      <c r="S364" s="10">
        <v>182</v>
      </c>
      <c r="T364" s="10">
        <f t="shared" si="6"/>
        <v>181.21025641025642</v>
      </c>
      <c r="U364" s="10">
        <v>172.8</v>
      </c>
    </row>
    <row r="365" spans="11:21" hidden="1" x14ac:dyDescent="0.25">
      <c r="K365" t="s">
        <v>30</v>
      </c>
      <c r="L365">
        <v>2023</v>
      </c>
      <c r="M365" t="s">
        <v>35</v>
      </c>
      <c r="N365">
        <v>178</v>
      </c>
      <c r="O365">
        <v>174.28461538461536</v>
      </c>
      <c r="P365">
        <v>198.3</v>
      </c>
      <c r="Q365">
        <v>188.86666666666667</v>
      </c>
      <c r="R365" t="s">
        <v>32</v>
      </c>
      <c r="S365">
        <v>181.6</v>
      </c>
      <c r="T365" s="10">
        <f t="shared" si="6"/>
        <v>184.21025641025639</v>
      </c>
      <c r="U365">
        <v>177.9</v>
      </c>
    </row>
    <row r="366" spans="11:21" hidden="1" x14ac:dyDescent="0.25">
      <c r="K366" t="s">
        <v>33</v>
      </c>
      <c r="L366">
        <v>2023</v>
      </c>
      <c r="M366" t="s">
        <v>35</v>
      </c>
      <c r="N366">
        <v>176.3</v>
      </c>
      <c r="O366">
        <v>177.16923076923075</v>
      </c>
      <c r="P366">
        <v>202.7</v>
      </c>
      <c r="Q366">
        <v>175.16666666666666</v>
      </c>
      <c r="R366">
        <v>173.5</v>
      </c>
      <c r="S366">
        <v>182.8</v>
      </c>
      <c r="T366" s="10">
        <f t="shared" si="6"/>
        <v>181.27264957264958</v>
      </c>
      <c r="U366">
        <v>170</v>
      </c>
    </row>
    <row r="367" spans="11:21" hidden="1" x14ac:dyDescent="0.25">
      <c r="K367" t="s">
        <v>34</v>
      </c>
      <c r="L367">
        <v>2023</v>
      </c>
      <c r="M367" t="s">
        <v>35</v>
      </c>
      <c r="N367" s="10">
        <v>177.2</v>
      </c>
      <c r="O367" s="10">
        <v>175.3153846153846</v>
      </c>
      <c r="P367" s="10">
        <v>199.5</v>
      </c>
      <c r="Q367" s="10">
        <v>183.33333333333334</v>
      </c>
      <c r="R367" s="10">
        <v>173.5</v>
      </c>
      <c r="S367" s="10">
        <v>182.1</v>
      </c>
      <c r="T367" s="10">
        <f t="shared" si="6"/>
        <v>181.82478632478634</v>
      </c>
      <c r="U367" s="10">
        <v>174.1</v>
      </c>
    </row>
    <row r="368" spans="11:21" hidden="1" x14ac:dyDescent="0.25">
      <c r="K368" t="s">
        <v>30</v>
      </c>
      <c r="L368">
        <v>2023</v>
      </c>
      <c r="M368" t="s">
        <v>36</v>
      </c>
      <c r="N368">
        <v>178</v>
      </c>
      <c r="O368">
        <v>174.2923076923077</v>
      </c>
      <c r="P368">
        <v>198.4</v>
      </c>
      <c r="Q368">
        <v>188.86666666666667</v>
      </c>
      <c r="R368" t="s">
        <v>32</v>
      </c>
      <c r="S368">
        <v>181.4</v>
      </c>
      <c r="T368" s="10">
        <f t="shared" si="6"/>
        <v>184.19179487179488</v>
      </c>
      <c r="U368">
        <v>177.9</v>
      </c>
    </row>
    <row r="369" spans="1:22" hidden="1" x14ac:dyDescent="0.25">
      <c r="K369" t="s">
        <v>33</v>
      </c>
      <c r="L369">
        <v>2023</v>
      </c>
      <c r="M369" t="s">
        <v>36</v>
      </c>
      <c r="N369">
        <v>176.3</v>
      </c>
      <c r="O369">
        <v>177.1846153846154</v>
      </c>
      <c r="P369">
        <v>202.7</v>
      </c>
      <c r="Q369">
        <v>175.13333333333333</v>
      </c>
      <c r="R369">
        <v>173.5</v>
      </c>
      <c r="S369">
        <v>182.6</v>
      </c>
      <c r="T369" s="10">
        <f t="shared" si="6"/>
        <v>181.23632478632479</v>
      </c>
      <c r="U369">
        <v>170</v>
      </c>
    </row>
    <row r="370" spans="1:22" x14ac:dyDescent="0.25">
      <c r="K370" t="s">
        <v>34</v>
      </c>
      <c r="L370">
        <v>2023</v>
      </c>
      <c r="M370" t="s">
        <v>36</v>
      </c>
      <c r="N370" s="10">
        <v>177.2</v>
      </c>
      <c r="O370" s="10">
        <v>175.32307692307691</v>
      </c>
      <c r="P370" s="10">
        <v>199.5</v>
      </c>
      <c r="Q370" s="10">
        <v>183.29999999999998</v>
      </c>
      <c r="R370" s="10">
        <v>173.5</v>
      </c>
      <c r="S370" s="10">
        <v>181.9</v>
      </c>
      <c r="T370" s="10">
        <f t="shared" si="6"/>
        <v>181.78717948717949</v>
      </c>
      <c r="U370" s="10">
        <v>174.1</v>
      </c>
    </row>
    <row r="371" spans="1:22" hidden="1" x14ac:dyDescent="0.25">
      <c r="K371" t="s">
        <v>30</v>
      </c>
      <c r="L371">
        <v>2023</v>
      </c>
      <c r="M371" t="s">
        <v>37</v>
      </c>
      <c r="N371">
        <v>178.8</v>
      </c>
      <c r="O371">
        <v>174.93846153846152</v>
      </c>
      <c r="P371">
        <v>199.5</v>
      </c>
      <c r="Q371">
        <v>189.4</v>
      </c>
      <c r="R371" t="s">
        <v>32</v>
      </c>
      <c r="S371">
        <v>181.5</v>
      </c>
      <c r="T371" s="10">
        <f t="shared" si="6"/>
        <v>184.8276923076923</v>
      </c>
      <c r="U371">
        <v>178.9</v>
      </c>
    </row>
    <row r="372" spans="1:22" hidden="1" x14ac:dyDescent="0.25">
      <c r="K372" t="s">
        <v>33</v>
      </c>
      <c r="L372">
        <v>2023</v>
      </c>
      <c r="M372" t="s">
        <v>37</v>
      </c>
      <c r="N372">
        <v>177.4</v>
      </c>
      <c r="O372">
        <v>178.28461538461539</v>
      </c>
      <c r="P372">
        <v>203.5</v>
      </c>
      <c r="Q372">
        <v>175.86666666666667</v>
      </c>
      <c r="R372">
        <v>175.2</v>
      </c>
      <c r="S372">
        <v>182.1</v>
      </c>
      <c r="T372" s="10">
        <f t="shared" si="6"/>
        <v>182.05854700854698</v>
      </c>
      <c r="U372">
        <v>170.9</v>
      </c>
    </row>
    <row r="373" spans="1:22" hidden="1" x14ac:dyDescent="0.25">
      <c r="K373" t="s">
        <v>34</v>
      </c>
      <c r="L373">
        <v>2023</v>
      </c>
      <c r="M373" t="s">
        <v>37</v>
      </c>
      <c r="N373" s="10">
        <v>178.1</v>
      </c>
      <c r="O373" s="10">
        <v>176.12307692307695</v>
      </c>
      <c r="P373" s="10">
        <v>200.6</v>
      </c>
      <c r="Q373" s="10">
        <v>183.93333333333331</v>
      </c>
      <c r="R373" s="10">
        <v>175.2</v>
      </c>
      <c r="S373" s="10">
        <v>181.7</v>
      </c>
      <c r="T373" s="10">
        <f t="shared" si="6"/>
        <v>182.60940170940171</v>
      </c>
      <c r="U373" s="10">
        <v>175</v>
      </c>
    </row>
    <row r="374" spans="1:22" hidden="1" x14ac:dyDescent="0.25">
      <c r="K374" t="s">
        <v>30</v>
      </c>
      <c r="L374">
        <v>2023</v>
      </c>
      <c r="M374" t="s">
        <v>38</v>
      </c>
      <c r="N374">
        <v>179.8</v>
      </c>
      <c r="O374">
        <v>176.20769230769235</v>
      </c>
      <c r="P374">
        <v>199.9</v>
      </c>
      <c r="Q374">
        <v>189.9666666666667</v>
      </c>
      <c r="R374" t="s">
        <v>32</v>
      </c>
      <c r="S374">
        <v>182.5</v>
      </c>
      <c r="T374" s="10">
        <f t="shared" si="6"/>
        <v>185.67487179487182</v>
      </c>
      <c r="U374">
        <v>179.5</v>
      </c>
    </row>
    <row r="375" spans="1:22" hidden="1" x14ac:dyDescent="0.25">
      <c r="K375" t="s">
        <v>33</v>
      </c>
      <c r="L375">
        <v>2023</v>
      </c>
      <c r="M375" t="s">
        <v>38</v>
      </c>
      <c r="N375">
        <v>178.2</v>
      </c>
      <c r="O375">
        <v>179.62307692307692</v>
      </c>
      <c r="P375">
        <v>204.2</v>
      </c>
      <c r="Q375">
        <v>176.23333333333335</v>
      </c>
      <c r="R375">
        <v>175.6</v>
      </c>
      <c r="S375">
        <v>183.4</v>
      </c>
      <c r="T375" s="10">
        <f t="shared" si="6"/>
        <v>182.87606837606836</v>
      </c>
      <c r="U375">
        <v>171.6</v>
      </c>
    </row>
    <row r="376" spans="1:22" hidden="1" x14ac:dyDescent="0.25">
      <c r="K376" t="s">
        <v>34</v>
      </c>
      <c r="L376">
        <v>2023</v>
      </c>
      <c r="M376" t="s">
        <v>38</v>
      </c>
      <c r="N376" s="10">
        <v>179.1</v>
      </c>
      <c r="O376" s="10">
        <v>177.45384615384617</v>
      </c>
      <c r="P376" s="10">
        <v>201</v>
      </c>
      <c r="Q376" s="10">
        <v>184.4</v>
      </c>
      <c r="R376" s="10">
        <v>175.6</v>
      </c>
      <c r="S376" s="10">
        <v>182.8</v>
      </c>
      <c r="T376" s="10">
        <f t="shared" si="6"/>
        <v>183.3923076923077</v>
      </c>
      <c r="U376" s="10">
        <v>175.7</v>
      </c>
    </row>
    <row r="377" spans="1:22" x14ac:dyDescent="0.25">
      <c r="A377" s="12" t="s">
        <v>0</v>
      </c>
      <c r="B377" t="s">
        <v>34</v>
      </c>
      <c r="D377" s="12" t="s">
        <v>0</v>
      </c>
      <c r="E377" t="s">
        <v>34</v>
      </c>
      <c r="G377" s="20" t="s">
        <v>1</v>
      </c>
      <c r="H377" s="20" t="s">
        <v>52</v>
      </c>
      <c r="I377" s="20" t="s">
        <v>68</v>
      </c>
    </row>
    <row r="378" spans="1:22" x14ac:dyDescent="0.25">
      <c r="A378" s="12" t="s">
        <v>2</v>
      </c>
      <c r="B378" t="s">
        <v>51</v>
      </c>
      <c r="D378" s="12" t="s">
        <v>2</v>
      </c>
      <c r="E378" t="s">
        <v>51</v>
      </c>
      <c r="G378" s="18">
        <v>2017</v>
      </c>
      <c r="H378" s="19">
        <v>133.49999999999997</v>
      </c>
      <c r="I378" s="17"/>
    </row>
    <row r="379" spans="1:22" x14ac:dyDescent="0.25">
      <c r="G379" s="18">
        <v>2018</v>
      </c>
      <c r="H379" s="19">
        <v>138.77500000000001</v>
      </c>
      <c r="I379" s="17">
        <f t="shared" ref="I379:I384" si="7">(H379-H378)/H378</f>
        <v>3.9513108614232476E-2</v>
      </c>
      <c r="L379" s="21" t="s">
        <v>0</v>
      </c>
      <c r="M379" s="21" t="s">
        <v>1</v>
      </c>
      <c r="N379" s="21" t="s">
        <v>2</v>
      </c>
      <c r="O379" s="21" t="s">
        <v>69</v>
      </c>
      <c r="P379" s="21" t="s">
        <v>77</v>
      </c>
      <c r="Q379" s="21" t="s">
        <v>70</v>
      </c>
      <c r="R379" s="21" t="s">
        <v>76</v>
      </c>
      <c r="S379" s="21" t="s">
        <v>72</v>
      </c>
      <c r="T379" s="21" t="s">
        <v>73</v>
      </c>
      <c r="U379" s="21" t="s">
        <v>75</v>
      </c>
      <c r="V379" s="21" t="s">
        <v>74</v>
      </c>
    </row>
    <row r="380" spans="1:22" x14ac:dyDescent="0.25">
      <c r="A380" s="12" t="s">
        <v>48</v>
      </c>
      <c r="B380" t="s">
        <v>52</v>
      </c>
      <c r="D380" s="12" t="s">
        <v>48</v>
      </c>
      <c r="E380" t="s">
        <v>52</v>
      </c>
      <c r="G380" s="18">
        <v>2019</v>
      </c>
      <c r="H380" s="19">
        <v>143.83571428571432</v>
      </c>
      <c r="I380" s="17">
        <f t="shared" si="7"/>
        <v>3.646704583472752E-2</v>
      </c>
      <c r="L380" s="16" t="s">
        <v>34</v>
      </c>
      <c r="M380" s="16">
        <v>2017</v>
      </c>
      <c r="N380" s="16" t="s">
        <v>36</v>
      </c>
      <c r="O380" s="16"/>
      <c r="P380" s="16"/>
      <c r="Q380" s="16"/>
      <c r="R380" s="16"/>
      <c r="S380" s="16"/>
      <c r="T380" s="16"/>
      <c r="U380" s="16"/>
      <c r="V380" s="16"/>
    </row>
    <row r="381" spans="1:22" x14ac:dyDescent="0.25">
      <c r="A381" s="13">
        <v>2013</v>
      </c>
      <c r="B381">
        <v>110.03333333333332</v>
      </c>
      <c r="D381" s="13">
        <v>2017</v>
      </c>
      <c r="E381" s="10">
        <v>133.49999999999997</v>
      </c>
      <c r="G381" s="18">
        <v>2020</v>
      </c>
      <c r="H381" s="19">
        <v>152.65690476190477</v>
      </c>
      <c r="I381" s="17">
        <f t="shared" si="7"/>
        <v>6.1328234924103046E-2</v>
      </c>
      <c r="L381" s="16" t="s">
        <v>34</v>
      </c>
      <c r="M381" s="16">
        <v>2018</v>
      </c>
      <c r="N381" s="16" t="s">
        <v>36</v>
      </c>
      <c r="O381" s="17">
        <v>4.278074866310156E-2</v>
      </c>
      <c r="P381" s="17">
        <v>2.15835708883588E-2</v>
      </c>
      <c r="Q381" s="17">
        <v>7.7188146106133823E-2</v>
      </c>
      <c r="R381" s="17">
        <v>4.7736829087311645E-2</v>
      </c>
      <c r="S381" s="17">
        <v>8.3142639206712485E-2</v>
      </c>
      <c r="T381" s="17">
        <v>5.7319907048799426E-2</v>
      </c>
      <c r="U381" s="17">
        <v>5.5263628353615771E-2</v>
      </c>
      <c r="V381" s="17">
        <v>4.1566746602717961E-2</v>
      </c>
    </row>
    <row r="382" spans="1:22" x14ac:dyDescent="0.25">
      <c r="A382" s="13">
        <v>2014</v>
      </c>
      <c r="B382">
        <v>117.34999999999998</v>
      </c>
      <c r="D382" s="13">
        <v>2018</v>
      </c>
      <c r="E382" s="10">
        <v>138.77500000000001</v>
      </c>
      <c r="G382" s="18">
        <v>2021</v>
      </c>
      <c r="H382" s="19">
        <v>161.45833333333331</v>
      </c>
      <c r="I382" s="17">
        <f t="shared" si="7"/>
        <v>5.7654965460985322E-2</v>
      </c>
      <c r="L382" s="16" t="s">
        <v>34</v>
      </c>
      <c r="M382" s="16">
        <v>2019</v>
      </c>
      <c r="N382" s="16" t="s">
        <v>36</v>
      </c>
      <c r="O382" s="17">
        <v>2.8571428571428612E-2</v>
      </c>
      <c r="P382" s="17">
        <v>3.929384965831487E-3</v>
      </c>
      <c r="Q382" s="17">
        <v>4.6065259117082459E-2</v>
      </c>
      <c r="R382" s="17">
        <v>2.5731822474032048E-2</v>
      </c>
      <c r="S382" s="17">
        <v>4.9295774647887321E-2</v>
      </c>
      <c r="T382" s="17">
        <v>2.344322344322336E-2</v>
      </c>
      <c r="U382" s="17">
        <v>3.0043411837666963E-2</v>
      </c>
      <c r="V382" s="17">
        <v>5.6792018419032822E-2</v>
      </c>
    </row>
    <row r="383" spans="1:22" x14ac:dyDescent="0.25">
      <c r="A383" s="13">
        <v>2015</v>
      </c>
      <c r="B383">
        <v>123.10833333333331</v>
      </c>
      <c r="D383" s="13">
        <v>2019</v>
      </c>
      <c r="E383" s="10">
        <v>143.83571428571432</v>
      </c>
      <c r="G383" s="18">
        <v>2022</v>
      </c>
      <c r="H383" s="19">
        <v>172.14999999999998</v>
      </c>
      <c r="I383" s="17">
        <f t="shared" si="7"/>
        <v>6.6219354838709665E-2</v>
      </c>
      <c r="L383" s="16" t="s">
        <v>34</v>
      </c>
      <c r="M383" s="16">
        <v>2020</v>
      </c>
      <c r="N383" s="16" t="s">
        <v>36</v>
      </c>
      <c r="O383" s="17">
        <v>5.840455840455832E-2</v>
      </c>
      <c r="P383" s="17">
        <v>7.5160247319757331E-2</v>
      </c>
      <c r="Q383" s="17">
        <v>4.7094801223241521E-2</v>
      </c>
      <c r="R383" s="17">
        <v>1.9332566168009283E-2</v>
      </c>
      <c r="S383" s="17">
        <v>3.6912751677852351E-2</v>
      </c>
      <c r="T383" s="17">
        <v>6.585540443808173E-2</v>
      </c>
      <c r="U383" s="17">
        <v>4.9931568405161858E-2</v>
      </c>
      <c r="V383" s="17">
        <v>4.4299201161946432E-2</v>
      </c>
    </row>
    <row r="384" spans="1:22" x14ac:dyDescent="0.25">
      <c r="A384" s="13">
        <v>2016</v>
      </c>
      <c r="B384">
        <v>129.19999999999996</v>
      </c>
      <c r="D384" s="13">
        <v>2020</v>
      </c>
      <c r="E384" s="10">
        <v>152.65690476190477</v>
      </c>
      <c r="G384" s="18">
        <v>2023</v>
      </c>
      <c r="H384" s="19">
        <v>177.61999999999998</v>
      </c>
      <c r="I384" s="17">
        <f t="shared" si="7"/>
        <v>3.1774615161196632E-2</v>
      </c>
      <c r="L384" s="16" t="s">
        <v>34</v>
      </c>
      <c r="M384" s="16">
        <v>2021</v>
      </c>
      <c r="N384" s="16" t="s">
        <v>36</v>
      </c>
      <c r="O384" s="17">
        <v>5.5181695827725558E-2</v>
      </c>
      <c r="P384" s="17">
        <v>7.5973409306742554E-2</v>
      </c>
      <c r="Q384" s="17">
        <v>9.8714953271028083E-2</v>
      </c>
      <c r="R384" s="17">
        <v>4.3350643486114088E-2</v>
      </c>
      <c r="S384" s="17">
        <v>3.4951456310679647E-2</v>
      </c>
      <c r="T384" s="17">
        <v>4.4325050369375382E-2</v>
      </c>
      <c r="U384" s="17">
        <v>5.9540626652158125E-2</v>
      </c>
      <c r="V384" s="17">
        <v>6.9541029207232263E-2</v>
      </c>
    </row>
    <row r="385" spans="1:22" x14ac:dyDescent="0.25">
      <c r="A385" s="13">
        <v>2017</v>
      </c>
      <c r="B385">
        <v>133.49999999999997</v>
      </c>
      <c r="D385" s="13">
        <v>2021</v>
      </c>
      <c r="E385" s="10">
        <v>161.45833333333331</v>
      </c>
      <c r="L385" s="16" t="s">
        <v>34</v>
      </c>
      <c r="M385" s="16">
        <v>2022</v>
      </c>
      <c r="N385" s="16" t="s">
        <v>36</v>
      </c>
      <c r="O385" s="17">
        <v>6.9515306122448828E-2</v>
      </c>
      <c r="P385" s="17">
        <v>7.1001274884770232E-2</v>
      </c>
      <c r="Q385" s="17">
        <v>2.9771398192450796E-2</v>
      </c>
      <c r="R385" s="17">
        <v>9.889634278294733E-2</v>
      </c>
      <c r="S385" s="17">
        <v>3.3771106941838686E-2</v>
      </c>
      <c r="T385" s="17">
        <v>7.5241157556270019E-2</v>
      </c>
      <c r="U385" s="17">
        <v>6.1749548541074908E-2</v>
      </c>
      <c r="V385" s="17">
        <v>7.0221066319895858E-2</v>
      </c>
    </row>
    <row r="386" spans="1:22" x14ac:dyDescent="0.25">
      <c r="A386" s="13">
        <v>2018</v>
      </c>
      <c r="B386">
        <v>138.77500000000001</v>
      </c>
      <c r="D386" s="13">
        <v>2022</v>
      </c>
      <c r="E386" s="10">
        <v>172.14999999999998</v>
      </c>
      <c r="L386" s="16" t="s">
        <v>34</v>
      </c>
      <c r="M386" s="16">
        <v>2023</v>
      </c>
      <c r="N386" s="16" t="s">
        <v>36</v>
      </c>
      <c r="O386" s="17">
        <v>5.6648777579010143E-2</v>
      </c>
      <c r="P386" s="17">
        <v>4.3494185514146785E-2</v>
      </c>
      <c r="Q386" s="17">
        <v>2.9943211151264904E-2</v>
      </c>
      <c r="R386" s="17">
        <v>8.2906656163844031E-2</v>
      </c>
      <c r="S386" s="17">
        <v>4.9606775559588555E-2</v>
      </c>
      <c r="T386" s="17">
        <v>8.7918660287081452E-2</v>
      </c>
      <c r="U386" s="17">
        <v>5.7740556642737466E-2</v>
      </c>
      <c r="V386" s="17">
        <v>5.7715674362089915E-2</v>
      </c>
    </row>
    <row r="387" spans="1:22" x14ac:dyDescent="0.25">
      <c r="A387" s="13">
        <v>2019</v>
      </c>
      <c r="B387">
        <v>143.83571428571432</v>
      </c>
      <c r="D387" s="13">
        <v>2023</v>
      </c>
      <c r="E387" s="10">
        <v>177.61999999999998</v>
      </c>
    </row>
    <row r="388" spans="1:22" x14ac:dyDescent="0.25">
      <c r="A388" s="13">
        <v>2020</v>
      </c>
      <c r="B388">
        <v>152.65690476190477</v>
      </c>
      <c r="D388" s="13" t="s">
        <v>49</v>
      </c>
      <c r="E388" s="10">
        <v>152.16378478664194</v>
      </c>
    </row>
    <row r="389" spans="1:22" x14ac:dyDescent="0.25">
      <c r="A389" s="13">
        <v>2021</v>
      </c>
      <c r="B389">
        <v>161.45833333333331</v>
      </c>
    </row>
    <row r="390" spans="1:22" x14ac:dyDescent="0.25">
      <c r="A390" s="13">
        <v>2022</v>
      </c>
      <c r="B390">
        <v>172.14999999999998</v>
      </c>
    </row>
    <row r="391" spans="1:22" x14ac:dyDescent="0.25">
      <c r="A391" s="13">
        <v>2023</v>
      </c>
      <c r="B391">
        <v>177.61999999999998</v>
      </c>
    </row>
    <row r="392" spans="1:22" x14ac:dyDescent="0.25">
      <c r="A392" s="13" t="s">
        <v>49</v>
      </c>
      <c r="B392">
        <v>139.78329142857143</v>
      </c>
    </row>
    <row r="435" spans="9:11" x14ac:dyDescent="0.25">
      <c r="I435" s="9"/>
      <c r="J435" s="9"/>
      <c r="K435" s="9"/>
    </row>
    <row r="436" spans="9:11" x14ac:dyDescent="0.25">
      <c r="I436" s="13"/>
      <c r="J436" s="10"/>
      <c r="K436" s="22"/>
    </row>
    <row r="437" spans="9:11" x14ac:dyDescent="0.25">
      <c r="I437" s="13"/>
      <c r="J437" s="10"/>
      <c r="K437" s="22"/>
    </row>
    <row r="438" spans="9:11" x14ac:dyDescent="0.25">
      <c r="I438" s="13"/>
      <c r="J438" s="10"/>
      <c r="K438" s="22"/>
    </row>
    <row r="439" spans="9:11" x14ac:dyDescent="0.25">
      <c r="I439" s="13"/>
      <c r="J439" s="10"/>
      <c r="K439" s="22"/>
    </row>
    <row r="440" spans="9:11" x14ac:dyDescent="0.25">
      <c r="I440" s="13"/>
      <c r="J440" s="10"/>
      <c r="K440" s="22"/>
    </row>
    <row r="441" spans="9:11" x14ac:dyDescent="0.25">
      <c r="I441" s="13"/>
      <c r="J441" s="10"/>
      <c r="K441" s="22"/>
    </row>
    <row r="442" spans="9:11" x14ac:dyDescent="0.25">
      <c r="I442" s="13"/>
      <c r="J442" s="10"/>
      <c r="K442" s="22"/>
    </row>
    <row r="443" spans="9:11" x14ac:dyDescent="0.25">
      <c r="I443" s="14"/>
    </row>
    <row r="444" spans="9:11" x14ac:dyDescent="0.25">
      <c r="I444" s="14"/>
    </row>
    <row r="445" spans="9:11" x14ac:dyDescent="0.25">
      <c r="I445" s="14"/>
    </row>
    <row r="446" spans="9:11" x14ac:dyDescent="0.25">
      <c r="I446" s="14"/>
    </row>
  </sheetData>
  <autoFilter ref="K1:U376" xr:uid="{6F09A6CA-F19F-4CEC-80EA-D684791DD514}">
    <filterColumn colId="0">
      <filters>
        <filter val="Rural+Urban"/>
      </filters>
    </filterColumn>
    <filterColumn colId="1">
      <filters>
        <filter val="2017"/>
        <filter val="2018"/>
        <filter val="2019"/>
        <filter val="2020"/>
        <filter val="2021"/>
        <filter val="2022"/>
        <filter val="2023"/>
      </filters>
    </filterColumn>
    <filterColumn colId="2">
      <filters>
        <filter val="March"/>
      </filters>
    </filterColumn>
  </autoFilter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60-53CF-44EE-9369-9DF84C514195}">
  <dimension ref="A2:V19"/>
  <sheetViews>
    <sheetView topLeftCell="A15" workbookViewId="0">
      <selection activeCell="H21" sqref="H21"/>
    </sheetView>
  </sheetViews>
  <sheetFormatPr defaultRowHeight="15" x14ac:dyDescent="0.25"/>
  <cols>
    <col min="1" max="1" width="11.140625" bestFit="1" customWidth="1"/>
    <col min="2" max="2" width="23.85546875" bestFit="1" customWidth="1"/>
    <col min="4" max="4" width="11.140625" bestFit="1" customWidth="1"/>
    <col min="5" max="5" width="23.85546875" bestFit="1" customWidth="1"/>
    <col min="8" max="8" width="23.85546875" bestFit="1" customWidth="1"/>
    <col min="9" max="9" width="12.5703125" bestFit="1" customWidth="1"/>
  </cols>
  <sheetData>
    <row r="2" spans="1:22" x14ac:dyDescent="0.25">
      <c r="A2" s="21" t="s">
        <v>0</v>
      </c>
      <c r="B2" s="21" t="s">
        <v>34</v>
      </c>
      <c r="D2" s="21" t="s">
        <v>0</v>
      </c>
      <c r="E2" s="21" t="s">
        <v>34</v>
      </c>
      <c r="G2" s="26" t="s">
        <v>1</v>
      </c>
      <c r="H2" s="26" t="s">
        <v>52</v>
      </c>
      <c r="I2" s="26" t="s">
        <v>68</v>
      </c>
      <c r="L2" s="21" t="s">
        <v>0</v>
      </c>
      <c r="M2" s="21" t="s">
        <v>1</v>
      </c>
      <c r="N2" s="21" t="s">
        <v>2</v>
      </c>
      <c r="O2" s="21" t="s">
        <v>29</v>
      </c>
      <c r="P2" s="26" t="s">
        <v>53</v>
      </c>
      <c r="Q2" s="26" t="s">
        <v>16</v>
      </c>
      <c r="R2" s="26" t="s">
        <v>54</v>
      </c>
      <c r="S2" s="26" t="s">
        <v>20</v>
      </c>
      <c r="T2" s="26" t="s">
        <v>21</v>
      </c>
      <c r="U2" s="21" t="s">
        <v>55</v>
      </c>
      <c r="V2" s="21" t="s">
        <v>28</v>
      </c>
    </row>
    <row r="3" spans="1:22" x14ac:dyDescent="0.25">
      <c r="A3" s="16" t="s">
        <v>2</v>
      </c>
      <c r="B3" s="16" t="s">
        <v>51</v>
      </c>
      <c r="D3" s="16" t="s">
        <v>2</v>
      </c>
      <c r="E3" s="16" t="s">
        <v>51</v>
      </c>
      <c r="G3" s="16">
        <v>2017</v>
      </c>
      <c r="H3" s="19">
        <v>133.49999999999997</v>
      </c>
      <c r="I3" s="19"/>
      <c r="L3" s="16" t="s">
        <v>34</v>
      </c>
      <c r="M3" s="16">
        <v>2017</v>
      </c>
      <c r="N3" s="16" t="s">
        <v>36</v>
      </c>
      <c r="O3" s="19">
        <v>130.9</v>
      </c>
      <c r="P3" s="19">
        <v>132.22307692307692</v>
      </c>
      <c r="Q3" s="19">
        <v>145.1</v>
      </c>
      <c r="R3" s="19">
        <v>134.76666666666665</v>
      </c>
      <c r="S3" s="19">
        <v>131.1</v>
      </c>
      <c r="T3" s="19">
        <v>129.1</v>
      </c>
      <c r="U3" s="19">
        <v>133.86495726495727</v>
      </c>
      <c r="V3" s="19">
        <v>125.1</v>
      </c>
    </row>
    <row r="4" spans="1:22" x14ac:dyDescent="0.25">
      <c r="A4" s="16"/>
      <c r="B4" s="16"/>
      <c r="D4" s="16"/>
      <c r="E4" s="16"/>
      <c r="G4" s="16">
        <v>2018</v>
      </c>
      <c r="H4" s="19">
        <v>138.77500000000001</v>
      </c>
      <c r="I4" s="19">
        <v>3.9513108614232476E-2</v>
      </c>
      <c r="L4" s="16" t="s">
        <v>34</v>
      </c>
      <c r="M4" s="16">
        <v>2018</v>
      </c>
      <c r="N4" s="16" t="s">
        <v>36</v>
      </c>
      <c r="O4" s="19">
        <v>136.5</v>
      </c>
      <c r="P4" s="19">
        <v>135.07692307692307</v>
      </c>
      <c r="Q4" s="19">
        <v>156.30000000000001</v>
      </c>
      <c r="R4" s="19">
        <v>141.20000000000002</v>
      </c>
      <c r="S4" s="19">
        <v>142</v>
      </c>
      <c r="T4" s="19">
        <v>136.5</v>
      </c>
      <c r="U4" s="19">
        <v>141.26282051282053</v>
      </c>
      <c r="V4" s="19">
        <v>130.30000000000001</v>
      </c>
    </row>
    <row r="5" spans="1:22" x14ac:dyDescent="0.25">
      <c r="A5" s="21" t="s">
        <v>48</v>
      </c>
      <c r="B5" s="21" t="s">
        <v>52</v>
      </c>
      <c r="D5" s="21" t="s">
        <v>48</v>
      </c>
      <c r="E5" s="21" t="s">
        <v>52</v>
      </c>
      <c r="G5" s="16">
        <v>2019</v>
      </c>
      <c r="H5" s="19">
        <v>143.83571428571432</v>
      </c>
      <c r="I5" s="19">
        <v>3.646704583472752E-2</v>
      </c>
      <c r="L5" s="16" t="s">
        <v>34</v>
      </c>
      <c r="M5" s="16">
        <v>2019</v>
      </c>
      <c r="N5" s="16" t="s">
        <v>36</v>
      </c>
      <c r="O5" s="19">
        <v>140.4</v>
      </c>
      <c r="P5" s="19">
        <v>135.6076923076923</v>
      </c>
      <c r="Q5" s="19">
        <v>163.5</v>
      </c>
      <c r="R5" s="19">
        <v>144.83333333333334</v>
      </c>
      <c r="S5" s="19">
        <v>149</v>
      </c>
      <c r="T5" s="19">
        <v>139.69999999999999</v>
      </c>
      <c r="U5" s="19">
        <v>145.50683760683762</v>
      </c>
      <c r="V5" s="19">
        <v>137.69999999999999</v>
      </c>
    </row>
    <row r="6" spans="1:22" x14ac:dyDescent="0.25">
      <c r="A6" s="16">
        <v>2013</v>
      </c>
      <c r="B6" s="19">
        <v>110.03333333333332</v>
      </c>
      <c r="D6" s="16">
        <v>2017</v>
      </c>
      <c r="E6" s="19">
        <v>133.49999999999997</v>
      </c>
      <c r="G6" s="16">
        <v>2020</v>
      </c>
      <c r="H6" s="19">
        <v>152.65690476190477</v>
      </c>
      <c r="I6" s="19">
        <v>6.1328234924103046E-2</v>
      </c>
      <c r="L6" s="16" t="s">
        <v>34</v>
      </c>
      <c r="M6" s="16">
        <v>2020</v>
      </c>
      <c r="N6" s="16" t="s">
        <v>36</v>
      </c>
      <c r="O6" s="19">
        <v>148.6</v>
      </c>
      <c r="P6" s="19">
        <v>145.80000000000001</v>
      </c>
      <c r="Q6" s="19">
        <v>171.2</v>
      </c>
      <c r="R6" s="19">
        <v>147.63333333333335</v>
      </c>
      <c r="S6" s="19">
        <v>154.5</v>
      </c>
      <c r="T6" s="19">
        <v>148.9</v>
      </c>
      <c r="U6" s="19">
        <v>152.77222222222221</v>
      </c>
      <c r="V6" s="19">
        <v>143.80000000000001</v>
      </c>
    </row>
    <row r="7" spans="1:22" x14ac:dyDescent="0.25">
      <c r="A7" s="16">
        <v>2014</v>
      </c>
      <c r="B7" s="19">
        <v>117.34999999999998</v>
      </c>
      <c r="D7" s="16">
        <v>2018</v>
      </c>
      <c r="E7" s="19">
        <v>138.77500000000001</v>
      </c>
      <c r="G7" s="16">
        <v>2021</v>
      </c>
      <c r="H7" s="19">
        <v>161.45833333333331</v>
      </c>
      <c r="I7" s="19">
        <v>5.7654965460985322E-2</v>
      </c>
      <c r="L7" s="16" t="s">
        <v>34</v>
      </c>
      <c r="M7" s="16">
        <v>2021</v>
      </c>
      <c r="N7" s="16" t="s">
        <v>36</v>
      </c>
      <c r="O7" s="19">
        <v>156.80000000000001</v>
      </c>
      <c r="P7" s="19">
        <v>156.87692307692308</v>
      </c>
      <c r="Q7" s="19">
        <v>188.1</v>
      </c>
      <c r="R7" s="19">
        <v>154.03333333333333</v>
      </c>
      <c r="S7" s="19">
        <v>159.9</v>
      </c>
      <c r="T7" s="19">
        <v>155.5</v>
      </c>
      <c r="U7" s="19">
        <v>161.86837606837608</v>
      </c>
      <c r="V7" s="19">
        <v>153.80000000000001</v>
      </c>
    </row>
    <row r="8" spans="1:22" x14ac:dyDescent="0.25">
      <c r="A8" s="16">
        <v>2015</v>
      </c>
      <c r="B8" s="19">
        <v>123.10833333333331</v>
      </c>
      <c r="D8" s="16">
        <v>2019</v>
      </c>
      <c r="E8" s="19">
        <v>143.83571428571432</v>
      </c>
      <c r="G8" s="16">
        <v>2022</v>
      </c>
      <c r="H8" s="19">
        <v>172.14999999999998</v>
      </c>
      <c r="I8" s="19">
        <v>6.6219354838709665E-2</v>
      </c>
      <c r="L8" s="16" t="s">
        <v>34</v>
      </c>
      <c r="M8" s="16">
        <v>2022</v>
      </c>
      <c r="N8" s="16" t="s">
        <v>36</v>
      </c>
      <c r="O8" s="19">
        <v>167.7</v>
      </c>
      <c r="P8" s="19">
        <v>168.01538461538465</v>
      </c>
      <c r="Q8" s="19">
        <v>193.7</v>
      </c>
      <c r="R8" s="19">
        <v>169.26666666666665</v>
      </c>
      <c r="S8" s="19">
        <v>165.3</v>
      </c>
      <c r="T8" s="19">
        <v>167.2</v>
      </c>
      <c r="U8" s="19">
        <v>171.86367521367524</v>
      </c>
      <c r="V8" s="19">
        <v>164.6</v>
      </c>
    </row>
    <row r="9" spans="1:22" x14ac:dyDescent="0.25">
      <c r="A9" s="16">
        <v>2016</v>
      </c>
      <c r="B9" s="19">
        <v>129.19999999999996</v>
      </c>
      <c r="D9" s="16">
        <v>2020</v>
      </c>
      <c r="E9" s="19">
        <v>152.65690476190477</v>
      </c>
      <c r="G9" s="16">
        <v>2023</v>
      </c>
      <c r="H9" s="19">
        <v>177.61999999999998</v>
      </c>
      <c r="I9" s="19">
        <v>3.1774615161196632E-2</v>
      </c>
      <c r="L9" s="16" t="s">
        <v>34</v>
      </c>
      <c r="M9" s="16">
        <v>2023</v>
      </c>
      <c r="N9" s="16" t="s">
        <v>36</v>
      </c>
      <c r="O9" s="19">
        <v>177.2</v>
      </c>
      <c r="P9" s="19">
        <v>175.32307692307691</v>
      </c>
      <c r="Q9" s="19">
        <v>199.5</v>
      </c>
      <c r="R9" s="19">
        <v>183.29999999999998</v>
      </c>
      <c r="S9" s="19">
        <v>173.5</v>
      </c>
      <c r="T9" s="19">
        <v>181.9</v>
      </c>
      <c r="U9" s="19">
        <v>181.78717948717949</v>
      </c>
      <c r="V9" s="19">
        <v>174.1</v>
      </c>
    </row>
    <row r="10" spans="1:22" x14ac:dyDescent="0.25">
      <c r="A10" s="16">
        <v>2017</v>
      </c>
      <c r="B10" s="19">
        <v>133.49999999999997</v>
      </c>
      <c r="D10" s="16">
        <v>2021</v>
      </c>
      <c r="E10" s="19">
        <v>161.45833333333331</v>
      </c>
    </row>
    <row r="11" spans="1:22" x14ac:dyDescent="0.25">
      <c r="A11" s="16">
        <v>2018</v>
      </c>
      <c r="B11" s="19">
        <v>138.77500000000001</v>
      </c>
      <c r="D11" s="16">
        <v>2022</v>
      </c>
      <c r="E11" s="19">
        <v>172.14999999999998</v>
      </c>
    </row>
    <row r="12" spans="1:22" x14ac:dyDescent="0.25">
      <c r="A12" s="16">
        <v>2019</v>
      </c>
      <c r="B12" s="19">
        <v>143.83571428571432</v>
      </c>
      <c r="D12" s="16">
        <v>2023</v>
      </c>
      <c r="E12" s="19">
        <v>177.61999999999998</v>
      </c>
      <c r="L12" s="21" t="s">
        <v>0</v>
      </c>
      <c r="M12" s="21" t="s">
        <v>1</v>
      </c>
      <c r="N12" s="21" t="s">
        <v>2</v>
      </c>
      <c r="O12" s="21" t="s">
        <v>69</v>
      </c>
      <c r="P12" s="21" t="s">
        <v>77</v>
      </c>
      <c r="Q12" s="21" t="s">
        <v>70</v>
      </c>
      <c r="R12" s="21" t="s">
        <v>76</v>
      </c>
      <c r="S12" s="21" t="s">
        <v>72</v>
      </c>
      <c r="T12" s="21" t="s">
        <v>73</v>
      </c>
      <c r="U12" s="21" t="s">
        <v>75</v>
      </c>
      <c r="V12" s="21" t="s">
        <v>74</v>
      </c>
    </row>
    <row r="13" spans="1:22" x14ac:dyDescent="0.25">
      <c r="A13" s="16">
        <v>2020</v>
      </c>
      <c r="B13" s="19">
        <v>152.65690476190477</v>
      </c>
      <c r="D13" s="21" t="s">
        <v>49</v>
      </c>
      <c r="E13" s="37">
        <v>152.16378478664194</v>
      </c>
      <c r="L13" s="16" t="s">
        <v>34</v>
      </c>
      <c r="M13" s="16">
        <v>2017</v>
      </c>
      <c r="N13" s="16" t="s">
        <v>36</v>
      </c>
      <c r="O13" s="16"/>
      <c r="P13" s="16"/>
      <c r="Q13" s="16"/>
      <c r="R13" s="16"/>
      <c r="S13" s="16"/>
      <c r="T13" s="16"/>
      <c r="U13" s="16"/>
      <c r="V13" s="16"/>
    </row>
    <row r="14" spans="1:22" x14ac:dyDescent="0.25">
      <c r="A14" s="16">
        <v>2021</v>
      </c>
      <c r="B14" s="19">
        <v>161.45833333333331</v>
      </c>
      <c r="L14" s="16" t="s">
        <v>34</v>
      </c>
      <c r="M14" s="16">
        <v>2018</v>
      </c>
      <c r="N14" s="16" t="s">
        <v>36</v>
      </c>
      <c r="O14" s="19">
        <v>4.278074866310156E-2</v>
      </c>
      <c r="P14" s="19">
        <v>2.15835708883588E-2</v>
      </c>
      <c r="Q14" s="19">
        <v>7.7188146106133823E-2</v>
      </c>
      <c r="R14" s="19">
        <v>4.7736829087311645E-2</v>
      </c>
      <c r="S14" s="19">
        <v>8.3142639206712485E-2</v>
      </c>
      <c r="T14" s="19">
        <v>5.7319907048799426E-2</v>
      </c>
      <c r="U14" s="19">
        <v>5.5263628353615771E-2</v>
      </c>
      <c r="V14" s="19">
        <v>4.1566746602717961E-2</v>
      </c>
    </row>
    <row r="15" spans="1:22" x14ac:dyDescent="0.25">
      <c r="A15" s="16">
        <v>2022</v>
      </c>
      <c r="B15" s="19">
        <v>172.14999999999998</v>
      </c>
      <c r="L15" s="16" t="s">
        <v>34</v>
      </c>
      <c r="M15" s="16">
        <v>2019</v>
      </c>
      <c r="N15" s="16" t="s">
        <v>36</v>
      </c>
      <c r="O15" s="19">
        <v>2.8571428571428612E-2</v>
      </c>
      <c r="P15" s="19">
        <v>3.929384965831487E-3</v>
      </c>
      <c r="Q15" s="19">
        <v>4.6065259117082459E-2</v>
      </c>
      <c r="R15" s="19">
        <v>2.5731822474032048E-2</v>
      </c>
      <c r="S15" s="19">
        <v>4.9295774647887321E-2</v>
      </c>
      <c r="T15" s="19">
        <v>2.344322344322336E-2</v>
      </c>
      <c r="U15" s="19">
        <v>3.0043411837666963E-2</v>
      </c>
      <c r="V15" s="19">
        <v>5.6792018419032822E-2</v>
      </c>
    </row>
    <row r="16" spans="1:22" x14ac:dyDescent="0.25">
      <c r="A16" s="16">
        <v>2023</v>
      </c>
      <c r="B16" s="19">
        <v>177.61999999999998</v>
      </c>
      <c r="L16" s="16" t="s">
        <v>34</v>
      </c>
      <c r="M16" s="16">
        <v>2020</v>
      </c>
      <c r="N16" s="16" t="s">
        <v>36</v>
      </c>
      <c r="O16" s="19">
        <v>5.840455840455832E-2</v>
      </c>
      <c r="P16" s="19">
        <v>7.5160247319757331E-2</v>
      </c>
      <c r="Q16" s="19">
        <v>4.7094801223241521E-2</v>
      </c>
      <c r="R16" s="19">
        <v>1.9332566168009283E-2</v>
      </c>
      <c r="S16" s="19">
        <v>3.6912751677852351E-2</v>
      </c>
      <c r="T16" s="19">
        <v>6.585540443808173E-2</v>
      </c>
      <c r="U16" s="19">
        <v>4.9931568405161858E-2</v>
      </c>
      <c r="V16" s="19">
        <v>4.4299201161946432E-2</v>
      </c>
    </row>
    <row r="17" spans="1:22" x14ac:dyDescent="0.25">
      <c r="A17" s="26" t="s">
        <v>49</v>
      </c>
      <c r="B17" s="27">
        <v>139.78329142857143</v>
      </c>
      <c r="L17" s="16" t="s">
        <v>34</v>
      </c>
      <c r="M17" s="16">
        <v>2021</v>
      </c>
      <c r="N17" s="16" t="s">
        <v>36</v>
      </c>
      <c r="O17" s="19">
        <v>5.5181695827725558E-2</v>
      </c>
      <c r="P17" s="19">
        <v>7.5973409306742554E-2</v>
      </c>
      <c r="Q17" s="19">
        <v>9.8714953271028083E-2</v>
      </c>
      <c r="R17" s="19">
        <v>4.3350643486114088E-2</v>
      </c>
      <c r="S17" s="19">
        <v>3.4951456310679647E-2</v>
      </c>
      <c r="T17" s="19">
        <v>4.4325050369375382E-2</v>
      </c>
      <c r="U17" s="19">
        <v>5.9540626652158125E-2</v>
      </c>
      <c r="V17" s="19">
        <v>6.9541029207232263E-2</v>
      </c>
    </row>
    <row r="18" spans="1:22" x14ac:dyDescent="0.25">
      <c r="L18" s="16" t="s">
        <v>34</v>
      </c>
      <c r="M18" s="16">
        <v>2022</v>
      </c>
      <c r="N18" s="16" t="s">
        <v>36</v>
      </c>
      <c r="O18" s="19">
        <v>6.9515306122448828E-2</v>
      </c>
      <c r="P18" s="19">
        <v>7.1001274884770232E-2</v>
      </c>
      <c r="Q18" s="19">
        <v>2.9771398192450796E-2</v>
      </c>
      <c r="R18" s="19">
        <v>9.889634278294733E-2</v>
      </c>
      <c r="S18" s="19">
        <v>3.3771106941838686E-2</v>
      </c>
      <c r="T18" s="19">
        <v>7.5241157556270019E-2</v>
      </c>
      <c r="U18" s="19">
        <v>6.1749548541074908E-2</v>
      </c>
      <c r="V18" s="19">
        <v>7.0221066319895858E-2</v>
      </c>
    </row>
    <row r="19" spans="1:22" x14ac:dyDescent="0.25">
      <c r="L19" s="16" t="s">
        <v>34</v>
      </c>
      <c r="M19" s="16">
        <v>2023</v>
      </c>
      <c r="N19" s="16" t="s">
        <v>36</v>
      </c>
      <c r="O19" s="19">
        <v>5.6648777579010143E-2</v>
      </c>
      <c r="P19" s="19">
        <v>4.3494185514146785E-2</v>
      </c>
      <c r="Q19" s="19">
        <v>2.9943211151264904E-2</v>
      </c>
      <c r="R19" s="19">
        <v>8.2906656163844031E-2</v>
      </c>
      <c r="S19" s="19">
        <v>4.9606775559588555E-2</v>
      </c>
      <c r="T19" s="19">
        <v>8.7918660287081452E-2</v>
      </c>
      <c r="U19" s="19">
        <v>5.7740556642737466E-2</v>
      </c>
      <c r="V19" s="19">
        <v>5.7715674362089915E-2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9600-84FD-4F15-92D1-4AC4C604B0BB}">
  <dimension ref="A1:AA32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20.42578125" bestFit="1" customWidth="1"/>
    <col min="5" max="5" width="13.140625" bestFit="1" customWidth="1"/>
    <col min="6" max="6" width="15.140625" bestFit="1" customWidth="1"/>
    <col min="7" max="7" width="11.5703125" bestFit="1" customWidth="1"/>
    <col min="9" max="9" width="13.140625" bestFit="1" customWidth="1"/>
    <col min="10" max="10" width="15.140625" bestFit="1" customWidth="1"/>
    <col min="11" max="11" width="12" bestFit="1" customWidth="1"/>
    <col min="12" max="12" width="6.42578125" bestFit="1" customWidth="1"/>
    <col min="13" max="13" width="11.28515625" bestFit="1" customWidth="1"/>
    <col min="14" max="14" width="33.28515625" bestFit="1" customWidth="1"/>
    <col min="15" max="15" width="33.28515625" customWidth="1"/>
    <col min="16" max="16" width="26.5703125" bestFit="1" customWidth="1"/>
    <col min="17" max="17" width="8.140625" bestFit="1" customWidth="1"/>
    <col min="18" max="18" width="21.140625" bestFit="1" customWidth="1"/>
    <col min="19" max="19" width="32.140625" bestFit="1" customWidth="1"/>
    <col min="20" max="20" width="14" bestFit="1" customWidth="1"/>
    <col min="21" max="21" width="5" bestFit="1" customWidth="1"/>
    <col min="22" max="22" width="11.28515625" bestFit="1" customWidth="1"/>
  </cols>
  <sheetData>
    <row r="1" spans="1:27" x14ac:dyDescent="0.25">
      <c r="N1" s="8" t="s">
        <v>56</v>
      </c>
      <c r="O1" s="8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A3" s="12" t="s">
        <v>48</v>
      </c>
      <c r="B3" t="s">
        <v>50</v>
      </c>
      <c r="E3" s="12" t="s">
        <v>48</v>
      </c>
      <c r="F3" t="s">
        <v>50</v>
      </c>
      <c r="I3" s="12" t="s">
        <v>48</v>
      </c>
      <c r="J3" t="s">
        <v>50</v>
      </c>
      <c r="N3" s="15" t="s">
        <v>53</v>
      </c>
      <c r="O3" s="15" t="s">
        <v>54</v>
      </c>
      <c r="P3" s="15" t="s">
        <v>16</v>
      </c>
      <c r="Q3" s="15" t="s">
        <v>20</v>
      </c>
      <c r="R3" s="15" t="s">
        <v>57</v>
      </c>
      <c r="S3" s="15" t="s">
        <v>55</v>
      </c>
      <c r="T3" s="15" t="s">
        <v>28</v>
      </c>
    </row>
    <row r="4" spans="1:27" x14ac:dyDescent="0.25">
      <c r="A4" s="13">
        <v>2013</v>
      </c>
      <c r="B4">
        <v>36</v>
      </c>
      <c r="E4" s="13" t="s">
        <v>31</v>
      </c>
      <c r="F4">
        <v>33</v>
      </c>
      <c r="I4" s="13" t="s">
        <v>30</v>
      </c>
      <c r="J4">
        <v>125</v>
      </c>
    </row>
    <row r="5" spans="1:27" x14ac:dyDescent="0.25">
      <c r="A5" s="13">
        <v>2014</v>
      </c>
      <c r="B5">
        <v>36</v>
      </c>
      <c r="E5" s="13" t="s">
        <v>35</v>
      </c>
      <c r="F5">
        <v>33</v>
      </c>
      <c r="I5" s="13" t="s">
        <v>34</v>
      </c>
      <c r="J5">
        <v>125</v>
      </c>
    </row>
    <row r="6" spans="1:27" x14ac:dyDescent="0.25">
      <c r="A6" s="13">
        <v>2015</v>
      </c>
      <c r="B6">
        <v>36</v>
      </c>
      <c r="E6" s="13" t="s">
        <v>36</v>
      </c>
      <c r="F6">
        <v>33</v>
      </c>
      <c r="I6" s="13" t="s">
        <v>33</v>
      </c>
      <c r="J6">
        <v>125</v>
      </c>
      <c r="N6" s="2" t="s">
        <v>3</v>
      </c>
      <c r="O6" t="s">
        <v>17</v>
      </c>
      <c r="P6" t="s">
        <v>16</v>
      </c>
      <c r="Q6" t="s">
        <v>20</v>
      </c>
      <c r="R6" t="s">
        <v>57</v>
      </c>
      <c r="S6" t="s">
        <v>22</v>
      </c>
      <c r="T6" t="s">
        <v>28</v>
      </c>
    </row>
    <row r="7" spans="1:27" x14ac:dyDescent="0.25">
      <c r="A7" s="13">
        <v>2016</v>
      </c>
      <c r="B7">
        <v>36</v>
      </c>
      <c r="E7" s="13" t="s">
        <v>37</v>
      </c>
      <c r="F7">
        <v>33</v>
      </c>
      <c r="I7" s="13" t="s">
        <v>49</v>
      </c>
      <c r="J7">
        <v>375</v>
      </c>
      <c r="N7" t="s">
        <v>4</v>
      </c>
      <c r="O7" t="s">
        <v>18</v>
      </c>
      <c r="S7" t="s">
        <v>23</v>
      </c>
    </row>
    <row r="8" spans="1:27" x14ac:dyDescent="0.25">
      <c r="A8" s="13">
        <v>2017</v>
      </c>
      <c r="B8">
        <v>36</v>
      </c>
      <c r="E8" s="13" t="s">
        <v>38</v>
      </c>
      <c r="F8">
        <v>33</v>
      </c>
      <c r="N8" t="s">
        <v>5</v>
      </c>
      <c r="O8" t="s">
        <v>19</v>
      </c>
      <c r="S8" t="s">
        <v>24</v>
      </c>
    </row>
    <row r="9" spans="1:27" x14ac:dyDescent="0.25">
      <c r="A9" s="13">
        <v>2018</v>
      </c>
      <c r="B9">
        <v>36</v>
      </c>
      <c r="E9" s="13" t="s">
        <v>39</v>
      </c>
      <c r="F9">
        <v>30</v>
      </c>
      <c r="N9" t="s">
        <v>6</v>
      </c>
      <c r="S9" t="s">
        <v>25</v>
      </c>
    </row>
    <row r="10" spans="1:27" x14ac:dyDescent="0.25">
      <c r="A10" s="13">
        <v>2019</v>
      </c>
      <c r="B10">
        <v>36</v>
      </c>
      <c r="E10" s="13" t="s">
        <v>40</v>
      </c>
      <c r="F10">
        <v>30</v>
      </c>
      <c r="N10" t="s">
        <v>7</v>
      </c>
      <c r="S10" t="s">
        <v>26</v>
      </c>
    </row>
    <row r="11" spans="1:27" x14ac:dyDescent="0.25">
      <c r="A11" s="13">
        <v>2020</v>
      </c>
      <c r="B11">
        <v>36</v>
      </c>
      <c r="E11" s="13" t="s">
        <v>41</v>
      </c>
      <c r="F11">
        <v>30</v>
      </c>
      <c r="N11" t="s">
        <v>8</v>
      </c>
      <c r="S11" t="s">
        <v>27</v>
      </c>
    </row>
    <row r="12" spans="1:27" x14ac:dyDescent="0.25">
      <c r="A12" s="13">
        <v>2021</v>
      </c>
      <c r="B12">
        <v>36</v>
      </c>
      <c r="E12" s="13" t="s">
        <v>42</v>
      </c>
      <c r="F12">
        <v>30</v>
      </c>
      <c r="N12" t="s">
        <v>9</v>
      </c>
    </row>
    <row r="13" spans="1:27" x14ac:dyDescent="0.25">
      <c r="A13" s="13">
        <v>2022</v>
      </c>
      <c r="B13">
        <v>36</v>
      </c>
      <c r="E13" s="13" t="s">
        <v>43</v>
      </c>
      <c r="F13">
        <v>30</v>
      </c>
      <c r="N13" t="s">
        <v>10</v>
      </c>
    </row>
    <row r="14" spans="1:27" x14ac:dyDescent="0.25">
      <c r="A14" s="13">
        <v>2023</v>
      </c>
      <c r="B14">
        <v>15</v>
      </c>
      <c r="E14" s="13" t="s">
        <v>45</v>
      </c>
      <c r="F14">
        <v>30</v>
      </c>
      <c r="N14" t="s">
        <v>11</v>
      </c>
    </row>
    <row r="15" spans="1:27" x14ac:dyDescent="0.25">
      <c r="A15" s="13" t="s">
        <v>49</v>
      </c>
      <c r="B15">
        <v>375</v>
      </c>
      <c r="E15" s="13" t="s">
        <v>46</v>
      </c>
      <c r="F15">
        <v>30</v>
      </c>
      <c r="N15" t="s">
        <v>12</v>
      </c>
    </row>
    <row r="16" spans="1:27" x14ac:dyDescent="0.25">
      <c r="E16" s="13" t="s">
        <v>49</v>
      </c>
      <c r="F16">
        <v>375</v>
      </c>
      <c r="N16" t="s">
        <v>13</v>
      </c>
    </row>
    <row r="17" spans="1:14" x14ac:dyDescent="0.25">
      <c r="A17" s="12" t="s">
        <v>0</v>
      </c>
      <c r="B17" t="s">
        <v>51</v>
      </c>
      <c r="N17" t="s">
        <v>14</v>
      </c>
    </row>
    <row r="18" spans="1:14" x14ac:dyDescent="0.25">
      <c r="A18" s="12" t="s">
        <v>2</v>
      </c>
      <c r="B18" t="s">
        <v>36</v>
      </c>
      <c r="N18" t="s">
        <v>15</v>
      </c>
    </row>
    <row r="20" spans="1:14" x14ac:dyDescent="0.25">
      <c r="A20" s="12" t="s">
        <v>48</v>
      </c>
      <c r="B20" t="s">
        <v>52</v>
      </c>
    </row>
    <row r="21" spans="1:14" x14ac:dyDescent="0.25">
      <c r="A21" s="13">
        <v>2013</v>
      </c>
      <c r="B21">
        <v>105.5</v>
      </c>
      <c r="C21" s="14">
        <f>(B22-B21)/B22</f>
        <v>7.5912408759124125E-2</v>
      </c>
    </row>
    <row r="22" spans="1:14" x14ac:dyDescent="0.25">
      <c r="A22" s="13">
        <v>2014</v>
      </c>
      <c r="B22">
        <v>114.16666666666667</v>
      </c>
      <c r="C22" s="14">
        <f t="shared" ref="C22:C31" si="0">(B23-B22)/B23</f>
        <v>4.9667036625971044E-2</v>
      </c>
    </row>
    <row r="23" spans="1:14" x14ac:dyDescent="0.25">
      <c r="A23" s="13">
        <v>2015</v>
      </c>
      <c r="B23">
        <v>120.13333333333333</v>
      </c>
      <c r="C23" s="14">
        <f t="shared" si="0"/>
        <v>4.6056114346215017E-2</v>
      </c>
    </row>
    <row r="24" spans="1:14" x14ac:dyDescent="0.25">
      <c r="A24" s="13">
        <v>2016</v>
      </c>
      <c r="B24">
        <v>125.93333333333334</v>
      </c>
      <c r="C24" s="14">
        <f t="shared" si="0"/>
        <v>3.7206931702344598E-2</v>
      </c>
    </row>
    <row r="25" spans="1:14" x14ac:dyDescent="0.25">
      <c r="A25" s="13">
        <v>2017</v>
      </c>
      <c r="B25">
        <v>130.80000000000001</v>
      </c>
      <c r="C25" s="14">
        <f t="shared" si="0"/>
        <v>4.105571847507327E-2</v>
      </c>
    </row>
    <row r="26" spans="1:14" x14ac:dyDescent="0.25">
      <c r="A26" s="13">
        <v>2018</v>
      </c>
      <c r="B26">
        <v>136.4</v>
      </c>
      <c r="C26" s="14">
        <f t="shared" si="0"/>
        <v>2.8259320826406843E-2</v>
      </c>
    </row>
    <row r="27" spans="1:14" x14ac:dyDescent="0.25">
      <c r="A27" s="13">
        <v>2019</v>
      </c>
      <c r="B27">
        <v>140.36666666666665</v>
      </c>
      <c r="C27" s="14">
        <f t="shared" si="0"/>
        <v>5.5194076733228743E-2</v>
      </c>
    </row>
    <row r="28" spans="1:14" x14ac:dyDescent="0.25">
      <c r="A28" s="13">
        <v>2020</v>
      </c>
      <c r="B28">
        <v>148.56666666666666</v>
      </c>
      <c r="C28" s="14">
        <f t="shared" si="0"/>
        <v>5.2508503401360637E-2</v>
      </c>
    </row>
    <row r="29" spans="1:14" x14ac:dyDescent="0.25">
      <c r="A29" s="13">
        <v>2021</v>
      </c>
      <c r="B29">
        <v>156.80000000000001</v>
      </c>
      <c r="C29" s="14">
        <f t="shared" si="0"/>
        <v>6.4625173990852935E-2</v>
      </c>
    </row>
    <row r="30" spans="1:14" x14ac:dyDescent="0.25">
      <c r="A30" s="13">
        <v>2022</v>
      </c>
      <c r="B30">
        <v>167.63333333333333</v>
      </c>
      <c r="C30" s="14">
        <f t="shared" si="0"/>
        <v>5.3809971777986819E-2</v>
      </c>
    </row>
    <row r="31" spans="1:14" x14ac:dyDescent="0.25">
      <c r="A31" s="13">
        <v>2023</v>
      </c>
      <c r="B31">
        <v>177.16666666666666</v>
      </c>
      <c r="C31" s="14">
        <f t="shared" si="0"/>
        <v>-0.27920969718186583</v>
      </c>
    </row>
    <row r="32" spans="1:14" x14ac:dyDescent="0.25">
      <c r="A32" s="13" t="s">
        <v>49</v>
      </c>
      <c r="B32">
        <v>138.4969696969697</v>
      </c>
    </row>
  </sheetData>
  <conditionalFormatting sqref="N14:O14">
    <cfRule type="cellIs" dxfId="1" priority="1" operator="lessThan">
      <formula>100</formula>
    </cfRule>
  </conditionalFormatting>
  <conditionalFormatting sqref="W1">
    <cfRule type="cellIs" dxfId="0" priority="2" operator="less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9B82-D377-4766-97D4-ED5F8EAB1F9E}">
  <dimension ref="A1:AJ46"/>
  <sheetViews>
    <sheetView topLeftCell="O1" zoomScale="80" zoomScaleNormal="80" workbookViewId="0">
      <selection activeCell="P11" sqref="P11"/>
    </sheetView>
  </sheetViews>
  <sheetFormatPr defaultRowHeight="15" x14ac:dyDescent="0.25"/>
  <cols>
    <col min="1" max="1" width="11.85546875" bestFit="1" customWidth="1"/>
    <col min="4" max="4" width="22" bestFit="1" customWidth="1"/>
    <col min="16" max="16" width="21.28515625" bestFit="1" customWidth="1"/>
    <col min="17" max="17" width="25.5703125" bestFit="1" customWidth="1"/>
    <col min="29" max="30" width="21.28515625" bestFit="1" customWidth="1"/>
  </cols>
  <sheetData>
    <row r="1" spans="1:32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6" t="s">
        <v>11</v>
      </c>
      <c r="Z1" s="4" t="s">
        <v>12</v>
      </c>
      <c r="AA1" s="4" t="s">
        <v>13</v>
      </c>
      <c r="AB1" s="4" t="s">
        <v>14</v>
      </c>
      <c r="AC1" s="4" t="s">
        <v>15</v>
      </c>
      <c r="AE1" s="15"/>
      <c r="AF1" s="15"/>
    </row>
    <row r="2" spans="1:32" x14ac:dyDescent="0.25">
      <c r="A2" t="s">
        <v>30</v>
      </c>
      <c r="B2">
        <v>2022</v>
      </c>
      <c r="C2" t="s">
        <v>39</v>
      </c>
      <c r="D2" s="2">
        <v>153.80000000000001</v>
      </c>
      <c r="E2">
        <v>217.2</v>
      </c>
      <c r="F2">
        <v>169.6</v>
      </c>
      <c r="G2">
        <v>165.4</v>
      </c>
      <c r="H2">
        <v>208.1</v>
      </c>
      <c r="I2">
        <v>165.8</v>
      </c>
      <c r="J2">
        <v>167.3</v>
      </c>
      <c r="K2">
        <v>164.6</v>
      </c>
      <c r="L2">
        <v>119.1</v>
      </c>
      <c r="M2">
        <v>188.9</v>
      </c>
      <c r="N2">
        <v>174.2</v>
      </c>
      <c r="O2">
        <v>181.9</v>
      </c>
      <c r="P2">
        <v>172.4</v>
      </c>
      <c r="Q2" s="10"/>
      <c r="V2" s="10"/>
      <c r="AE2" s="10"/>
    </row>
    <row r="3" spans="1:32" x14ac:dyDescent="0.25">
      <c r="A3" t="s">
        <v>33</v>
      </c>
      <c r="B3">
        <v>2022</v>
      </c>
      <c r="C3" t="s">
        <v>39</v>
      </c>
      <c r="D3" s="2">
        <v>157.5</v>
      </c>
      <c r="E3">
        <v>223.4</v>
      </c>
      <c r="F3">
        <v>172.8</v>
      </c>
      <c r="G3">
        <v>166.4</v>
      </c>
      <c r="H3">
        <v>188.6</v>
      </c>
      <c r="I3">
        <v>174.1</v>
      </c>
      <c r="J3">
        <v>211.5</v>
      </c>
      <c r="K3">
        <v>163.6</v>
      </c>
      <c r="L3">
        <v>121.4</v>
      </c>
      <c r="M3">
        <v>183.5</v>
      </c>
      <c r="N3">
        <v>159.1</v>
      </c>
      <c r="O3">
        <v>186.3</v>
      </c>
      <c r="P3">
        <v>179.3</v>
      </c>
      <c r="Q3" s="10"/>
      <c r="V3" s="10"/>
      <c r="AE3" s="10"/>
    </row>
    <row r="4" spans="1:32" x14ac:dyDescent="0.25">
      <c r="A4" t="s">
        <v>34</v>
      </c>
      <c r="B4">
        <v>2022</v>
      </c>
      <c r="C4" t="s">
        <v>39</v>
      </c>
      <c r="D4" s="2">
        <v>155</v>
      </c>
      <c r="E4">
        <v>219.4</v>
      </c>
      <c r="F4">
        <v>170.8</v>
      </c>
      <c r="G4">
        <v>165.8</v>
      </c>
      <c r="H4">
        <v>200.9</v>
      </c>
      <c r="I4">
        <v>169.7</v>
      </c>
      <c r="J4">
        <v>182.3</v>
      </c>
      <c r="K4">
        <v>164.3</v>
      </c>
      <c r="L4">
        <v>119.9</v>
      </c>
      <c r="M4">
        <v>187.1</v>
      </c>
      <c r="N4">
        <v>167.9</v>
      </c>
      <c r="O4">
        <v>183.9</v>
      </c>
      <c r="P4">
        <v>174.9</v>
      </c>
      <c r="Q4" s="10"/>
      <c r="V4" s="10"/>
      <c r="AE4" s="10"/>
    </row>
    <row r="5" spans="1:32" x14ac:dyDescent="0.25">
      <c r="A5" t="s">
        <v>30</v>
      </c>
      <c r="B5">
        <v>2022</v>
      </c>
      <c r="C5" t="s">
        <v>40</v>
      </c>
      <c r="D5" s="2">
        <v>155.19999999999999</v>
      </c>
      <c r="E5">
        <v>210.8</v>
      </c>
      <c r="F5">
        <v>174.3</v>
      </c>
      <c r="G5">
        <v>166.3</v>
      </c>
      <c r="H5">
        <v>202.2</v>
      </c>
      <c r="I5">
        <v>169.6</v>
      </c>
      <c r="J5">
        <v>168.6</v>
      </c>
      <c r="K5">
        <v>164.4</v>
      </c>
      <c r="L5">
        <v>119.2</v>
      </c>
      <c r="M5">
        <v>191.8</v>
      </c>
      <c r="N5">
        <v>174.5</v>
      </c>
      <c r="O5">
        <v>183.1</v>
      </c>
      <c r="P5">
        <v>172.5</v>
      </c>
      <c r="Q5" s="10">
        <f t="shared" ref="Q5:Q37" si="0">(D5-D2)/D2</f>
        <v>9.102730819245626E-3</v>
      </c>
      <c r="R5" s="10">
        <f t="shared" ref="R5:AC5" si="1">(E5-E2)/E2</f>
        <v>-2.9465930018416103E-2</v>
      </c>
      <c r="S5" s="10">
        <f t="shared" si="1"/>
        <v>2.7712264150943498E-2</v>
      </c>
      <c r="T5" s="10">
        <f t="shared" si="1"/>
        <v>5.4413542926239761E-3</v>
      </c>
      <c r="U5" s="10">
        <f t="shared" si="1"/>
        <v>-2.8351753964440202E-2</v>
      </c>
      <c r="V5" s="10">
        <f t="shared" si="1"/>
        <v>2.2919179734619918E-2</v>
      </c>
      <c r="W5" s="10">
        <f t="shared" si="1"/>
        <v>7.770472205618547E-3</v>
      </c>
      <c r="X5" s="10">
        <f t="shared" si="1"/>
        <v>-1.2150668286755081E-3</v>
      </c>
      <c r="Y5" s="10">
        <f t="shared" si="1"/>
        <v>8.3963056255254855E-4</v>
      </c>
      <c r="Z5" s="10">
        <f t="shared" si="1"/>
        <v>1.5352038115405005E-2</v>
      </c>
      <c r="AA5" s="10">
        <f t="shared" si="1"/>
        <v>1.7221584385764144E-3</v>
      </c>
      <c r="AB5" s="10">
        <f t="shared" si="1"/>
        <v>6.5970313358987825E-3</v>
      </c>
      <c r="AC5" s="10">
        <f t="shared" si="1"/>
        <v>5.80046403712264E-4</v>
      </c>
      <c r="AD5" s="10"/>
      <c r="AE5" s="10"/>
    </row>
    <row r="6" spans="1:32" x14ac:dyDescent="0.25">
      <c r="A6" t="s">
        <v>33</v>
      </c>
      <c r="B6">
        <v>2022</v>
      </c>
      <c r="C6" t="s">
        <v>40</v>
      </c>
      <c r="D6" s="2">
        <v>159.30000000000001</v>
      </c>
      <c r="E6">
        <v>217.1</v>
      </c>
      <c r="F6">
        <v>176.6</v>
      </c>
      <c r="G6">
        <v>167.1</v>
      </c>
      <c r="H6">
        <v>184.8</v>
      </c>
      <c r="I6">
        <v>179.5</v>
      </c>
      <c r="J6">
        <v>208.5</v>
      </c>
      <c r="K6">
        <v>164</v>
      </c>
      <c r="L6">
        <v>121.5</v>
      </c>
      <c r="M6">
        <v>186.3</v>
      </c>
      <c r="N6">
        <v>159.80000000000001</v>
      </c>
      <c r="O6">
        <v>187.7</v>
      </c>
      <c r="P6">
        <v>179.4</v>
      </c>
      <c r="Q6" s="10">
        <f t="shared" si="0"/>
        <v>1.1428571428571501E-2</v>
      </c>
      <c r="R6" s="10">
        <f t="shared" ref="R6:AC6" si="2">(E6-E3)/E3</f>
        <v>-2.8200537153088682E-2</v>
      </c>
      <c r="S6" s="10">
        <f t="shared" si="2"/>
        <v>2.1990740740740641E-2</v>
      </c>
      <c r="T6" s="10">
        <f t="shared" si="2"/>
        <v>4.2067307692307005E-3</v>
      </c>
      <c r="U6" s="10">
        <f t="shared" si="2"/>
        <v>-2.014846235418867E-2</v>
      </c>
      <c r="V6" s="10">
        <f t="shared" si="2"/>
        <v>3.1016657093624389E-2</v>
      </c>
      <c r="W6" s="10">
        <f t="shared" si="2"/>
        <v>-1.4184397163120567E-2</v>
      </c>
      <c r="X6" s="10">
        <f t="shared" si="2"/>
        <v>2.4449877750611594E-3</v>
      </c>
      <c r="Y6" s="10">
        <f t="shared" si="2"/>
        <v>8.2372322899501083E-4</v>
      </c>
      <c r="Z6" s="10">
        <f t="shared" si="2"/>
        <v>1.5258855585831125E-2</v>
      </c>
      <c r="AA6" s="10">
        <f t="shared" si="2"/>
        <v>4.3997485857952051E-3</v>
      </c>
      <c r="AB6" s="10">
        <f t="shared" si="2"/>
        <v>7.514761137949421E-3</v>
      </c>
      <c r="AC6" s="10">
        <f t="shared" si="2"/>
        <v>5.5772448410482047E-4</v>
      </c>
      <c r="AD6" s="10"/>
      <c r="AE6" s="10"/>
    </row>
    <row r="7" spans="1:32" x14ac:dyDescent="0.25">
      <c r="A7" t="s">
        <v>34</v>
      </c>
      <c r="B7">
        <v>2022</v>
      </c>
      <c r="C7" t="s">
        <v>40</v>
      </c>
      <c r="D7" s="2">
        <v>156.5</v>
      </c>
      <c r="E7">
        <v>213</v>
      </c>
      <c r="F7">
        <v>175.2</v>
      </c>
      <c r="G7">
        <v>166.6</v>
      </c>
      <c r="H7">
        <v>195.8</v>
      </c>
      <c r="I7">
        <v>174.2</v>
      </c>
      <c r="J7">
        <v>182.1</v>
      </c>
      <c r="K7">
        <v>164.3</v>
      </c>
      <c r="L7">
        <v>120</v>
      </c>
      <c r="M7">
        <v>190</v>
      </c>
      <c r="N7">
        <v>168.4</v>
      </c>
      <c r="O7">
        <v>185.2</v>
      </c>
      <c r="P7">
        <v>175</v>
      </c>
      <c r="Q7" s="10">
        <f t="shared" si="0"/>
        <v>9.6774193548387101E-3</v>
      </c>
      <c r="R7" s="10">
        <f t="shared" ref="R7:AC7" si="3">(E7-E4)/E4</f>
        <v>-2.9170464904284436E-2</v>
      </c>
      <c r="S7" s="10">
        <f t="shared" si="3"/>
        <v>2.5761124121779725E-2</v>
      </c>
      <c r="T7" s="10">
        <f t="shared" si="3"/>
        <v>4.8250904704462173E-3</v>
      </c>
      <c r="U7" s="10">
        <f t="shared" si="3"/>
        <v>-2.5385764061722219E-2</v>
      </c>
      <c r="V7" s="10">
        <f t="shared" si="3"/>
        <v>2.6517383618149679E-2</v>
      </c>
      <c r="W7" s="10">
        <f t="shared" si="3"/>
        <v>-1.0970927043336097E-3</v>
      </c>
      <c r="X7" s="10">
        <f t="shared" si="3"/>
        <v>0</v>
      </c>
      <c r="Y7" s="10">
        <f t="shared" si="3"/>
        <v>8.3402835696408937E-4</v>
      </c>
      <c r="Z7" s="10">
        <f t="shared" si="3"/>
        <v>1.5499732763228252E-2</v>
      </c>
      <c r="AA7" s="10">
        <f t="shared" si="3"/>
        <v>2.9779630732578916E-3</v>
      </c>
      <c r="AB7" s="10">
        <f t="shared" si="3"/>
        <v>7.0690592713430287E-3</v>
      </c>
      <c r="AC7" s="10">
        <f t="shared" si="3"/>
        <v>5.7175528873638828E-4</v>
      </c>
      <c r="AD7" s="10"/>
      <c r="AE7" s="10"/>
    </row>
    <row r="8" spans="1:32" x14ac:dyDescent="0.25">
      <c r="A8" t="s">
        <v>30</v>
      </c>
      <c r="B8">
        <v>2022</v>
      </c>
      <c r="C8" t="s">
        <v>41</v>
      </c>
      <c r="D8" s="2">
        <v>159.5</v>
      </c>
      <c r="E8">
        <v>204.1</v>
      </c>
      <c r="F8">
        <v>168.3</v>
      </c>
      <c r="G8">
        <v>167.9</v>
      </c>
      <c r="H8">
        <v>198.1</v>
      </c>
      <c r="I8">
        <v>169.2</v>
      </c>
      <c r="J8">
        <v>173.1</v>
      </c>
      <c r="K8">
        <v>167.1</v>
      </c>
      <c r="L8">
        <v>120.2</v>
      </c>
      <c r="M8">
        <v>195.6</v>
      </c>
      <c r="N8">
        <v>174.8</v>
      </c>
      <c r="O8">
        <v>184</v>
      </c>
      <c r="P8">
        <v>173.9</v>
      </c>
      <c r="Q8" s="10">
        <f t="shared" si="0"/>
        <v>2.7706185567010384E-2</v>
      </c>
      <c r="R8" s="10">
        <f t="shared" ref="R8:AC8" si="4">(E8-E5)/E5</f>
        <v>-3.1783681214421329E-2</v>
      </c>
      <c r="S8" s="10">
        <f t="shared" si="4"/>
        <v>-3.4423407917383818E-2</v>
      </c>
      <c r="T8" s="10">
        <f t="shared" si="4"/>
        <v>9.6211665664461474E-3</v>
      </c>
      <c r="U8" s="10">
        <f t="shared" si="4"/>
        <v>-2.0276953511374849E-2</v>
      </c>
      <c r="V8" s="10">
        <f t="shared" si="4"/>
        <v>-2.3584905660377696E-3</v>
      </c>
      <c r="W8" s="10">
        <f t="shared" si="4"/>
        <v>2.6690391459074734E-2</v>
      </c>
      <c r="X8" s="10">
        <f t="shared" si="4"/>
        <v>1.6423357664233508E-2</v>
      </c>
      <c r="Y8" s="10">
        <f t="shared" si="4"/>
        <v>8.389261744966443E-3</v>
      </c>
      <c r="Z8" s="10">
        <f t="shared" si="4"/>
        <v>1.981230448383724E-2</v>
      </c>
      <c r="AA8" s="10">
        <f t="shared" si="4"/>
        <v>1.7191977077364547E-3</v>
      </c>
      <c r="AB8" s="10">
        <f t="shared" si="4"/>
        <v>4.9153468050246079E-3</v>
      </c>
      <c r="AC8" s="10">
        <f t="shared" si="4"/>
        <v>8.1159420289855407E-3</v>
      </c>
      <c r="AD8" s="10"/>
      <c r="AE8" s="10"/>
    </row>
    <row r="9" spans="1:32" x14ac:dyDescent="0.25">
      <c r="A9" t="s">
        <v>33</v>
      </c>
      <c r="B9">
        <v>2022</v>
      </c>
      <c r="C9" t="s">
        <v>41</v>
      </c>
      <c r="D9" s="2">
        <v>162.1</v>
      </c>
      <c r="E9">
        <v>210.9</v>
      </c>
      <c r="F9">
        <v>170.6</v>
      </c>
      <c r="G9">
        <v>168.4</v>
      </c>
      <c r="H9">
        <v>182.5</v>
      </c>
      <c r="I9">
        <v>177.1</v>
      </c>
      <c r="J9">
        <v>213.1</v>
      </c>
      <c r="K9">
        <v>167.3</v>
      </c>
      <c r="L9">
        <v>122.2</v>
      </c>
      <c r="M9">
        <v>189.7</v>
      </c>
      <c r="N9">
        <v>160.5</v>
      </c>
      <c r="O9">
        <v>188.9</v>
      </c>
      <c r="P9">
        <v>180.4</v>
      </c>
      <c r="Q9" s="10">
        <f t="shared" si="0"/>
        <v>1.7576898932831028E-2</v>
      </c>
      <c r="R9" s="10">
        <f t="shared" ref="R9:AC9" si="5">(E9-E6)/E6</f>
        <v>-2.8558268079226113E-2</v>
      </c>
      <c r="S9" s="10">
        <f t="shared" si="5"/>
        <v>-3.3975084937712348E-2</v>
      </c>
      <c r="T9" s="10">
        <f t="shared" si="5"/>
        <v>7.7797725912627852E-3</v>
      </c>
      <c r="U9" s="10">
        <f t="shared" si="5"/>
        <v>-1.2445887445887507E-2</v>
      </c>
      <c r="V9" s="10">
        <f t="shared" si="5"/>
        <v>-1.3370473537604488E-2</v>
      </c>
      <c r="W9" s="10">
        <f t="shared" si="5"/>
        <v>2.206235011990405E-2</v>
      </c>
      <c r="X9" s="10">
        <f t="shared" si="5"/>
        <v>2.0121951219512265E-2</v>
      </c>
      <c r="Y9" s="10">
        <f t="shared" si="5"/>
        <v>5.7613168724280073E-3</v>
      </c>
      <c r="Z9" s="10">
        <f t="shared" si="5"/>
        <v>1.8250134192163054E-2</v>
      </c>
      <c r="AA9" s="10">
        <f t="shared" si="5"/>
        <v>4.3804755944930451E-3</v>
      </c>
      <c r="AB9" s="10">
        <f t="shared" si="5"/>
        <v>6.3931806073522493E-3</v>
      </c>
      <c r="AC9" s="10">
        <f t="shared" si="5"/>
        <v>5.5741360089186171E-3</v>
      </c>
      <c r="AD9" s="10"/>
      <c r="AE9" s="10"/>
    </row>
    <row r="10" spans="1:32" x14ac:dyDescent="0.25">
      <c r="A10" t="s">
        <v>34</v>
      </c>
      <c r="B10">
        <v>2022</v>
      </c>
      <c r="C10" t="s">
        <v>41</v>
      </c>
      <c r="D10" s="2">
        <v>160.30000000000001</v>
      </c>
      <c r="E10">
        <v>206.5</v>
      </c>
      <c r="F10">
        <v>169.2</v>
      </c>
      <c r="G10">
        <v>168.1</v>
      </c>
      <c r="H10">
        <v>192.4</v>
      </c>
      <c r="I10">
        <v>172.9</v>
      </c>
      <c r="J10">
        <v>186.7</v>
      </c>
      <c r="K10">
        <v>167.2</v>
      </c>
      <c r="L10">
        <v>120.9</v>
      </c>
      <c r="M10">
        <v>193.6</v>
      </c>
      <c r="N10">
        <v>168.8</v>
      </c>
      <c r="O10">
        <v>186.3</v>
      </c>
      <c r="P10">
        <v>176.3</v>
      </c>
      <c r="Q10" s="10">
        <f t="shared" si="0"/>
        <v>2.4281150159744483E-2</v>
      </c>
      <c r="R10" s="10">
        <f t="shared" ref="R10:AC10" si="6">(E10-E7)/E7</f>
        <v>-3.0516431924882629E-2</v>
      </c>
      <c r="S10" s="10">
        <f t="shared" si="6"/>
        <v>-3.4246575342465758E-2</v>
      </c>
      <c r="T10" s="10">
        <f t="shared" si="6"/>
        <v>9.00360144057623E-3</v>
      </c>
      <c r="U10" s="10">
        <f t="shared" si="6"/>
        <v>-1.7364657814096043E-2</v>
      </c>
      <c r="V10" s="10">
        <f t="shared" si="6"/>
        <v>-7.4626865671640818E-3</v>
      </c>
      <c r="W10" s="10">
        <f t="shared" si="6"/>
        <v>2.5260845689181737E-2</v>
      </c>
      <c r="X10" s="10">
        <f t="shared" si="6"/>
        <v>1.7650639074862917E-2</v>
      </c>
      <c r="Y10" s="10">
        <f t="shared" si="6"/>
        <v>7.5000000000000474E-3</v>
      </c>
      <c r="Z10" s="10">
        <f t="shared" si="6"/>
        <v>1.8947368421052602E-2</v>
      </c>
      <c r="AA10" s="10">
        <f t="shared" si="6"/>
        <v>2.3752969121140478E-3</v>
      </c>
      <c r="AB10" s="10">
        <f t="shared" si="6"/>
        <v>5.9395248380130824E-3</v>
      </c>
      <c r="AC10" s="10">
        <f t="shared" si="6"/>
        <v>7.4285714285714935E-3</v>
      </c>
      <c r="AD10" s="10"/>
      <c r="AE10" s="10"/>
    </row>
    <row r="11" spans="1:32" x14ac:dyDescent="0.25">
      <c r="A11" t="s">
        <v>30</v>
      </c>
      <c r="B11">
        <v>2022</v>
      </c>
      <c r="C11" t="s">
        <v>42</v>
      </c>
      <c r="D11" s="2">
        <v>162.9</v>
      </c>
      <c r="E11">
        <v>206.7</v>
      </c>
      <c r="F11">
        <v>169</v>
      </c>
      <c r="G11">
        <v>169.5</v>
      </c>
      <c r="H11">
        <v>194.1</v>
      </c>
      <c r="I11">
        <v>164.1</v>
      </c>
      <c r="J11">
        <v>176.9</v>
      </c>
      <c r="K11">
        <v>169</v>
      </c>
      <c r="L11">
        <v>120.8</v>
      </c>
      <c r="M11">
        <v>199.1</v>
      </c>
      <c r="N11">
        <v>175.4</v>
      </c>
      <c r="O11">
        <v>184.8</v>
      </c>
      <c r="P11">
        <v>175.5</v>
      </c>
      <c r="Q11" s="10">
        <f t="shared" si="0"/>
        <v>2.1316614420062732E-2</v>
      </c>
      <c r="R11" s="10">
        <f t="shared" ref="R11:AC11" si="7">(E11-E8)/E8</f>
        <v>1.2738853503184686E-2</v>
      </c>
      <c r="S11" s="10">
        <f t="shared" si="7"/>
        <v>4.1592394533570328E-3</v>
      </c>
      <c r="T11" s="10">
        <f t="shared" si="7"/>
        <v>9.5294818344252193E-3</v>
      </c>
      <c r="U11" s="10">
        <f t="shared" si="7"/>
        <v>-2.0191822311963654E-2</v>
      </c>
      <c r="V11" s="10">
        <f t="shared" si="7"/>
        <v>-3.0141843971631173E-2</v>
      </c>
      <c r="W11" s="10">
        <f t="shared" si="7"/>
        <v>2.1952628538417167E-2</v>
      </c>
      <c r="X11" s="10">
        <f t="shared" si="7"/>
        <v>1.1370436864153236E-2</v>
      </c>
      <c r="Y11" s="10">
        <f t="shared" si="7"/>
        <v>4.9916805324458757E-3</v>
      </c>
      <c r="Z11" s="10">
        <f t="shared" si="7"/>
        <v>1.7893660531697341E-2</v>
      </c>
      <c r="AA11" s="10">
        <f t="shared" si="7"/>
        <v>3.4324942791761686E-3</v>
      </c>
      <c r="AB11" s="10">
        <f t="shared" si="7"/>
        <v>4.3478260869565834E-3</v>
      </c>
      <c r="AC11" s="10">
        <f t="shared" si="7"/>
        <v>9.2006900517538487E-3</v>
      </c>
      <c r="AD11" s="10"/>
      <c r="AE11" s="10"/>
    </row>
    <row r="12" spans="1:32" x14ac:dyDescent="0.25">
      <c r="A12" t="s">
        <v>33</v>
      </c>
      <c r="B12">
        <v>2022</v>
      </c>
      <c r="C12" t="s">
        <v>42</v>
      </c>
      <c r="D12" s="2">
        <v>164.9</v>
      </c>
      <c r="E12">
        <v>213.7</v>
      </c>
      <c r="F12">
        <v>170.9</v>
      </c>
      <c r="G12">
        <v>170.1</v>
      </c>
      <c r="H12">
        <v>179.3</v>
      </c>
      <c r="I12">
        <v>167.5</v>
      </c>
      <c r="J12">
        <v>220.8</v>
      </c>
      <c r="K12">
        <v>169.2</v>
      </c>
      <c r="L12">
        <v>123.1</v>
      </c>
      <c r="M12">
        <v>193.6</v>
      </c>
      <c r="N12">
        <v>161.1</v>
      </c>
      <c r="O12">
        <v>190.4</v>
      </c>
      <c r="P12">
        <v>181.8</v>
      </c>
      <c r="Q12" s="10">
        <f t="shared" si="0"/>
        <v>1.7273288093769348E-2</v>
      </c>
      <c r="R12" s="10">
        <f t="shared" ref="R12:AC12" si="8">(E12-E9)/E9</f>
        <v>1.3276434329065827E-2</v>
      </c>
      <c r="S12" s="10">
        <f t="shared" si="8"/>
        <v>1.7584994138335954E-3</v>
      </c>
      <c r="T12" s="10">
        <f t="shared" si="8"/>
        <v>1.0095011876484494E-2</v>
      </c>
      <c r="U12" s="10">
        <f t="shared" si="8"/>
        <v>-1.7534246575342402E-2</v>
      </c>
      <c r="V12" s="10">
        <f t="shared" si="8"/>
        <v>-5.4206662902315045E-2</v>
      </c>
      <c r="W12" s="10">
        <f t="shared" si="8"/>
        <v>3.6133270764899188E-2</v>
      </c>
      <c r="X12" s="10">
        <f t="shared" si="8"/>
        <v>1.1356843992827119E-2</v>
      </c>
      <c r="Y12" s="10">
        <f t="shared" si="8"/>
        <v>7.3649754500817628E-3</v>
      </c>
      <c r="Z12" s="10">
        <f t="shared" si="8"/>
        <v>2.0558777016341623E-2</v>
      </c>
      <c r="AA12" s="10">
        <f t="shared" si="8"/>
        <v>3.7383177570093104E-3</v>
      </c>
      <c r="AB12" s="10">
        <f t="shared" si="8"/>
        <v>7.9407093700370572E-3</v>
      </c>
      <c r="AC12" s="10">
        <f t="shared" si="8"/>
        <v>7.7605321507760849E-3</v>
      </c>
      <c r="AD12" s="10"/>
      <c r="AE12" s="10"/>
    </row>
    <row r="13" spans="1:32" x14ac:dyDescent="0.25">
      <c r="A13" t="s">
        <v>34</v>
      </c>
      <c r="B13">
        <v>2022</v>
      </c>
      <c r="C13" t="s">
        <v>42</v>
      </c>
      <c r="D13" s="2">
        <v>163.5</v>
      </c>
      <c r="E13">
        <v>209.2</v>
      </c>
      <c r="F13">
        <v>169.7</v>
      </c>
      <c r="G13">
        <v>169.7</v>
      </c>
      <c r="H13">
        <v>188.7</v>
      </c>
      <c r="I13">
        <v>165.7</v>
      </c>
      <c r="J13">
        <v>191.8</v>
      </c>
      <c r="K13">
        <v>169.1</v>
      </c>
      <c r="L13">
        <v>121.6</v>
      </c>
      <c r="M13">
        <v>197.3</v>
      </c>
      <c r="N13">
        <v>169.4</v>
      </c>
      <c r="O13">
        <v>187.4</v>
      </c>
      <c r="P13">
        <v>177.8</v>
      </c>
      <c r="Q13" s="10">
        <f t="shared" si="0"/>
        <v>1.9962570180910719E-2</v>
      </c>
      <c r="R13" s="10">
        <f t="shared" ref="R13:AC13" si="9">(E13-E10)/E10</f>
        <v>1.3075060532687597E-2</v>
      </c>
      <c r="S13" s="10">
        <f t="shared" si="9"/>
        <v>2.9550827423167852E-3</v>
      </c>
      <c r="T13" s="10">
        <f t="shared" si="9"/>
        <v>9.5181439619273899E-3</v>
      </c>
      <c r="U13" s="10">
        <f t="shared" si="9"/>
        <v>-1.9230769230769319E-2</v>
      </c>
      <c r="V13" s="10">
        <f t="shared" si="9"/>
        <v>-4.1642567958357531E-2</v>
      </c>
      <c r="W13" s="10">
        <f t="shared" si="9"/>
        <v>2.7316550615961558E-2</v>
      </c>
      <c r="X13" s="10">
        <f t="shared" si="9"/>
        <v>1.1363636363636399E-2</v>
      </c>
      <c r="Y13" s="10">
        <f t="shared" si="9"/>
        <v>5.7899090157153728E-3</v>
      </c>
      <c r="Z13" s="10">
        <f t="shared" si="9"/>
        <v>1.9111570247933973E-2</v>
      </c>
      <c r="AA13" s="10">
        <f t="shared" si="9"/>
        <v>3.5545023696682125E-3</v>
      </c>
      <c r="AB13" s="10">
        <f t="shared" si="9"/>
        <v>5.9044551798174676E-3</v>
      </c>
      <c r="AC13" s="10">
        <f t="shared" si="9"/>
        <v>8.5082246171298923E-3</v>
      </c>
      <c r="AD13" s="10"/>
      <c r="AE13" s="10"/>
    </row>
    <row r="14" spans="1:32" x14ac:dyDescent="0.25">
      <c r="A14" t="s">
        <v>30</v>
      </c>
      <c r="B14">
        <v>2022</v>
      </c>
      <c r="C14" t="s">
        <v>43</v>
      </c>
      <c r="D14" s="2">
        <v>164.7</v>
      </c>
      <c r="E14">
        <v>208.8</v>
      </c>
      <c r="F14">
        <v>170.3</v>
      </c>
      <c r="G14">
        <v>170.9</v>
      </c>
      <c r="H14">
        <v>191.6</v>
      </c>
      <c r="I14">
        <v>162.19999999999999</v>
      </c>
      <c r="J14">
        <v>184.8</v>
      </c>
      <c r="K14">
        <v>169.7</v>
      </c>
      <c r="L14">
        <v>121.1</v>
      </c>
      <c r="M14">
        <v>201.6</v>
      </c>
      <c r="N14">
        <v>175.8</v>
      </c>
      <c r="O14">
        <v>185.6</v>
      </c>
      <c r="P14">
        <v>177.4</v>
      </c>
      <c r="Q14" s="10">
        <f t="shared" si="0"/>
        <v>1.1049723756905973E-2</v>
      </c>
      <c r="R14" s="10">
        <f t="shared" ref="R14:AC14" si="10">(E14-E11)/E11</f>
        <v>1.0159651669085742E-2</v>
      </c>
      <c r="S14" s="10">
        <f t="shared" si="10"/>
        <v>7.6923076923077595E-3</v>
      </c>
      <c r="T14" s="10">
        <f t="shared" si="10"/>
        <v>8.2595870206490004E-3</v>
      </c>
      <c r="U14" s="10">
        <f t="shared" si="10"/>
        <v>-1.2879958784131892E-2</v>
      </c>
      <c r="V14" s="10">
        <f t="shared" si="10"/>
        <v>-1.1578305911029894E-2</v>
      </c>
      <c r="W14" s="10">
        <f t="shared" si="10"/>
        <v>4.4657998869417778E-2</v>
      </c>
      <c r="X14" s="10">
        <f t="shared" si="10"/>
        <v>4.1420118343194591E-3</v>
      </c>
      <c r="Y14" s="10">
        <f t="shared" si="10"/>
        <v>2.4834437086092482E-3</v>
      </c>
      <c r="Z14" s="10">
        <f t="shared" si="10"/>
        <v>1.2556504269211451E-2</v>
      </c>
      <c r="AA14" s="10">
        <f t="shared" si="10"/>
        <v>2.2805017103763149E-3</v>
      </c>
      <c r="AB14" s="10">
        <f t="shared" si="10"/>
        <v>4.3290043290042362E-3</v>
      </c>
      <c r="AC14" s="10">
        <f t="shared" si="10"/>
        <v>1.0826210826210859E-2</v>
      </c>
      <c r="AD14" s="10"/>
      <c r="AE14" s="10"/>
    </row>
    <row r="15" spans="1:32" x14ac:dyDescent="0.25">
      <c r="A15" t="s">
        <v>33</v>
      </c>
      <c r="B15">
        <v>2022</v>
      </c>
      <c r="C15" t="s">
        <v>43</v>
      </c>
      <c r="D15" s="2">
        <v>166.4</v>
      </c>
      <c r="E15">
        <v>214.9</v>
      </c>
      <c r="F15">
        <v>171.9</v>
      </c>
      <c r="G15">
        <v>171</v>
      </c>
      <c r="H15">
        <v>177.7</v>
      </c>
      <c r="I15">
        <v>165.7</v>
      </c>
      <c r="J15">
        <v>228.6</v>
      </c>
      <c r="K15">
        <v>169.9</v>
      </c>
      <c r="L15">
        <v>123.4</v>
      </c>
      <c r="M15">
        <v>196.4</v>
      </c>
      <c r="N15">
        <v>161.6</v>
      </c>
      <c r="O15">
        <v>191.5</v>
      </c>
      <c r="P15">
        <v>183.3</v>
      </c>
      <c r="Q15" s="10">
        <f t="shared" si="0"/>
        <v>9.0964220739842318E-3</v>
      </c>
      <c r="R15" s="10">
        <f t="shared" ref="R15:AC15" si="11">(E15-E12)/E12</f>
        <v>5.6153486195602113E-3</v>
      </c>
      <c r="S15" s="10">
        <f t="shared" si="11"/>
        <v>5.8513750731421883E-3</v>
      </c>
      <c r="T15" s="10">
        <f t="shared" si="11"/>
        <v>5.2910052910053245E-3</v>
      </c>
      <c r="U15" s="10">
        <f t="shared" si="11"/>
        <v>-8.9235917456777607E-3</v>
      </c>
      <c r="V15" s="10">
        <f t="shared" si="11"/>
        <v>-1.0746268656716487E-2</v>
      </c>
      <c r="W15" s="10">
        <f t="shared" si="11"/>
        <v>3.532608695652166E-2</v>
      </c>
      <c r="X15" s="10">
        <f t="shared" si="11"/>
        <v>4.1371158392436002E-3</v>
      </c>
      <c r="Y15" s="10">
        <f t="shared" si="11"/>
        <v>2.4370430544273874E-3</v>
      </c>
      <c r="Z15" s="10">
        <f t="shared" si="11"/>
        <v>1.4462809917355431E-2</v>
      </c>
      <c r="AA15" s="10">
        <f t="shared" si="11"/>
        <v>3.1036623215394167E-3</v>
      </c>
      <c r="AB15" s="10">
        <f t="shared" si="11"/>
        <v>5.7773109243697178E-3</v>
      </c>
      <c r="AC15" s="10">
        <f t="shared" si="11"/>
        <v>8.2508250825082501E-3</v>
      </c>
      <c r="AD15" s="10"/>
      <c r="AE15" s="10"/>
    </row>
    <row r="16" spans="1:32" x14ac:dyDescent="0.25">
      <c r="A16" t="s">
        <v>34</v>
      </c>
      <c r="B16">
        <v>2022</v>
      </c>
      <c r="C16" t="s">
        <v>43</v>
      </c>
      <c r="D16" s="2">
        <v>165.2</v>
      </c>
      <c r="E16">
        <v>210.9</v>
      </c>
      <c r="F16">
        <v>170.9</v>
      </c>
      <c r="G16">
        <v>170.9</v>
      </c>
      <c r="H16">
        <v>186.5</v>
      </c>
      <c r="I16">
        <v>163.80000000000001</v>
      </c>
      <c r="J16">
        <v>199.7</v>
      </c>
      <c r="K16">
        <v>169.8</v>
      </c>
      <c r="L16">
        <v>121.9</v>
      </c>
      <c r="M16">
        <v>199.9</v>
      </c>
      <c r="N16">
        <v>169.9</v>
      </c>
      <c r="O16">
        <v>188.3</v>
      </c>
      <c r="P16">
        <v>179.6</v>
      </c>
      <c r="Q16" s="10">
        <f t="shared" si="0"/>
        <v>1.0397553516819502E-2</v>
      </c>
      <c r="R16" s="10">
        <f t="shared" ref="R16:AC16" si="12">(E16-E13)/E13</f>
        <v>8.1261950286807706E-3</v>
      </c>
      <c r="S16" s="10">
        <f t="shared" si="12"/>
        <v>7.0713022981733478E-3</v>
      </c>
      <c r="T16" s="10">
        <f t="shared" si="12"/>
        <v>7.0713022981733478E-3</v>
      </c>
      <c r="U16" s="10">
        <f t="shared" si="12"/>
        <v>-1.1658717541070422E-2</v>
      </c>
      <c r="V16" s="10">
        <f t="shared" si="12"/>
        <v>-1.1466505733252729E-2</v>
      </c>
      <c r="W16" s="10">
        <f t="shared" si="12"/>
        <v>4.118873826903012E-2</v>
      </c>
      <c r="X16" s="10">
        <f t="shared" si="12"/>
        <v>4.1395623891189656E-3</v>
      </c>
      <c r="Y16" s="10">
        <f t="shared" si="12"/>
        <v>2.4671052631579883E-3</v>
      </c>
      <c r="Z16" s="10">
        <f t="shared" si="12"/>
        <v>1.3177901672579798E-2</v>
      </c>
      <c r="AA16" s="10">
        <f t="shared" si="12"/>
        <v>2.9515938606847697E-3</v>
      </c>
      <c r="AB16" s="10">
        <f t="shared" si="12"/>
        <v>4.8025613660619302E-3</v>
      </c>
      <c r="AC16" s="10">
        <f t="shared" si="12"/>
        <v>1.0123734533183255E-2</v>
      </c>
      <c r="AD16" s="10"/>
      <c r="AE16" s="10"/>
    </row>
    <row r="17" spans="1:31" x14ac:dyDescent="0.25">
      <c r="A17" t="s">
        <v>30</v>
      </c>
      <c r="B17">
        <v>2022</v>
      </c>
      <c r="C17" t="s">
        <v>45</v>
      </c>
      <c r="D17" s="2">
        <v>166.9</v>
      </c>
      <c r="E17">
        <v>207.2</v>
      </c>
      <c r="F17">
        <v>180.2</v>
      </c>
      <c r="G17">
        <v>172.3</v>
      </c>
      <c r="H17">
        <v>194</v>
      </c>
      <c r="I17">
        <v>159.1</v>
      </c>
      <c r="J17">
        <v>171.6</v>
      </c>
      <c r="K17">
        <v>170.2</v>
      </c>
      <c r="L17">
        <v>121.5</v>
      </c>
      <c r="M17">
        <v>204.8</v>
      </c>
      <c r="N17">
        <v>176.4</v>
      </c>
      <c r="O17">
        <v>186.9</v>
      </c>
      <c r="P17">
        <v>176.6</v>
      </c>
      <c r="Q17" s="10">
        <f t="shared" si="0"/>
        <v>1.3357619914997069E-2</v>
      </c>
      <c r="R17" s="10">
        <f t="shared" ref="R17:AC17" si="13">(E17-E14)/E14</f>
        <v>-7.6628352490422545E-3</v>
      </c>
      <c r="S17" s="10">
        <f t="shared" si="13"/>
        <v>5.8132706987668682E-2</v>
      </c>
      <c r="T17" s="10">
        <f t="shared" si="13"/>
        <v>8.1919251023990971E-3</v>
      </c>
      <c r="U17" s="10">
        <f t="shared" si="13"/>
        <v>1.2526096033402953E-2</v>
      </c>
      <c r="V17" s="10">
        <f t="shared" si="13"/>
        <v>-1.9112207151664579E-2</v>
      </c>
      <c r="W17" s="10">
        <f t="shared" si="13"/>
        <v>-7.1428571428571522E-2</v>
      </c>
      <c r="X17" s="10">
        <f t="shared" si="13"/>
        <v>2.9463759575721863E-3</v>
      </c>
      <c r="Y17" s="10">
        <f t="shared" si="13"/>
        <v>3.3030553261767606E-3</v>
      </c>
      <c r="Z17" s="10">
        <f t="shared" si="13"/>
        <v>1.5873015873015959E-2</v>
      </c>
      <c r="AA17" s="10">
        <f t="shared" si="13"/>
        <v>3.412969283276418E-3</v>
      </c>
      <c r="AB17" s="10">
        <f t="shared" si="13"/>
        <v>7.0043103448276479E-3</v>
      </c>
      <c r="AC17" s="10">
        <f t="shared" si="13"/>
        <v>-4.5095828635851824E-3</v>
      </c>
      <c r="AD17" s="10"/>
      <c r="AE17" s="10"/>
    </row>
    <row r="18" spans="1:31" x14ac:dyDescent="0.25">
      <c r="A18" t="s">
        <v>33</v>
      </c>
      <c r="B18">
        <v>2022</v>
      </c>
      <c r="C18" t="s">
        <v>45</v>
      </c>
      <c r="D18" s="2">
        <v>168.4</v>
      </c>
      <c r="E18">
        <v>213.4</v>
      </c>
      <c r="F18">
        <v>183.2</v>
      </c>
      <c r="G18">
        <v>172.3</v>
      </c>
      <c r="H18">
        <v>180</v>
      </c>
      <c r="I18">
        <v>162.6</v>
      </c>
      <c r="J18">
        <v>205.5</v>
      </c>
      <c r="K18">
        <v>171</v>
      </c>
      <c r="L18">
        <v>123.4</v>
      </c>
      <c r="M18">
        <v>198.8</v>
      </c>
      <c r="N18">
        <v>162.1</v>
      </c>
      <c r="O18">
        <v>192.4</v>
      </c>
      <c r="P18">
        <v>181.3</v>
      </c>
      <c r="Q18" s="10">
        <f t="shared" si="0"/>
        <v>1.2019230769230768E-2</v>
      </c>
      <c r="R18" s="10">
        <f t="shared" ref="R18:AC18" si="14">(E18-E15)/E15</f>
        <v>-6.9799906933457421E-3</v>
      </c>
      <c r="S18" s="10">
        <f t="shared" si="14"/>
        <v>6.5735892961023751E-2</v>
      </c>
      <c r="T18" s="10">
        <f t="shared" si="14"/>
        <v>7.6023391812866164E-3</v>
      </c>
      <c r="U18" s="10">
        <f t="shared" si="14"/>
        <v>1.2943162633652288E-2</v>
      </c>
      <c r="V18" s="10">
        <f t="shared" si="14"/>
        <v>-1.8708509354254645E-2</v>
      </c>
      <c r="W18" s="10">
        <f t="shared" si="14"/>
        <v>-0.10104986876640418</v>
      </c>
      <c r="X18" s="10">
        <f t="shared" si="14"/>
        <v>6.4743967039434629E-3</v>
      </c>
      <c r="Y18" s="10">
        <f t="shared" si="14"/>
        <v>0</v>
      </c>
      <c r="Z18" s="10">
        <f t="shared" si="14"/>
        <v>1.2219959266802473E-2</v>
      </c>
      <c r="AA18" s="10">
        <f t="shared" si="14"/>
        <v>3.0940594059405942E-3</v>
      </c>
      <c r="AB18" s="10">
        <f t="shared" si="14"/>
        <v>4.6997389033942858E-3</v>
      </c>
      <c r="AC18" s="10">
        <f t="shared" si="14"/>
        <v>-1.0911074740861974E-2</v>
      </c>
      <c r="AD18" s="10"/>
      <c r="AE18" s="10"/>
    </row>
    <row r="19" spans="1:31" x14ac:dyDescent="0.25">
      <c r="A19" t="s">
        <v>34</v>
      </c>
      <c r="B19">
        <v>2022</v>
      </c>
      <c r="C19" t="s">
        <v>45</v>
      </c>
      <c r="D19" s="2">
        <v>167.4</v>
      </c>
      <c r="E19">
        <v>209.4</v>
      </c>
      <c r="F19">
        <v>181.4</v>
      </c>
      <c r="G19">
        <v>172.3</v>
      </c>
      <c r="H19">
        <v>188.9</v>
      </c>
      <c r="I19">
        <v>160.69999999999999</v>
      </c>
      <c r="J19">
        <v>183.1</v>
      </c>
      <c r="K19">
        <v>170.5</v>
      </c>
      <c r="L19">
        <v>122.1</v>
      </c>
      <c r="M19">
        <v>202.8</v>
      </c>
      <c r="N19">
        <v>170.4</v>
      </c>
      <c r="O19">
        <v>189.5</v>
      </c>
      <c r="P19">
        <v>178.3</v>
      </c>
      <c r="Q19" s="10">
        <f t="shared" si="0"/>
        <v>1.3317191283293082E-2</v>
      </c>
      <c r="R19" s="10">
        <f t="shared" ref="R19:AC19" si="15">(E19-E16)/E16</f>
        <v>-7.1123755334281651E-3</v>
      </c>
      <c r="S19" s="10">
        <f t="shared" si="15"/>
        <v>6.1439438267992974E-2</v>
      </c>
      <c r="T19" s="10">
        <f t="shared" si="15"/>
        <v>8.1919251023990971E-3</v>
      </c>
      <c r="U19" s="10">
        <f t="shared" si="15"/>
        <v>1.286863270777483E-2</v>
      </c>
      <c r="V19" s="10">
        <f t="shared" si="15"/>
        <v>-1.8925518925519063E-2</v>
      </c>
      <c r="W19" s="10">
        <f t="shared" si="15"/>
        <v>-8.3124687030545791E-2</v>
      </c>
      <c r="X19" s="10">
        <f t="shared" si="15"/>
        <v>4.1224970553591792E-3</v>
      </c>
      <c r="Y19" s="10">
        <f t="shared" si="15"/>
        <v>1.640689089417462E-3</v>
      </c>
      <c r="Z19" s="10">
        <f t="shared" si="15"/>
        <v>1.4507253626813434E-2</v>
      </c>
      <c r="AA19" s="10">
        <f t="shared" si="15"/>
        <v>2.942907592701589E-3</v>
      </c>
      <c r="AB19" s="10">
        <f t="shared" si="15"/>
        <v>6.3728093467869812E-3</v>
      </c>
      <c r="AC19" s="10">
        <f t="shared" si="15"/>
        <v>-7.2383073496658295E-3</v>
      </c>
      <c r="AD19" s="10"/>
      <c r="AE19" s="10"/>
    </row>
    <row r="20" spans="1:31" x14ac:dyDescent="0.25">
      <c r="A20" t="s">
        <v>30</v>
      </c>
      <c r="B20">
        <v>2022</v>
      </c>
      <c r="C20" t="s">
        <v>46</v>
      </c>
      <c r="D20" s="2">
        <v>168.8</v>
      </c>
      <c r="E20">
        <v>206.9</v>
      </c>
      <c r="F20">
        <v>189.1</v>
      </c>
      <c r="G20">
        <v>173.4</v>
      </c>
      <c r="H20">
        <v>193.9</v>
      </c>
      <c r="I20">
        <v>156.69999999999999</v>
      </c>
      <c r="J20">
        <v>150.19999999999999</v>
      </c>
      <c r="K20">
        <v>170.5</v>
      </c>
      <c r="L20">
        <v>121.2</v>
      </c>
      <c r="M20">
        <v>207.5</v>
      </c>
      <c r="N20">
        <v>176.8</v>
      </c>
      <c r="O20">
        <v>187.7</v>
      </c>
      <c r="P20">
        <v>174.4</v>
      </c>
      <c r="Q20" s="10">
        <f t="shared" si="0"/>
        <v>1.1384062312762167E-2</v>
      </c>
      <c r="R20" s="10">
        <f t="shared" ref="R20:AC20" si="16">(E20-E17)/E17</f>
        <v>-1.4478764478763656E-3</v>
      </c>
      <c r="S20" s="10">
        <f t="shared" si="16"/>
        <v>4.9389567147613798E-2</v>
      </c>
      <c r="T20" s="10">
        <f t="shared" si="16"/>
        <v>6.3842135809634021E-3</v>
      </c>
      <c r="U20" s="10">
        <f t="shared" si="16"/>
        <v>-5.1546391752574393E-4</v>
      </c>
      <c r="V20" s="10">
        <f t="shared" si="16"/>
        <v>-1.5084852294154657E-2</v>
      </c>
      <c r="W20" s="10">
        <f t="shared" si="16"/>
        <v>-0.12470862470862475</v>
      </c>
      <c r="X20" s="10">
        <f t="shared" si="16"/>
        <v>1.7626321974148729E-3</v>
      </c>
      <c r="Y20" s="10">
        <f t="shared" si="16"/>
        <v>-2.4691358024691123E-3</v>
      </c>
      <c r="Z20" s="10">
        <f t="shared" si="16"/>
        <v>1.3183593749999944E-2</v>
      </c>
      <c r="AA20" s="10">
        <f t="shared" si="16"/>
        <v>2.2675736961451569E-3</v>
      </c>
      <c r="AB20" s="10">
        <f t="shared" si="16"/>
        <v>4.2803638309255373E-3</v>
      </c>
      <c r="AC20" s="10">
        <f t="shared" si="16"/>
        <v>-1.2457531143827796E-2</v>
      </c>
      <c r="AD20" s="10"/>
      <c r="AE20" s="10"/>
    </row>
    <row r="21" spans="1:31" x14ac:dyDescent="0.25">
      <c r="A21" t="s">
        <v>33</v>
      </c>
      <c r="B21">
        <v>2022</v>
      </c>
      <c r="C21" t="s">
        <v>46</v>
      </c>
      <c r="D21" s="2">
        <v>170.2</v>
      </c>
      <c r="E21">
        <v>212.9</v>
      </c>
      <c r="F21">
        <v>191.9</v>
      </c>
      <c r="G21">
        <v>173.9</v>
      </c>
      <c r="H21">
        <v>179.1</v>
      </c>
      <c r="I21">
        <v>159.5</v>
      </c>
      <c r="J21">
        <v>178.7</v>
      </c>
      <c r="K21">
        <v>171.3</v>
      </c>
      <c r="L21">
        <v>123.1</v>
      </c>
      <c r="M21">
        <v>200.5</v>
      </c>
      <c r="N21">
        <v>162.80000000000001</v>
      </c>
      <c r="O21">
        <v>193.3</v>
      </c>
      <c r="P21">
        <v>178.6</v>
      </c>
      <c r="Q21" s="10">
        <f t="shared" si="0"/>
        <v>1.0688836104512963E-2</v>
      </c>
      <c r="R21" s="10">
        <f t="shared" ref="R21:AC21" si="17">(E21-E18)/E18</f>
        <v>-2.3430178069353325E-3</v>
      </c>
      <c r="S21" s="10">
        <f t="shared" si="17"/>
        <v>4.7489082969432411E-2</v>
      </c>
      <c r="T21" s="10">
        <f t="shared" si="17"/>
        <v>9.286128845037692E-3</v>
      </c>
      <c r="U21" s="10">
        <f t="shared" si="17"/>
        <v>-5.0000000000000313E-3</v>
      </c>
      <c r="V21" s="10">
        <f t="shared" si="17"/>
        <v>-1.9065190651906486E-2</v>
      </c>
      <c r="W21" s="10">
        <f t="shared" si="17"/>
        <v>-0.1304136253041363</v>
      </c>
      <c r="X21" s="10">
        <f t="shared" si="17"/>
        <v>1.7543859649123471E-3</v>
      </c>
      <c r="Y21" s="10">
        <f t="shared" si="17"/>
        <v>-2.4311183144247275E-3</v>
      </c>
      <c r="Z21" s="10">
        <f t="shared" si="17"/>
        <v>8.5513078470824365E-3</v>
      </c>
      <c r="AA21" s="10">
        <f t="shared" si="17"/>
        <v>4.3183220234424245E-3</v>
      </c>
      <c r="AB21" s="10">
        <f t="shared" si="17"/>
        <v>4.6777546777547075E-3</v>
      </c>
      <c r="AC21" s="10">
        <f t="shared" si="17"/>
        <v>-1.4892443463872128E-2</v>
      </c>
      <c r="AD21" s="10"/>
      <c r="AE21" s="10"/>
    </row>
    <row r="22" spans="1:31" x14ac:dyDescent="0.25">
      <c r="A22" t="s">
        <v>34</v>
      </c>
      <c r="B22">
        <v>2022</v>
      </c>
      <c r="C22" t="s">
        <v>46</v>
      </c>
      <c r="D22" s="2">
        <v>169.2</v>
      </c>
      <c r="E22">
        <v>209</v>
      </c>
      <c r="F22">
        <v>190.2</v>
      </c>
      <c r="G22">
        <v>173.6</v>
      </c>
      <c r="H22">
        <v>188.5</v>
      </c>
      <c r="I22">
        <v>158</v>
      </c>
      <c r="J22">
        <v>159.9</v>
      </c>
      <c r="K22">
        <v>170.8</v>
      </c>
      <c r="L22">
        <v>121.8</v>
      </c>
      <c r="M22">
        <v>205.2</v>
      </c>
      <c r="N22">
        <v>171</v>
      </c>
      <c r="O22">
        <v>190.3</v>
      </c>
      <c r="P22">
        <v>175.9</v>
      </c>
      <c r="Q22" s="10">
        <f t="shared" si="0"/>
        <v>1.0752688172042909E-2</v>
      </c>
      <c r="R22" s="10">
        <f t="shared" ref="R22:AC22" si="18">(E22-E19)/E19</f>
        <v>-1.9102196752626823E-3</v>
      </c>
      <c r="S22" s="10">
        <f t="shared" si="18"/>
        <v>4.8511576626240255E-2</v>
      </c>
      <c r="T22" s="10">
        <f t="shared" si="18"/>
        <v>7.5449796865930518E-3</v>
      </c>
      <c r="U22" s="10">
        <f t="shared" si="18"/>
        <v>-2.1175224986765785E-3</v>
      </c>
      <c r="V22" s="10">
        <f t="shared" si="18"/>
        <v>-1.6801493466085806E-2</v>
      </c>
      <c r="W22" s="10">
        <f t="shared" si="18"/>
        <v>-0.12670671764063349</v>
      </c>
      <c r="X22" s="10">
        <f t="shared" si="18"/>
        <v>1.7595307917889231E-3</v>
      </c>
      <c r="Y22" s="10">
        <f t="shared" si="18"/>
        <v>-2.457002457002434E-3</v>
      </c>
      <c r="Z22" s="10">
        <f t="shared" si="18"/>
        <v>1.1834319526627106E-2</v>
      </c>
      <c r="AA22" s="10">
        <f t="shared" si="18"/>
        <v>3.521126760563347E-3</v>
      </c>
      <c r="AB22" s="10">
        <f t="shared" si="18"/>
        <v>4.2216358839050729E-3</v>
      </c>
      <c r="AC22" s="10">
        <f t="shared" si="18"/>
        <v>-1.3460459899046581E-2</v>
      </c>
      <c r="AD22" s="10"/>
      <c r="AE22" s="10"/>
    </row>
    <row r="23" spans="1:31" x14ac:dyDescent="0.25">
      <c r="A23" t="s">
        <v>30</v>
      </c>
      <c r="B23">
        <v>2023</v>
      </c>
      <c r="C23" t="s">
        <v>31</v>
      </c>
      <c r="D23" s="2">
        <v>174</v>
      </c>
      <c r="E23">
        <v>208.3</v>
      </c>
      <c r="F23">
        <v>192.9</v>
      </c>
      <c r="G23">
        <v>174.3</v>
      </c>
      <c r="H23">
        <v>192.6</v>
      </c>
      <c r="I23">
        <v>156.30000000000001</v>
      </c>
      <c r="J23">
        <v>142.9</v>
      </c>
      <c r="K23">
        <v>170.7</v>
      </c>
      <c r="L23">
        <v>120.3</v>
      </c>
      <c r="M23">
        <v>210.5</v>
      </c>
      <c r="N23">
        <v>176.9</v>
      </c>
      <c r="O23">
        <v>188.5</v>
      </c>
      <c r="P23">
        <v>175</v>
      </c>
      <c r="Q23" s="10">
        <f t="shared" si="0"/>
        <v>3.0805687203791399E-2</v>
      </c>
      <c r="R23" s="10">
        <f t="shared" ref="R23:AC23" si="19">(E23-E20)/E20</f>
        <v>6.7665538907685143E-3</v>
      </c>
      <c r="S23" s="10">
        <f t="shared" si="19"/>
        <v>2.009518773135913E-2</v>
      </c>
      <c r="T23" s="10">
        <f t="shared" si="19"/>
        <v>5.1903114186851538E-3</v>
      </c>
      <c r="U23" s="10">
        <f t="shared" si="19"/>
        <v>-6.7044868488912394E-3</v>
      </c>
      <c r="V23" s="10">
        <f t="shared" si="19"/>
        <v>-2.5526483726865173E-3</v>
      </c>
      <c r="W23" s="10">
        <f t="shared" si="19"/>
        <v>-4.8601864181091768E-2</v>
      </c>
      <c r="X23" s="10">
        <f t="shared" si="19"/>
        <v>1.173020527859171E-3</v>
      </c>
      <c r="Y23" s="10">
        <f t="shared" si="19"/>
        <v>-7.4257425742574722E-3</v>
      </c>
      <c r="Z23" s="10">
        <f t="shared" si="19"/>
        <v>1.4457831325301205E-2</v>
      </c>
      <c r="AA23" s="10">
        <f t="shared" si="19"/>
        <v>5.6561085972847464E-4</v>
      </c>
      <c r="AB23" s="10">
        <f t="shared" si="19"/>
        <v>4.2621204049014989E-3</v>
      </c>
      <c r="AC23" s="10">
        <f t="shared" si="19"/>
        <v>3.4403669724770315E-3</v>
      </c>
      <c r="AD23" s="10"/>
      <c r="AE23" s="10"/>
    </row>
    <row r="24" spans="1:31" x14ac:dyDescent="0.25">
      <c r="A24" t="s">
        <v>33</v>
      </c>
      <c r="B24">
        <v>2023</v>
      </c>
      <c r="C24" t="s">
        <v>31</v>
      </c>
      <c r="D24" s="2">
        <v>173.3</v>
      </c>
      <c r="E24">
        <v>215.2</v>
      </c>
      <c r="F24">
        <v>197</v>
      </c>
      <c r="G24">
        <v>175.2</v>
      </c>
      <c r="H24">
        <v>178</v>
      </c>
      <c r="I24">
        <v>160.5</v>
      </c>
      <c r="J24">
        <v>175.3</v>
      </c>
      <c r="K24">
        <v>171.2</v>
      </c>
      <c r="L24">
        <v>122.7</v>
      </c>
      <c r="M24">
        <v>204.3</v>
      </c>
      <c r="N24">
        <v>163.69999999999999</v>
      </c>
      <c r="O24">
        <v>194.3</v>
      </c>
      <c r="P24">
        <v>179.5</v>
      </c>
      <c r="Q24" s="10">
        <f t="shared" si="0"/>
        <v>1.821386603995313E-2</v>
      </c>
      <c r="R24" s="10">
        <f t="shared" ref="R24:AC24" si="20">(E24-E21)/E21</f>
        <v>1.0803193987787613E-2</v>
      </c>
      <c r="S24" s="10">
        <f t="shared" si="20"/>
        <v>2.6576341844710756E-2</v>
      </c>
      <c r="T24" s="10">
        <f t="shared" si="20"/>
        <v>7.4755606670499301E-3</v>
      </c>
      <c r="U24" s="10">
        <f t="shared" si="20"/>
        <v>-6.1418202121719398E-3</v>
      </c>
      <c r="V24" s="10">
        <f t="shared" si="20"/>
        <v>6.269592476489028E-3</v>
      </c>
      <c r="W24" s="10">
        <f t="shared" si="20"/>
        <v>-1.9026301063234344E-2</v>
      </c>
      <c r="X24" s="10">
        <f t="shared" si="20"/>
        <v>-5.837711617047445E-4</v>
      </c>
      <c r="Y24" s="10">
        <f t="shared" si="20"/>
        <v>-3.2493907392363241E-3</v>
      </c>
      <c r="Z24" s="10">
        <f t="shared" si="20"/>
        <v>1.8952618453865394E-2</v>
      </c>
      <c r="AA24" s="10">
        <f t="shared" si="20"/>
        <v>5.5282555282553884E-3</v>
      </c>
      <c r="AB24" s="10">
        <f t="shared" si="20"/>
        <v>5.1733057423693739E-3</v>
      </c>
      <c r="AC24" s="10">
        <f t="shared" si="20"/>
        <v>5.0391937290033915E-3</v>
      </c>
      <c r="AD24" s="10"/>
      <c r="AE24" s="10"/>
    </row>
    <row r="25" spans="1:31" x14ac:dyDescent="0.25">
      <c r="A25" t="s">
        <v>34</v>
      </c>
      <c r="B25">
        <v>2023</v>
      </c>
      <c r="C25" t="s">
        <v>31</v>
      </c>
      <c r="D25" s="2">
        <v>173.8</v>
      </c>
      <c r="E25">
        <v>210.7</v>
      </c>
      <c r="F25">
        <v>194.5</v>
      </c>
      <c r="G25">
        <v>174.6</v>
      </c>
      <c r="H25">
        <v>187.2</v>
      </c>
      <c r="I25">
        <v>158.30000000000001</v>
      </c>
      <c r="J25">
        <v>153.9</v>
      </c>
      <c r="K25">
        <v>170.9</v>
      </c>
      <c r="L25">
        <v>121.1</v>
      </c>
      <c r="M25">
        <v>208.4</v>
      </c>
      <c r="N25">
        <v>171.4</v>
      </c>
      <c r="O25">
        <v>191.2</v>
      </c>
      <c r="P25">
        <v>176.7</v>
      </c>
      <c r="Q25" s="10">
        <f t="shared" si="0"/>
        <v>2.7186761229314557E-2</v>
      </c>
      <c r="R25" s="10">
        <f t="shared" ref="R25:AC25" si="21">(E25-E22)/E22</f>
        <v>8.1339712918659744E-3</v>
      </c>
      <c r="S25" s="10">
        <f t="shared" si="21"/>
        <v>2.2607781282860208E-2</v>
      </c>
      <c r="T25" s="10">
        <f t="shared" si="21"/>
        <v>5.7603686635944703E-3</v>
      </c>
      <c r="U25" s="10">
        <f t="shared" si="21"/>
        <v>-6.8965517241379917E-3</v>
      </c>
      <c r="V25" s="10">
        <f t="shared" si="21"/>
        <v>1.8987341772152618E-3</v>
      </c>
      <c r="W25" s="10">
        <f t="shared" si="21"/>
        <v>-3.7523452157598496E-2</v>
      </c>
      <c r="X25" s="10">
        <f t="shared" si="21"/>
        <v>5.854800936767817E-4</v>
      </c>
      <c r="Y25" s="10">
        <f t="shared" si="21"/>
        <v>-5.7471264367816325E-3</v>
      </c>
      <c r="Z25" s="10">
        <f t="shared" si="21"/>
        <v>1.5594541910331468E-2</v>
      </c>
      <c r="AA25" s="10">
        <f t="shared" si="21"/>
        <v>2.339181286549741E-3</v>
      </c>
      <c r="AB25" s="10">
        <f t="shared" si="21"/>
        <v>4.7293746715710832E-3</v>
      </c>
      <c r="AC25" s="10">
        <f t="shared" si="21"/>
        <v>4.5480386583284984E-3</v>
      </c>
      <c r="AD25" s="10"/>
      <c r="AE25" s="10"/>
    </row>
    <row r="26" spans="1:31" x14ac:dyDescent="0.25">
      <c r="A26" t="s">
        <v>30</v>
      </c>
      <c r="B26">
        <v>2023</v>
      </c>
      <c r="C26" t="s">
        <v>35</v>
      </c>
      <c r="D26" s="2">
        <v>174.2</v>
      </c>
      <c r="E26">
        <v>205.2</v>
      </c>
      <c r="F26">
        <v>173.9</v>
      </c>
      <c r="G26">
        <v>177</v>
      </c>
      <c r="H26">
        <v>183.4</v>
      </c>
      <c r="I26">
        <v>167.2</v>
      </c>
      <c r="J26">
        <v>140.9</v>
      </c>
      <c r="K26">
        <v>170.4</v>
      </c>
      <c r="L26">
        <v>119.1</v>
      </c>
      <c r="M26">
        <v>212.1</v>
      </c>
      <c r="N26">
        <v>177.6</v>
      </c>
      <c r="O26">
        <v>189.9</v>
      </c>
      <c r="P26">
        <v>174.8</v>
      </c>
      <c r="Q26" s="10">
        <f t="shared" si="0"/>
        <v>1.1494252873562566E-3</v>
      </c>
      <c r="R26" s="10">
        <f t="shared" ref="R26:AC26" si="22">(E26-E23)/E23</f>
        <v>-1.4882381180989066E-2</v>
      </c>
      <c r="S26" s="10">
        <f t="shared" si="22"/>
        <v>-9.8496630378434424E-2</v>
      </c>
      <c r="T26" s="10">
        <f t="shared" si="22"/>
        <v>1.5490533562822654E-2</v>
      </c>
      <c r="U26" s="10">
        <f t="shared" si="22"/>
        <v>-4.7767393561786026E-2</v>
      </c>
      <c r="V26" s="10">
        <f t="shared" si="22"/>
        <v>6.973768394113869E-2</v>
      </c>
      <c r="W26" s="10">
        <f t="shared" si="22"/>
        <v>-1.3995801259622112E-2</v>
      </c>
      <c r="X26" s="10">
        <f t="shared" si="22"/>
        <v>-1.7574692442881251E-3</v>
      </c>
      <c r="Y26" s="10">
        <f t="shared" si="22"/>
        <v>-9.9750623441396749E-3</v>
      </c>
      <c r="Z26" s="10">
        <f t="shared" si="22"/>
        <v>7.6009501187648187E-3</v>
      </c>
      <c r="AA26" s="10">
        <f t="shared" si="22"/>
        <v>3.9570378745053059E-3</v>
      </c>
      <c r="AB26" s="10">
        <f t="shared" si="22"/>
        <v>7.4270557029178022E-3</v>
      </c>
      <c r="AC26" s="10">
        <f t="shared" si="22"/>
        <v>-1.1428571428570779E-3</v>
      </c>
      <c r="AD26" s="10"/>
      <c r="AE26" s="10"/>
    </row>
    <row r="27" spans="1:31" x14ac:dyDescent="0.25">
      <c r="A27" t="s">
        <v>33</v>
      </c>
      <c r="B27">
        <v>2023</v>
      </c>
      <c r="C27" t="s">
        <v>35</v>
      </c>
      <c r="D27" s="2">
        <v>174.7</v>
      </c>
      <c r="E27">
        <v>212.2</v>
      </c>
      <c r="F27">
        <v>177.2</v>
      </c>
      <c r="G27">
        <v>177.9</v>
      </c>
      <c r="H27">
        <v>172.2</v>
      </c>
      <c r="I27">
        <v>172.1</v>
      </c>
      <c r="J27">
        <v>175.8</v>
      </c>
      <c r="K27">
        <v>172.2</v>
      </c>
      <c r="L27">
        <v>121.9</v>
      </c>
      <c r="M27">
        <v>204.8</v>
      </c>
      <c r="N27">
        <v>164.9</v>
      </c>
      <c r="O27">
        <v>196.6</v>
      </c>
      <c r="P27">
        <v>180.7</v>
      </c>
      <c r="Q27" s="10">
        <f t="shared" si="0"/>
        <v>8.078476630121045E-3</v>
      </c>
      <c r="R27" s="10">
        <f t="shared" ref="R27:AC27" si="23">(E27-E24)/E24</f>
        <v>-1.3940520446096656E-2</v>
      </c>
      <c r="S27" s="10">
        <f t="shared" si="23"/>
        <v>-0.10050761421319802</v>
      </c>
      <c r="T27" s="10">
        <f t="shared" si="23"/>
        <v>1.5410958904109687E-2</v>
      </c>
      <c r="U27" s="10">
        <f t="shared" si="23"/>
        <v>-3.2584269662921411E-2</v>
      </c>
      <c r="V27" s="10">
        <f t="shared" si="23"/>
        <v>7.2274143302180655E-2</v>
      </c>
      <c r="W27" s="10">
        <f t="shared" si="23"/>
        <v>2.8522532800912721E-3</v>
      </c>
      <c r="X27" s="10">
        <f t="shared" si="23"/>
        <v>5.8411214953271035E-3</v>
      </c>
      <c r="Y27" s="10">
        <f t="shared" si="23"/>
        <v>-6.5199674001629754E-3</v>
      </c>
      <c r="Z27" s="10">
        <f t="shared" si="23"/>
        <v>2.4473813020068525E-3</v>
      </c>
      <c r="AA27" s="10">
        <f t="shared" si="23"/>
        <v>7.3304825901039528E-3</v>
      </c>
      <c r="AB27" s="10">
        <f t="shared" si="23"/>
        <v>1.1837364899639644E-2</v>
      </c>
      <c r="AC27" s="10">
        <f t="shared" si="23"/>
        <v>6.6852367688021649E-3</v>
      </c>
      <c r="AD27" s="10"/>
      <c r="AE27" s="10"/>
    </row>
    <row r="28" spans="1:31" x14ac:dyDescent="0.25">
      <c r="A28" t="s">
        <v>34</v>
      </c>
      <c r="B28">
        <v>2023</v>
      </c>
      <c r="C28" t="s">
        <v>35</v>
      </c>
      <c r="D28" s="2">
        <v>174.4</v>
      </c>
      <c r="E28">
        <v>207.7</v>
      </c>
      <c r="F28">
        <v>175.2</v>
      </c>
      <c r="G28">
        <v>177.3</v>
      </c>
      <c r="H28">
        <v>179.3</v>
      </c>
      <c r="I28">
        <v>169.5</v>
      </c>
      <c r="J28">
        <v>152.69999999999999</v>
      </c>
      <c r="K28">
        <v>171</v>
      </c>
      <c r="L28">
        <v>120</v>
      </c>
      <c r="M28">
        <v>209.7</v>
      </c>
      <c r="N28">
        <v>172.3</v>
      </c>
      <c r="O28">
        <v>193</v>
      </c>
      <c r="P28">
        <v>177</v>
      </c>
      <c r="Q28" s="10">
        <f t="shared" si="0"/>
        <v>3.4522439585730398E-3</v>
      </c>
      <c r="R28" s="10">
        <f t="shared" ref="R28:AC28" si="24">(E28-E25)/E25</f>
        <v>-1.423825344091125E-2</v>
      </c>
      <c r="S28" s="10">
        <f t="shared" si="24"/>
        <v>-9.9228791773778982E-2</v>
      </c>
      <c r="T28" s="10">
        <f t="shared" si="24"/>
        <v>1.5463917525773294E-2</v>
      </c>
      <c r="U28" s="10">
        <f t="shared" si="24"/>
        <v>-4.2200854700854579E-2</v>
      </c>
      <c r="V28" s="10">
        <f t="shared" si="24"/>
        <v>7.0751737207833149E-2</v>
      </c>
      <c r="W28" s="10">
        <f t="shared" si="24"/>
        <v>-7.7972709551658026E-3</v>
      </c>
      <c r="X28" s="10">
        <f t="shared" si="24"/>
        <v>5.8513750731418557E-4</v>
      </c>
      <c r="Y28" s="10">
        <f t="shared" si="24"/>
        <v>-9.0834021469859156E-3</v>
      </c>
      <c r="Z28" s="10">
        <f t="shared" si="24"/>
        <v>6.2380038387715112E-3</v>
      </c>
      <c r="AA28" s="10">
        <f t="shared" si="24"/>
        <v>5.2508751458576761E-3</v>
      </c>
      <c r="AB28" s="10">
        <f t="shared" si="24"/>
        <v>9.4142259414226534E-3</v>
      </c>
      <c r="AC28" s="10">
        <f t="shared" si="24"/>
        <v>1.6977928692700134E-3</v>
      </c>
      <c r="AD28" s="10"/>
      <c r="AE28" s="10"/>
    </row>
    <row r="29" spans="1:31" x14ac:dyDescent="0.25">
      <c r="A29" t="s">
        <v>30</v>
      </c>
      <c r="B29">
        <v>2023</v>
      </c>
      <c r="C29" t="s">
        <v>36</v>
      </c>
      <c r="D29" s="2">
        <v>174.3</v>
      </c>
      <c r="E29">
        <v>205.2</v>
      </c>
      <c r="F29">
        <v>173.9</v>
      </c>
      <c r="G29">
        <v>177</v>
      </c>
      <c r="H29">
        <v>183.3</v>
      </c>
      <c r="I29">
        <v>167.2</v>
      </c>
      <c r="J29">
        <v>140.9</v>
      </c>
      <c r="K29">
        <v>170.5</v>
      </c>
      <c r="L29">
        <v>119.1</v>
      </c>
      <c r="M29">
        <v>212.1</v>
      </c>
      <c r="N29">
        <v>177.6</v>
      </c>
      <c r="O29">
        <v>189.9</v>
      </c>
      <c r="P29">
        <v>174.8</v>
      </c>
      <c r="Q29" s="10">
        <f t="shared" si="0"/>
        <v>5.7405281285891356E-4</v>
      </c>
      <c r="R29" s="10">
        <f t="shared" ref="R29:AC29" si="25">(E29-E26)/E26</f>
        <v>0</v>
      </c>
      <c r="S29" s="10">
        <f t="shared" si="25"/>
        <v>0</v>
      </c>
      <c r="T29" s="10">
        <f t="shared" si="25"/>
        <v>0</v>
      </c>
      <c r="U29" s="10">
        <f t="shared" si="25"/>
        <v>-5.4525627044707916E-4</v>
      </c>
      <c r="V29" s="10">
        <f t="shared" si="25"/>
        <v>0</v>
      </c>
      <c r="W29" s="10">
        <f t="shared" si="25"/>
        <v>0</v>
      </c>
      <c r="X29" s="10">
        <f t="shared" si="25"/>
        <v>5.8685446009386333E-4</v>
      </c>
      <c r="Y29" s="10">
        <f t="shared" si="25"/>
        <v>0</v>
      </c>
      <c r="Z29" s="10">
        <f t="shared" si="25"/>
        <v>0</v>
      </c>
      <c r="AA29" s="10">
        <f t="shared" si="25"/>
        <v>0</v>
      </c>
      <c r="AB29" s="10">
        <f t="shared" si="25"/>
        <v>0</v>
      </c>
      <c r="AC29" s="10">
        <f t="shared" si="25"/>
        <v>0</v>
      </c>
      <c r="AD29" s="10"/>
      <c r="AE29" s="10"/>
    </row>
    <row r="30" spans="1:31" x14ac:dyDescent="0.25">
      <c r="A30" t="s">
        <v>33</v>
      </c>
      <c r="B30">
        <v>2023</v>
      </c>
      <c r="C30" t="s">
        <v>36</v>
      </c>
      <c r="D30" s="2">
        <v>174.7</v>
      </c>
      <c r="E30">
        <v>212.2</v>
      </c>
      <c r="F30">
        <v>177.2</v>
      </c>
      <c r="G30">
        <v>177.9</v>
      </c>
      <c r="H30">
        <v>172.2</v>
      </c>
      <c r="I30">
        <v>172.1</v>
      </c>
      <c r="J30">
        <v>175.9</v>
      </c>
      <c r="K30">
        <v>172.2</v>
      </c>
      <c r="L30">
        <v>121.9</v>
      </c>
      <c r="M30">
        <v>204.8</v>
      </c>
      <c r="N30">
        <v>164.9</v>
      </c>
      <c r="O30">
        <v>196.6</v>
      </c>
      <c r="P30">
        <v>180.8</v>
      </c>
      <c r="Q30" s="10">
        <f t="shared" si="0"/>
        <v>0</v>
      </c>
      <c r="R30" s="10">
        <f t="shared" ref="R30:AC30" si="26">(E30-E27)/E27</f>
        <v>0</v>
      </c>
      <c r="S30" s="10">
        <f t="shared" si="26"/>
        <v>0</v>
      </c>
      <c r="T30" s="10">
        <f t="shared" si="26"/>
        <v>0</v>
      </c>
      <c r="U30" s="10">
        <f t="shared" si="26"/>
        <v>0</v>
      </c>
      <c r="V30" s="10">
        <f t="shared" si="26"/>
        <v>0</v>
      </c>
      <c r="W30" s="10">
        <f t="shared" si="26"/>
        <v>5.6882821387937608E-4</v>
      </c>
      <c r="X30" s="10">
        <f t="shared" si="26"/>
        <v>0</v>
      </c>
      <c r="Y30" s="10">
        <f t="shared" si="26"/>
        <v>0</v>
      </c>
      <c r="Z30" s="10">
        <f t="shared" si="26"/>
        <v>0</v>
      </c>
      <c r="AA30" s="10">
        <f t="shared" si="26"/>
        <v>0</v>
      </c>
      <c r="AB30" s="10">
        <f t="shared" si="26"/>
        <v>0</v>
      </c>
      <c r="AC30" s="10">
        <f t="shared" si="26"/>
        <v>5.5340343110139867E-4</v>
      </c>
      <c r="AD30" s="10"/>
      <c r="AE30" s="10"/>
    </row>
    <row r="31" spans="1:31" x14ac:dyDescent="0.25">
      <c r="A31" t="s">
        <v>34</v>
      </c>
      <c r="B31">
        <v>2023</v>
      </c>
      <c r="C31" t="s">
        <v>36</v>
      </c>
      <c r="D31" s="2">
        <v>174.4</v>
      </c>
      <c r="E31">
        <v>207.7</v>
      </c>
      <c r="F31">
        <v>175.2</v>
      </c>
      <c r="G31">
        <v>177.3</v>
      </c>
      <c r="H31">
        <v>179.2</v>
      </c>
      <c r="I31">
        <v>169.5</v>
      </c>
      <c r="J31">
        <v>152.80000000000001</v>
      </c>
      <c r="K31">
        <v>171.1</v>
      </c>
      <c r="L31">
        <v>120</v>
      </c>
      <c r="M31">
        <v>209.7</v>
      </c>
      <c r="N31">
        <v>172.3</v>
      </c>
      <c r="O31">
        <v>193</v>
      </c>
      <c r="P31">
        <v>177</v>
      </c>
      <c r="Q31" s="10">
        <f t="shared" si="0"/>
        <v>0</v>
      </c>
      <c r="R31" s="10">
        <f t="shared" ref="R31:AC31" si="27">(E31-E28)/E28</f>
        <v>0</v>
      </c>
      <c r="S31" s="10">
        <f t="shared" si="27"/>
        <v>0</v>
      </c>
      <c r="T31" s="10">
        <f t="shared" si="27"/>
        <v>0</v>
      </c>
      <c r="U31" s="10">
        <f t="shared" si="27"/>
        <v>-5.5772448410497898E-4</v>
      </c>
      <c r="V31" s="10">
        <f t="shared" si="27"/>
        <v>0</v>
      </c>
      <c r="W31" s="10">
        <f t="shared" si="27"/>
        <v>6.5487884741337755E-4</v>
      </c>
      <c r="X31" s="10">
        <f t="shared" si="27"/>
        <v>5.8479532163739363E-4</v>
      </c>
      <c r="Y31" s="10">
        <f t="shared" si="27"/>
        <v>0</v>
      </c>
      <c r="Z31" s="10">
        <f t="shared" si="27"/>
        <v>0</v>
      </c>
      <c r="AA31" s="10">
        <f t="shared" si="27"/>
        <v>0</v>
      </c>
      <c r="AB31" s="10">
        <f t="shared" si="27"/>
        <v>0</v>
      </c>
      <c r="AC31" s="10">
        <f t="shared" si="27"/>
        <v>0</v>
      </c>
      <c r="AD31" s="10"/>
      <c r="AE31" s="10"/>
    </row>
    <row r="32" spans="1:31" x14ac:dyDescent="0.25">
      <c r="A32" t="s">
        <v>30</v>
      </c>
      <c r="B32">
        <v>2023</v>
      </c>
      <c r="C32" t="s">
        <v>37</v>
      </c>
      <c r="D32" s="2">
        <v>173.3</v>
      </c>
      <c r="E32">
        <v>206.9</v>
      </c>
      <c r="F32">
        <v>167.9</v>
      </c>
      <c r="G32">
        <v>178.2</v>
      </c>
      <c r="H32">
        <v>178.5</v>
      </c>
      <c r="I32">
        <v>173.7</v>
      </c>
      <c r="J32">
        <v>142.80000000000001</v>
      </c>
      <c r="K32">
        <v>172.8</v>
      </c>
      <c r="L32">
        <v>120.4</v>
      </c>
      <c r="M32">
        <v>215.5</v>
      </c>
      <c r="N32">
        <v>178.2</v>
      </c>
      <c r="O32">
        <v>190.5</v>
      </c>
      <c r="P32">
        <v>175.5</v>
      </c>
      <c r="Q32" s="10">
        <f t="shared" si="0"/>
        <v>-5.737234652897303E-3</v>
      </c>
      <c r="R32" s="10">
        <f t="shared" ref="R32:AC32" si="28">(E32-E29)/E29</f>
        <v>8.2846003898636306E-3</v>
      </c>
      <c r="S32" s="10">
        <f t="shared" si="28"/>
        <v>-3.4502587694077054E-2</v>
      </c>
      <c r="T32" s="10">
        <f t="shared" si="28"/>
        <v>6.7796610169490882E-3</v>
      </c>
      <c r="U32" s="10">
        <f t="shared" si="28"/>
        <v>-2.61865793780688E-2</v>
      </c>
      <c r="V32" s="10">
        <f t="shared" si="28"/>
        <v>3.8875598086124404E-2</v>
      </c>
      <c r="W32" s="10">
        <f t="shared" si="28"/>
        <v>1.3484740951029138E-2</v>
      </c>
      <c r="X32" s="10">
        <f t="shared" si="28"/>
        <v>1.3489736070381298E-2</v>
      </c>
      <c r="Y32" s="10">
        <f t="shared" si="28"/>
        <v>1.0915197313182296E-2</v>
      </c>
      <c r="Z32" s="10">
        <f t="shared" si="28"/>
        <v>1.6030174446016059E-2</v>
      </c>
      <c r="AA32" s="10">
        <f t="shared" si="28"/>
        <v>3.3783783783783465E-3</v>
      </c>
      <c r="AB32" s="10">
        <f t="shared" si="28"/>
        <v>3.1595576619273002E-3</v>
      </c>
      <c r="AC32" s="10">
        <f t="shared" si="28"/>
        <v>4.0045766590388367E-3</v>
      </c>
      <c r="AD32" s="10"/>
      <c r="AE32" s="10"/>
    </row>
    <row r="33" spans="1:36" x14ac:dyDescent="0.25">
      <c r="A33" t="s">
        <v>33</v>
      </c>
      <c r="B33">
        <v>2023</v>
      </c>
      <c r="C33" t="s">
        <v>37</v>
      </c>
      <c r="D33" s="2">
        <v>174.8</v>
      </c>
      <c r="E33">
        <v>213.7</v>
      </c>
      <c r="F33">
        <v>172.4</v>
      </c>
      <c r="G33">
        <v>178.8</v>
      </c>
      <c r="H33">
        <v>168.7</v>
      </c>
      <c r="I33">
        <v>179.2</v>
      </c>
      <c r="J33">
        <v>179.9</v>
      </c>
      <c r="K33">
        <v>174.7</v>
      </c>
      <c r="L33">
        <v>123.1</v>
      </c>
      <c r="M33">
        <v>207.8</v>
      </c>
      <c r="N33">
        <v>165.5</v>
      </c>
      <c r="O33">
        <v>197</v>
      </c>
      <c r="P33">
        <v>182.1</v>
      </c>
      <c r="Q33" s="10">
        <f t="shared" si="0"/>
        <v>5.7240984544947189E-4</v>
      </c>
      <c r="R33" s="10">
        <f t="shared" ref="R33:AC33" si="29">(E33-E30)/E30</f>
        <v>7.068803016022621E-3</v>
      </c>
      <c r="S33" s="10">
        <f t="shared" si="29"/>
        <v>-2.7088036117381396E-2</v>
      </c>
      <c r="T33" s="10">
        <f t="shared" si="29"/>
        <v>5.0590219224283623E-3</v>
      </c>
      <c r="U33" s="10">
        <f t="shared" si="29"/>
        <v>-2.0325203252032523E-2</v>
      </c>
      <c r="V33" s="10">
        <f t="shared" si="29"/>
        <v>4.1255084253341047E-2</v>
      </c>
      <c r="W33" s="10">
        <f t="shared" si="29"/>
        <v>2.2740193291642979E-2</v>
      </c>
      <c r="X33" s="10">
        <f t="shared" si="29"/>
        <v>1.4518002322880372E-2</v>
      </c>
      <c r="Y33" s="10">
        <f t="shared" si="29"/>
        <v>9.8441345365052387E-3</v>
      </c>
      <c r="Z33" s="10">
        <f t="shared" si="29"/>
        <v>1.46484375E-2</v>
      </c>
      <c r="AA33" s="10">
        <f t="shared" si="29"/>
        <v>3.6385688295936585E-3</v>
      </c>
      <c r="AB33" s="10">
        <f t="shared" si="29"/>
        <v>2.034587995930853E-3</v>
      </c>
      <c r="AC33" s="10">
        <f t="shared" si="29"/>
        <v>7.1902654867255691E-3</v>
      </c>
      <c r="AD33" s="10"/>
      <c r="AE33" s="10"/>
    </row>
    <row r="34" spans="1:36" x14ac:dyDescent="0.25">
      <c r="A34" t="s">
        <v>34</v>
      </c>
      <c r="B34">
        <v>2023</v>
      </c>
      <c r="C34" t="s">
        <v>37</v>
      </c>
      <c r="D34" s="2">
        <v>173.8</v>
      </c>
      <c r="E34">
        <v>209.3</v>
      </c>
      <c r="F34">
        <v>169.6</v>
      </c>
      <c r="G34">
        <v>178.4</v>
      </c>
      <c r="H34">
        <v>174.9</v>
      </c>
      <c r="I34">
        <v>176.3</v>
      </c>
      <c r="J34">
        <v>155.4</v>
      </c>
      <c r="K34">
        <v>173.4</v>
      </c>
      <c r="L34">
        <v>121.3</v>
      </c>
      <c r="M34">
        <v>212.9</v>
      </c>
      <c r="N34">
        <v>172.9</v>
      </c>
      <c r="O34">
        <v>193.5</v>
      </c>
      <c r="P34">
        <v>177.9</v>
      </c>
      <c r="Q34" s="10">
        <f t="shared" si="0"/>
        <v>-3.4403669724770315E-3</v>
      </c>
      <c r="R34" s="10">
        <f t="shared" ref="R34:AC34" si="30">(E34-E31)/E31</f>
        <v>7.7034183919115207E-3</v>
      </c>
      <c r="S34" s="10">
        <f t="shared" si="30"/>
        <v>-3.1963470319634674E-2</v>
      </c>
      <c r="T34" s="10">
        <f t="shared" si="30"/>
        <v>6.2041737168640398E-3</v>
      </c>
      <c r="U34" s="10">
        <f t="shared" si="30"/>
        <v>-2.3995535714285622E-2</v>
      </c>
      <c r="V34" s="10">
        <f t="shared" si="30"/>
        <v>4.0117994100295054E-2</v>
      </c>
      <c r="W34" s="10">
        <f t="shared" si="30"/>
        <v>1.7015706806282685E-2</v>
      </c>
      <c r="X34" s="10">
        <f t="shared" si="30"/>
        <v>1.3442431326709593E-2</v>
      </c>
      <c r="Y34" s="10">
        <f t="shared" si="30"/>
        <v>1.0833333333333309E-2</v>
      </c>
      <c r="Z34" s="10">
        <f t="shared" si="30"/>
        <v>1.5259895088221351E-2</v>
      </c>
      <c r="AA34" s="10">
        <f t="shared" si="30"/>
        <v>3.4822983168891135E-3</v>
      </c>
      <c r="AB34" s="10">
        <f t="shared" si="30"/>
        <v>2.5906735751295338E-3</v>
      </c>
      <c r="AC34" s="10">
        <f t="shared" si="30"/>
        <v>5.0847457627118961E-3</v>
      </c>
      <c r="AD34" s="10"/>
      <c r="AE34" s="10"/>
    </row>
    <row r="35" spans="1:36" x14ac:dyDescent="0.25">
      <c r="A35" t="s">
        <v>30</v>
      </c>
      <c r="B35">
        <v>2023</v>
      </c>
      <c r="C35" t="s">
        <v>38</v>
      </c>
      <c r="D35" s="2">
        <v>173.2</v>
      </c>
      <c r="E35">
        <v>211.5</v>
      </c>
      <c r="F35">
        <v>171</v>
      </c>
      <c r="G35">
        <v>179.6</v>
      </c>
      <c r="H35">
        <v>173.3</v>
      </c>
      <c r="I35">
        <v>169</v>
      </c>
      <c r="J35">
        <v>148.69999999999999</v>
      </c>
      <c r="K35">
        <v>174.9</v>
      </c>
      <c r="L35">
        <v>121.9</v>
      </c>
      <c r="M35">
        <v>221</v>
      </c>
      <c r="N35">
        <v>178.7</v>
      </c>
      <c r="O35">
        <v>191.1</v>
      </c>
      <c r="P35">
        <v>176.8</v>
      </c>
      <c r="Q35" s="10">
        <f t="shared" si="0"/>
        <v>-5.7703404500878666E-4</v>
      </c>
      <c r="R35" s="10">
        <f t="shared" ref="R35:AC35" si="31">(E35-E32)/E32</f>
        <v>2.2232962783953574E-2</v>
      </c>
      <c r="S35" s="10">
        <f t="shared" si="31"/>
        <v>1.8463371054198895E-2</v>
      </c>
      <c r="T35" s="10">
        <f t="shared" si="31"/>
        <v>7.8563411896745549E-3</v>
      </c>
      <c r="U35" s="10">
        <f t="shared" si="31"/>
        <v>-2.913165266106436E-2</v>
      </c>
      <c r="V35" s="10">
        <f t="shared" si="31"/>
        <v>-2.7058146229130622E-2</v>
      </c>
      <c r="W35" s="10">
        <f t="shared" si="31"/>
        <v>4.1316526610644097E-2</v>
      </c>
      <c r="X35" s="10">
        <f t="shared" si="31"/>
        <v>1.2152777777777743E-2</v>
      </c>
      <c r="Y35" s="10">
        <f t="shared" si="31"/>
        <v>1.2458471760797342E-2</v>
      </c>
      <c r="Z35" s="10">
        <f t="shared" si="31"/>
        <v>2.5522041763341066E-2</v>
      </c>
      <c r="AA35" s="10">
        <f t="shared" si="31"/>
        <v>2.8058361391694727E-3</v>
      </c>
      <c r="AB35" s="10">
        <f t="shared" si="31"/>
        <v>3.1496062992125685E-3</v>
      </c>
      <c r="AC35" s="10">
        <f t="shared" si="31"/>
        <v>7.4074074074074719E-3</v>
      </c>
      <c r="AD35" s="10"/>
      <c r="AE35" s="10"/>
    </row>
    <row r="36" spans="1:36" x14ac:dyDescent="0.25">
      <c r="A36" t="s">
        <v>33</v>
      </c>
      <c r="B36">
        <v>2023</v>
      </c>
      <c r="C36" t="s">
        <v>38</v>
      </c>
      <c r="D36" s="2">
        <v>174.7</v>
      </c>
      <c r="E36">
        <v>219.4</v>
      </c>
      <c r="F36">
        <v>176.7</v>
      </c>
      <c r="G36">
        <v>179.4</v>
      </c>
      <c r="H36">
        <v>164.4</v>
      </c>
      <c r="I36">
        <v>175.8</v>
      </c>
      <c r="J36">
        <v>185</v>
      </c>
      <c r="K36">
        <v>176.9</v>
      </c>
      <c r="L36">
        <v>124.2</v>
      </c>
      <c r="M36">
        <v>211.9</v>
      </c>
      <c r="N36">
        <v>165.9</v>
      </c>
      <c r="O36">
        <v>197.7</v>
      </c>
      <c r="P36">
        <v>183.1</v>
      </c>
      <c r="Q36" s="10">
        <f t="shared" si="0"/>
        <v>-5.7208237986283023E-4</v>
      </c>
      <c r="R36" s="10">
        <f t="shared" ref="R36:AC36" si="32">(E36-E33)/E33</f>
        <v>2.6672905942910705E-2</v>
      </c>
      <c r="S36" s="10">
        <f t="shared" si="32"/>
        <v>2.4941995359628672E-2</v>
      </c>
      <c r="T36" s="10">
        <f t="shared" si="32"/>
        <v>3.355704697986545E-3</v>
      </c>
      <c r="U36" s="10">
        <f t="shared" si="32"/>
        <v>-2.5489033787788874E-2</v>
      </c>
      <c r="V36" s="10">
        <f t="shared" si="32"/>
        <v>-1.8973214285714159E-2</v>
      </c>
      <c r="W36" s="10">
        <f t="shared" si="32"/>
        <v>2.8349082823790964E-2</v>
      </c>
      <c r="X36" s="10">
        <f t="shared" si="32"/>
        <v>1.2593016599885617E-2</v>
      </c>
      <c r="Y36" s="10">
        <f t="shared" si="32"/>
        <v>8.9358245329001513E-3</v>
      </c>
      <c r="Z36" s="10">
        <f t="shared" si="32"/>
        <v>1.9730510105871003E-2</v>
      </c>
      <c r="AA36" s="10">
        <f t="shared" si="32"/>
        <v>2.4169184290030554E-3</v>
      </c>
      <c r="AB36" s="10">
        <f t="shared" si="32"/>
        <v>3.5532994923857292E-3</v>
      </c>
      <c r="AC36" s="10">
        <f t="shared" si="32"/>
        <v>5.4914881933003845E-3</v>
      </c>
      <c r="AD36" s="10"/>
      <c r="AE36" s="10"/>
    </row>
    <row r="37" spans="1:36" x14ac:dyDescent="0.25">
      <c r="A37" t="s">
        <v>34</v>
      </c>
      <c r="B37">
        <v>2023</v>
      </c>
      <c r="C37" t="s">
        <v>38</v>
      </c>
      <c r="D37" s="2">
        <v>173.7</v>
      </c>
      <c r="E37">
        <v>214.3</v>
      </c>
      <c r="F37">
        <v>173.2</v>
      </c>
      <c r="G37">
        <v>179.5</v>
      </c>
      <c r="H37">
        <v>170</v>
      </c>
      <c r="I37">
        <v>172.2</v>
      </c>
      <c r="J37">
        <v>161</v>
      </c>
      <c r="K37">
        <v>175.6</v>
      </c>
      <c r="L37">
        <v>122.7</v>
      </c>
      <c r="M37">
        <v>218</v>
      </c>
      <c r="N37">
        <v>173.4</v>
      </c>
      <c r="O37">
        <v>194.2</v>
      </c>
      <c r="P37">
        <v>179.1</v>
      </c>
      <c r="Q37" s="10">
        <f t="shared" si="0"/>
        <v>-5.7537399309564284E-4</v>
      </c>
      <c r="R37" s="10">
        <f t="shared" ref="R37:AC37" si="33">(E37-E34)/E34</f>
        <v>2.3889154323936932E-2</v>
      </c>
      <c r="S37" s="10">
        <f t="shared" si="33"/>
        <v>2.122641509433959E-2</v>
      </c>
      <c r="T37" s="10">
        <f t="shared" si="33"/>
        <v>6.1659192825111791E-3</v>
      </c>
      <c r="U37" s="10">
        <f t="shared" si="33"/>
        <v>-2.801600914808465E-2</v>
      </c>
      <c r="V37" s="10">
        <f t="shared" si="33"/>
        <v>-2.32558139534885E-2</v>
      </c>
      <c r="W37" s="10">
        <f t="shared" si="33"/>
        <v>3.6036036036036001E-2</v>
      </c>
      <c r="X37" s="10">
        <f t="shared" si="33"/>
        <v>1.2687427912341341E-2</v>
      </c>
      <c r="Y37" s="10">
        <f t="shared" si="33"/>
        <v>1.1541632316570533E-2</v>
      </c>
      <c r="Z37" s="10">
        <f t="shared" si="33"/>
        <v>2.3954908407703118E-2</v>
      </c>
      <c r="AA37" s="10">
        <f t="shared" si="33"/>
        <v>2.8918449971081549E-3</v>
      </c>
      <c r="AB37" s="10">
        <f t="shared" si="33"/>
        <v>3.6175710594314658E-3</v>
      </c>
      <c r="AC37" s="10">
        <f t="shared" si="33"/>
        <v>6.7453625632377095E-3</v>
      </c>
      <c r="AD37" s="10"/>
      <c r="AE37" s="10"/>
    </row>
    <row r="41" spans="1:36" x14ac:dyDescent="0.25">
      <c r="AJ41" t="s">
        <v>80</v>
      </c>
    </row>
    <row r="42" spans="1:36" x14ac:dyDescent="0.25">
      <c r="D42" t="s">
        <v>34</v>
      </c>
    </row>
    <row r="46" spans="1:36" x14ac:dyDescent="0.25">
      <c r="V46" t="s">
        <v>33</v>
      </c>
    </row>
  </sheetData>
  <autoFilter ref="A1:AG37" xr:uid="{E4589B82-D377-4766-97D4-ED5F8EAB1F9E}"/>
  <conditionalFormatting sqref="L1:L37">
    <cfRule type="cellIs" dxfId="21" priority="2" operator="lessThan">
      <formula>100</formula>
    </cfRule>
  </conditionalFormatting>
  <conditionalFormatting sqref="Y1">
    <cfRule type="cellIs" dxfId="20" priority="1" operator="less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B2AA-A9B5-4C34-AD98-ECAECF1F990F}">
  <dimension ref="A1:AD373"/>
  <sheetViews>
    <sheetView workbookViewId="0">
      <selection sqref="A1:XFD1048576"/>
    </sheetView>
  </sheetViews>
  <sheetFormatPr defaultRowHeight="15" x14ac:dyDescent="0.25"/>
  <cols>
    <col min="1" max="1" width="11.85546875" bestFit="1" customWidth="1"/>
    <col min="3" max="3" width="10.85546875" bestFit="1" customWidth="1"/>
    <col min="4" max="4" width="19.7109375" style="3" bestFit="1" customWidth="1"/>
    <col min="5" max="5" width="15.42578125" bestFit="1" customWidth="1"/>
    <col min="7" max="7" width="19.140625" bestFit="1" customWidth="1"/>
    <col min="8" max="8" width="14.140625" bestFit="1" customWidth="1"/>
    <col min="10" max="10" width="11" bestFit="1" customWidth="1"/>
    <col min="11" max="11" width="18.85546875" bestFit="1" customWidth="1"/>
    <col min="12" max="12" width="25.28515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0.42578125" style="1" bestFit="1" customWidth="1"/>
    <col min="22" max="22" width="15.42578125" bestFit="1" customWidth="1"/>
    <col min="23" max="23" width="28.140625" bestFit="1" customWidth="1"/>
    <col min="25" max="25" width="27.8554687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140625" bestFit="1" customWidth="1"/>
    <col min="30" max="30" width="15.85546875" bestFit="1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t="s">
        <v>30</v>
      </c>
      <c r="B2">
        <v>2013</v>
      </c>
      <c r="C2" t="s">
        <v>31</v>
      </c>
      <c r="D2" s="3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s="1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33</v>
      </c>
      <c r="B3">
        <v>2013</v>
      </c>
      <c r="C3" t="s">
        <v>31</v>
      </c>
      <c r="D3" s="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s="1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34</v>
      </c>
      <c r="B4">
        <v>2013</v>
      </c>
      <c r="C4" t="s">
        <v>31</v>
      </c>
      <c r="D4" s="3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s="1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30</v>
      </c>
      <c r="B5">
        <v>2013</v>
      </c>
      <c r="C5" t="s">
        <v>35</v>
      </c>
      <c r="D5" s="3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s="1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33</v>
      </c>
      <c r="B6">
        <v>2013</v>
      </c>
      <c r="C6" t="s">
        <v>35</v>
      </c>
      <c r="D6" s="3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s="1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34</v>
      </c>
      <c r="B7">
        <v>2013</v>
      </c>
      <c r="C7" t="s">
        <v>35</v>
      </c>
      <c r="D7" s="3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s="1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30</v>
      </c>
      <c r="B8">
        <v>2013</v>
      </c>
      <c r="C8" t="s">
        <v>36</v>
      </c>
      <c r="D8" s="3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s="1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33</v>
      </c>
      <c r="B9">
        <v>2013</v>
      </c>
      <c r="C9" t="s">
        <v>36</v>
      </c>
      <c r="D9" s="3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s="1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34</v>
      </c>
      <c r="B10">
        <v>2013</v>
      </c>
      <c r="C10" t="s">
        <v>36</v>
      </c>
      <c r="D10" s="3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s="1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30</v>
      </c>
      <c r="B11">
        <v>2013</v>
      </c>
      <c r="C11" t="s">
        <v>37</v>
      </c>
      <c r="D11" s="3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s="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33</v>
      </c>
      <c r="B12">
        <v>2013</v>
      </c>
      <c r="C12" t="s">
        <v>37</v>
      </c>
      <c r="D12" s="3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s="1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34</v>
      </c>
      <c r="B13">
        <v>2013</v>
      </c>
      <c r="C13" t="s">
        <v>37</v>
      </c>
      <c r="D13" s="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s="1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30</v>
      </c>
      <c r="B14">
        <v>2013</v>
      </c>
      <c r="C14" t="s">
        <v>38</v>
      </c>
      <c r="D14" s="3">
        <v>110.9</v>
      </c>
      <c r="E14" s="2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s="1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33</v>
      </c>
      <c r="B15">
        <v>2013</v>
      </c>
      <c r="C15" t="s">
        <v>38</v>
      </c>
      <c r="D15" s="3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s="1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34</v>
      </c>
      <c r="B16">
        <v>2013</v>
      </c>
      <c r="C16" t="s">
        <v>38</v>
      </c>
      <c r="D16" s="3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s="1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30</v>
      </c>
      <c r="B17">
        <v>2013</v>
      </c>
      <c r="C17" t="s">
        <v>39</v>
      </c>
      <c r="D17" s="3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s="1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33</v>
      </c>
      <c r="B18">
        <v>2013</v>
      </c>
      <c r="C18" t="s">
        <v>39</v>
      </c>
      <c r="D18" s="3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s="1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34</v>
      </c>
      <c r="B19">
        <v>2013</v>
      </c>
      <c r="C19" t="s">
        <v>39</v>
      </c>
      <c r="D19" s="3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s="1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30</v>
      </c>
      <c r="B20">
        <v>2013</v>
      </c>
      <c r="C20" t="s">
        <v>40</v>
      </c>
      <c r="D20" s="3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s="1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33</v>
      </c>
      <c r="B21">
        <v>2013</v>
      </c>
      <c r="C21" t="s">
        <v>40</v>
      </c>
      <c r="D21" s="3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s="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34</v>
      </c>
      <c r="B22">
        <v>2013</v>
      </c>
      <c r="C22" t="s">
        <v>40</v>
      </c>
      <c r="D22" s="3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s="1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30</v>
      </c>
      <c r="B23">
        <v>2013</v>
      </c>
      <c r="C23" t="s">
        <v>41</v>
      </c>
      <c r="D23" s="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s="1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33</v>
      </c>
      <c r="B24">
        <v>2013</v>
      </c>
      <c r="C24" t="s">
        <v>41</v>
      </c>
      <c r="D24" s="3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s="1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34</v>
      </c>
      <c r="B25">
        <v>2013</v>
      </c>
      <c r="C25" t="s">
        <v>41</v>
      </c>
      <c r="D25" s="3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s="1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30</v>
      </c>
      <c r="B26">
        <v>2013</v>
      </c>
      <c r="C26" t="s">
        <v>42</v>
      </c>
      <c r="D26" s="3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s="1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33</v>
      </c>
      <c r="B27">
        <v>2013</v>
      </c>
      <c r="C27" t="s">
        <v>42</v>
      </c>
      <c r="D27" s="3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s="1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34</v>
      </c>
      <c r="B28">
        <v>2013</v>
      </c>
      <c r="C28" t="s">
        <v>42</v>
      </c>
      <c r="D28" s="3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s="1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30</v>
      </c>
      <c r="B29">
        <v>2013</v>
      </c>
      <c r="C29" t="s">
        <v>43</v>
      </c>
      <c r="D29" s="3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s="1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33</v>
      </c>
      <c r="B30">
        <v>2013</v>
      </c>
      <c r="C30" t="s">
        <v>43</v>
      </c>
      <c r="D30" s="3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s="1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34</v>
      </c>
      <c r="B31">
        <v>2013</v>
      </c>
      <c r="C31" t="s">
        <v>43</v>
      </c>
      <c r="D31" s="3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s="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30</v>
      </c>
      <c r="B32">
        <v>2013</v>
      </c>
      <c r="C32" t="s">
        <v>44</v>
      </c>
      <c r="D32" s="3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s="1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33</v>
      </c>
      <c r="B33">
        <v>2013</v>
      </c>
      <c r="C33" t="s">
        <v>45</v>
      </c>
      <c r="D33" s="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s="1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34</v>
      </c>
      <c r="B34">
        <v>2013</v>
      </c>
      <c r="C34" t="s">
        <v>45</v>
      </c>
      <c r="D34" s="3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s="1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30</v>
      </c>
      <c r="B35">
        <v>2013</v>
      </c>
      <c r="C35" t="s">
        <v>46</v>
      </c>
      <c r="D35" s="3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s="1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33</v>
      </c>
      <c r="B36">
        <v>2013</v>
      </c>
      <c r="C36" t="s">
        <v>46</v>
      </c>
      <c r="D36" s="3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s="1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34</v>
      </c>
      <c r="B37">
        <v>2013</v>
      </c>
      <c r="C37" t="s">
        <v>46</v>
      </c>
      <c r="D37" s="3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s="1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30</v>
      </c>
      <c r="B38">
        <v>2014</v>
      </c>
      <c r="C38" t="s">
        <v>31</v>
      </c>
      <c r="D38" s="3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s="1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33</v>
      </c>
      <c r="B39">
        <v>2014</v>
      </c>
      <c r="C39" t="s">
        <v>31</v>
      </c>
      <c r="D39" s="3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s="1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34</v>
      </c>
      <c r="B40">
        <v>2014</v>
      </c>
      <c r="C40" t="s">
        <v>31</v>
      </c>
      <c r="D40" s="3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s="1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30</v>
      </c>
      <c r="B41">
        <v>2014</v>
      </c>
      <c r="C41" t="s">
        <v>35</v>
      </c>
      <c r="D41" s="3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s="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33</v>
      </c>
      <c r="B42">
        <v>2014</v>
      </c>
      <c r="C42" t="s">
        <v>35</v>
      </c>
      <c r="D42" s="3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s="1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34</v>
      </c>
      <c r="B43">
        <v>2014</v>
      </c>
      <c r="C43" t="s">
        <v>35</v>
      </c>
      <c r="D43" s="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s="1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30</v>
      </c>
      <c r="B44">
        <v>2014</v>
      </c>
      <c r="C44" t="s">
        <v>36</v>
      </c>
      <c r="D44" s="3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s="1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33</v>
      </c>
      <c r="B45">
        <v>2014</v>
      </c>
      <c r="C45" t="s">
        <v>36</v>
      </c>
      <c r="D45" s="3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s="1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34</v>
      </c>
      <c r="B46">
        <v>2014</v>
      </c>
      <c r="C46" t="s">
        <v>36</v>
      </c>
      <c r="D46" s="3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s="1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30</v>
      </c>
      <c r="B47">
        <v>2014</v>
      </c>
      <c r="C47" t="s">
        <v>37</v>
      </c>
      <c r="D47" s="3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s="1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33</v>
      </c>
      <c r="B48">
        <v>2014</v>
      </c>
      <c r="C48" t="s">
        <v>37</v>
      </c>
      <c r="D48" s="3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s="1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34</v>
      </c>
      <c r="B49">
        <v>2014</v>
      </c>
      <c r="C49" t="s">
        <v>37</v>
      </c>
      <c r="D49" s="3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s="1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30</v>
      </c>
      <c r="B50">
        <v>2014</v>
      </c>
      <c r="C50" t="s">
        <v>38</v>
      </c>
      <c r="D50" s="3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s="1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33</v>
      </c>
      <c r="B51">
        <v>2014</v>
      </c>
      <c r="C51" t="s">
        <v>38</v>
      </c>
      <c r="D51" s="3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s="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34</v>
      </c>
      <c r="B52">
        <v>2014</v>
      </c>
      <c r="C52" t="s">
        <v>38</v>
      </c>
      <c r="D52" s="3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s="1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30</v>
      </c>
      <c r="B53">
        <v>2014</v>
      </c>
      <c r="C53" t="s">
        <v>39</v>
      </c>
      <c r="D53" s="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s="1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33</v>
      </c>
      <c r="B54">
        <v>2014</v>
      </c>
      <c r="C54" t="s">
        <v>39</v>
      </c>
      <c r="D54" s="3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s="1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34</v>
      </c>
      <c r="B55">
        <v>2014</v>
      </c>
      <c r="C55" t="s">
        <v>39</v>
      </c>
      <c r="D55" s="3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s="1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30</v>
      </c>
      <c r="B56">
        <v>2014</v>
      </c>
      <c r="C56" t="s">
        <v>40</v>
      </c>
      <c r="D56" s="3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s="1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33</v>
      </c>
      <c r="B57">
        <v>2014</v>
      </c>
      <c r="C57" t="s">
        <v>40</v>
      </c>
      <c r="D57" s="3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s="1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34</v>
      </c>
      <c r="B58">
        <v>2014</v>
      </c>
      <c r="C58" t="s">
        <v>40</v>
      </c>
      <c r="D58" s="3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s="1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30</v>
      </c>
      <c r="B59">
        <v>2014</v>
      </c>
      <c r="C59" t="s">
        <v>41</v>
      </c>
      <c r="D59" s="3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s="1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33</v>
      </c>
      <c r="B60">
        <v>2014</v>
      </c>
      <c r="C60" t="s">
        <v>41</v>
      </c>
      <c r="D60" s="3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s="1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34</v>
      </c>
      <c r="B61">
        <v>2014</v>
      </c>
      <c r="C61" t="s">
        <v>41</v>
      </c>
      <c r="D61" s="3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s="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30</v>
      </c>
      <c r="B62">
        <v>2014</v>
      </c>
      <c r="C62" t="s">
        <v>42</v>
      </c>
      <c r="D62" s="3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s="1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33</v>
      </c>
      <c r="B63">
        <v>2014</v>
      </c>
      <c r="C63" t="s">
        <v>42</v>
      </c>
      <c r="D63" s="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s="1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34</v>
      </c>
      <c r="B64">
        <v>2014</v>
      </c>
      <c r="C64" t="s">
        <v>42</v>
      </c>
      <c r="D64" s="3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s="1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30</v>
      </c>
      <c r="B65">
        <v>2014</v>
      </c>
      <c r="C65" t="s">
        <v>43</v>
      </c>
      <c r="D65" s="3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s="1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33</v>
      </c>
      <c r="B66">
        <v>2014</v>
      </c>
      <c r="C66" t="s">
        <v>43</v>
      </c>
      <c r="D66" s="3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s="1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34</v>
      </c>
      <c r="B67">
        <v>2014</v>
      </c>
      <c r="C67" t="s">
        <v>43</v>
      </c>
      <c r="D67" s="3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s="1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30</v>
      </c>
      <c r="B68">
        <v>2014</v>
      </c>
      <c r="C68" t="s">
        <v>45</v>
      </c>
      <c r="D68" s="3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s="1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33</v>
      </c>
      <c r="B69">
        <v>2014</v>
      </c>
      <c r="C69" t="s">
        <v>45</v>
      </c>
      <c r="D69" s="3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s="1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34</v>
      </c>
      <c r="B70">
        <v>2014</v>
      </c>
      <c r="C70" t="s">
        <v>45</v>
      </c>
      <c r="D70" s="3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s="1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30</v>
      </c>
      <c r="B71">
        <v>2014</v>
      </c>
      <c r="C71" t="s">
        <v>46</v>
      </c>
      <c r="D71" s="3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s="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33</v>
      </c>
      <c r="B72">
        <v>2014</v>
      </c>
      <c r="C72" t="s">
        <v>46</v>
      </c>
      <c r="D72" s="3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s="1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34</v>
      </c>
      <c r="B73">
        <v>2014</v>
      </c>
      <c r="C73" t="s">
        <v>46</v>
      </c>
      <c r="D73" s="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s="1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30</v>
      </c>
      <c r="B74">
        <v>2015</v>
      </c>
      <c r="C74" t="s">
        <v>31</v>
      </c>
      <c r="D74" s="3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s="1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33</v>
      </c>
      <c r="B75">
        <v>2015</v>
      </c>
      <c r="C75" t="s">
        <v>31</v>
      </c>
      <c r="D75" s="3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s="1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34</v>
      </c>
      <c r="B76">
        <v>2015</v>
      </c>
      <c r="C76" t="s">
        <v>31</v>
      </c>
      <c r="D76" s="3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s="1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30</v>
      </c>
      <c r="B77">
        <v>2015</v>
      </c>
      <c r="C77" t="s">
        <v>35</v>
      </c>
      <c r="D77" s="3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s="1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33</v>
      </c>
      <c r="B78">
        <v>2015</v>
      </c>
      <c r="C78" t="s">
        <v>35</v>
      </c>
      <c r="D78" s="3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s="1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34</v>
      </c>
      <c r="B79">
        <v>2015</v>
      </c>
      <c r="C79" t="s">
        <v>35</v>
      </c>
      <c r="D79" s="3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s="1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30</v>
      </c>
      <c r="B80">
        <v>2015</v>
      </c>
      <c r="C80" t="s">
        <v>36</v>
      </c>
      <c r="D80" s="3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s="1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33</v>
      </c>
      <c r="B81">
        <v>2015</v>
      </c>
      <c r="C81" t="s">
        <v>36</v>
      </c>
      <c r="D81" s="3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s="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34</v>
      </c>
      <c r="B82">
        <v>2015</v>
      </c>
      <c r="C82" t="s">
        <v>36</v>
      </c>
      <c r="D82" s="3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s="1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30</v>
      </c>
      <c r="B83">
        <v>2015</v>
      </c>
      <c r="C83" t="s">
        <v>37</v>
      </c>
      <c r="D83" s="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s="1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33</v>
      </c>
      <c r="B84">
        <v>2015</v>
      </c>
      <c r="C84" t="s">
        <v>37</v>
      </c>
      <c r="D84" s="3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s="1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34</v>
      </c>
      <c r="B85">
        <v>2015</v>
      </c>
      <c r="C85" t="s">
        <v>37</v>
      </c>
      <c r="D85" s="3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s="1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30</v>
      </c>
      <c r="B86">
        <v>2015</v>
      </c>
      <c r="C86" t="s">
        <v>38</v>
      </c>
      <c r="D86" s="3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s="1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33</v>
      </c>
      <c r="B87">
        <v>2015</v>
      </c>
      <c r="C87" t="s">
        <v>38</v>
      </c>
      <c r="D87" s="3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s="1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34</v>
      </c>
      <c r="B88">
        <v>2015</v>
      </c>
      <c r="C88" t="s">
        <v>38</v>
      </c>
      <c r="D88" s="3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s="1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30</v>
      </c>
      <c r="B89">
        <v>2015</v>
      </c>
      <c r="C89" t="s">
        <v>39</v>
      </c>
      <c r="D89" s="3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s="1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33</v>
      </c>
      <c r="B90">
        <v>2015</v>
      </c>
      <c r="C90" t="s">
        <v>39</v>
      </c>
      <c r="D90" s="3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s="1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34</v>
      </c>
      <c r="B91">
        <v>2015</v>
      </c>
      <c r="C91" t="s">
        <v>39</v>
      </c>
      <c r="D91" s="3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s="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30</v>
      </c>
      <c r="B92">
        <v>2015</v>
      </c>
      <c r="C92" t="s">
        <v>40</v>
      </c>
      <c r="D92" s="3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s="1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33</v>
      </c>
      <c r="B93">
        <v>2015</v>
      </c>
      <c r="C93" t="s">
        <v>40</v>
      </c>
      <c r="D93" s="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s="1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34</v>
      </c>
      <c r="B94">
        <v>2015</v>
      </c>
      <c r="C94" t="s">
        <v>40</v>
      </c>
      <c r="D94" s="3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s="1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30</v>
      </c>
      <c r="B95">
        <v>2015</v>
      </c>
      <c r="C95" t="s">
        <v>41</v>
      </c>
      <c r="D95" s="3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s="1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33</v>
      </c>
      <c r="B96">
        <v>2015</v>
      </c>
      <c r="C96" t="s">
        <v>41</v>
      </c>
      <c r="D96" s="3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s="1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34</v>
      </c>
      <c r="B97">
        <v>2015</v>
      </c>
      <c r="C97" t="s">
        <v>41</v>
      </c>
      <c r="D97" s="3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s="1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30</v>
      </c>
      <c r="B98">
        <v>2015</v>
      </c>
      <c r="C98" t="s">
        <v>42</v>
      </c>
      <c r="D98" s="3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s="1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33</v>
      </c>
      <c r="B99">
        <v>2015</v>
      </c>
      <c r="C99" t="s">
        <v>42</v>
      </c>
      <c r="D99" s="3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s="1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34</v>
      </c>
      <c r="B100">
        <v>2015</v>
      </c>
      <c r="C100" t="s">
        <v>42</v>
      </c>
      <c r="D100" s="3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s="1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30</v>
      </c>
      <c r="B101">
        <v>2015</v>
      </c>
      <c r="C101" t="s">
        <v>43</v>
      </c>
      <c r="D101" s="3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s="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33</v>
      </c>
      <c r="B102">
        <v>2015</v>
      </c>
      <c r="C102" t="s">
        <v>43</v>
      </c>
      <c r="D102" s="3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s="1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34</v>
      </c>
      <c r="B103">
        <v>2015</v>
      </c>
      <c r="C103" t="s">
        <v>43</v>
      </c>
      <c r="D103" s="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s="1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30</v>
      </c>
      <c r="B104">
        <v>2015</v>
      </c>
      <c r="C104" t="s">
        <v>45</v>
      </c>
      <c r="D104" s="3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s="1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33</v>
      </c>
      <c r="B105">
        <v>2015</v>
      </c>
      <c r="C105" t="s">
        <v>45</v>
      </c>
      <c r="D105" s="3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s="1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34</v>
      </c>
      <c r="B106">
        <v>2015</v>
      </c>
      <c r="C106" t="s">
        <v>45</v>
      </c>
      <c r="D106" s="3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s="1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30</v>
      </c>
      <c r="B107">
        <v>2015</v>
      </c>
      <c r="C107" t="s">
        <v>46</v>
      </c>
      <c r="D107" s="3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s="1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33</v>
      </c>
      <c r="B108">
        <v>2015</v>
      </c>
      <c r="C108" t="s">
        <v>46</v>
      </c>
      <c r="D108" s="3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s="1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34</v>
      </c>
      <c r="B109">
        <v>2015</v>
      </c>
      <c r="C109" t="s">
        <v>46</v>
      </c>
      <c r="D109" s="3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s="1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30</v>
      </c>
      <c r="B110">
        <v>2016</v>
      </c>
      <c r="C110" t="s">
        <v>31</v>
      </c>
      <c r="D110" s="3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s="1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33</v>
      </c>
      <c r="B111">
        <v>2016</v>
      </c>
      <c r="C111" t="s">
        <v>31</v>
      </c>
      <c r="D111" s="3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s="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34</v>
      </c>
      <c r="B112">
        <v>2016</v>
      </c>
      <c r="C112" t="s">
        <v>31</v>
      </c>
      <c r="D112" s="3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s="1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30</v>
      </c>
      <c r="B113">
        <v>2016</v>
      </c>
      <c r="C113" t="s">
        <v>35</v>
      </c>
      <c r="D113" s="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s="1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33</v>
      </c>
      <c r="B114">
        <v>2016</v>
      </c>
      <c r="C114" t="s">
        <v>35</v>
      </c>
      <c r="D114" s="3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s="1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34</v>
      </c>
      <c r="B115">
        <v>2016</v>
      </c>
      <c r="C115" t="s">
        <v>35</v>
      </c>
      <c r="D115" s="3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s="1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30</v>
      </c>
      <c r="B116">
        <v>2016</v>
      </c>
      <c r="C116" t="s">
        <v>36</v>
      </c>
      <c r="D116" s="3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s="1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33</v>
      </c>
      <c r="B117">
        <v>2016</v>
      </c>
      <c r="C117" t="s">
        <v>36</v>
      </c>
      <c r="D117" s="3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s="1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34</v>
      </c>
      <c r="B118">
        <v>2016</v>
      </c>
      <c r="C118" t="s">
        <v>36</v>
      </c>
      <c r="D118" s="3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s="1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30</v>
      </c>
      <c r="B119">
        <v>2016</v>
      </c>
      <c r="C119" t="s">
        <v>37</v>
      </c>
      <c r="D119" s="3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s="1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33</v>
      </c>
      <c r="B120">
        <v>2016</v>
      </c>
      <c r="C120" t="s">
        <v>37</v>
      </c>
      <c r="D120" s="3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s="1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34</v>
      </c>
      <c r="B121">
        <v>2016</v>
      </c>
      <c r="C121" t="s">
        <v>37</v>
      </c>
      <c r="D121" s="3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s="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30</v>
      </c>
      <c r="B122">
        <v>2016</v>
      </c>
      <c r="C122" t="s">
        <v>38</v>
      </c>
      <c r="D122" s="3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s="1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33</v>
      </c>
      <c r="B123">
        <v>2016</v>
      </c>
      <c r="C123" t="s">
        <v>38</v>
      </c>
      <c r="D123" s="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s="1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34</v>
      </c>
      <c r="B124">
        <v>2016</v>
      </c>
      <c r="C124" t="s">
        <v>38</v>
      </c>
      <c r="D124" s="3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s="1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30</v>
      </c>
      <c r="B125">
        <v>2016</v>
      </c>
      <c r="C125" t="s">
        <v>39</v>
      </c>
      <c r="D125" s="3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s="1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33</v>
      </c>
      <c r="B126">
        <v>2016</v>
      </c>
      <c r="C126" t="s">
        <v>39</v>
      </c>
      <c r="D126" s="3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s="1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34</v>
      </c>
      <c r="B127">
        <v>2016</v>
      </c>
      <c r="C127" t="s">
        <v>39</v>
      </c>
      <c r="D127" s="3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s="1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30</v>
      </c>
      <c r="B128">
        <v>2016</v>
      </c>
      <c r="C128" t="s">
        <v>40</v>
      </c>
      <c r="D128" s="3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s="1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33</v>
      </c>
      <c r="B129">
        <v>2016</v>
      </c>
      <c r="C129" t="s">
        <v>40</v>
      </c>
      <c r="D129" s="3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s="1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34</v>
      </c>
      <c r="B130">
        <v>2016</v>
      </c>
      <c r="C130" t="s">
        <v>40</v>
      </c>
      <c r="D130" s="3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s="1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30</v>
      </c>
      <c r="B131">
        <v>2016</v>
      </c>
      <c r="C131" t="s">
        <v>41</v>
      </c>
      <c r="D131" s="3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s="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33</v>
      </c>
      <c r="B132">
        <v>2016</v>
      </c>
      <c r="C132" t="s">
        <v>41</v>
      </c>
      <c r="D132" s="3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s="1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34</v>
      </c>
      <c r="B133">
        <v>2016</v>
      </c>
      <c r="C133" t="s">
        <v>41</v>
      </c>
      <c r="D133" s="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s="1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30</v>
      </c>
      <c r="B134">
        <v>2016</v>
      </c>
      <c r="C134" t="s">
        <v>42</v>
      </c>
      <c r="D134" s="3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s="1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33</v>
      </c>
      <c r="B135">
        <v>2016</v>
      </c>
      <c r="C135" t="s">
        <v>42</v>
      </c>
      <c r="D135" s="3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s="1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34</v>
      </c>
      <c r="B136">
        <v>2016</v>
      </c>
      <c r="C136" t="s">
        <v>42</v>
      </c>
      <c r="D136" s="3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s="1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30</v>
      </c>
      <c r="B137">
        <v>2016</v>
      </c>
      <c r="C137" t="s">
        <v>43</v>
      </c>
      <c r="D137" s="3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s="1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33</v>
      </c>
      <c r="B138">
        <v>2016</v>
      </c>
      <c r="C138" t="s">
        <v>43</v>
      </c>
      <c r="D138" s="3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s="1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34</v>
      </c>
      <c r="B139">
        <v>2016</v>
      </c>
      <c r="C139" t="s">
        <v>43</v>
      </c>
      <c r="D139" s="3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s="1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30</v>
      </c>
      <c r="B140">
        <v>2016</v>
      </c>
      <c r="C140" t="s">
        <v>45</v>
      </c>
      <c r="D140" s="3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s="1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33</v>
      </c>
      <c r="B141">
        <v>2016</v>
      </c>
      <c r="C141" t="s">
        <v>45</v>
      </c>
      <c r="D141" s="3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s="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34</v>
      </c>
      <c r="B142">
        <v>2016</v>
      </c>
      <c r="C142" t="s">
        <v>45</v>
      </c>
      <c r="D142" s="3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s="1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30</v>
      </c>
      <c r="B143">
        <v>2016</v>
      </c>
      <c r="C143" t="s">
        <v>46</v>
      </c>
      <c r="D143" s="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s="1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33</v>
      </c>
      <c r="B144">
        <v>2016</v>
      </c>
      <c r="C144" t="s">
        <v>46</v>
      </c>
      <c r="D144" s="3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s="1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34</v>
      </c>
      <c r="B145">
        <v>2016</v>
      </c>
      <c r="C145" t="s">
        <v>46</v>
      </c>
      <c r="D145" s="3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s="1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30</v>
      </c>
      <c r="B146">
        <v>2017</v>
      </c>
      <c r="C146" t="s">
        <v>31</v>
      </c>
      <c r="D146" s="3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s="1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33</v>
      </c>
      <c r="B147">
        <v>2017</v>
      </c>
      <c r="C147" t="s">
        <v>31</v>
      </c>
      <c r="D147" s="3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s="1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34</v>
      </c>
      <c r="B148">
        <v>2017</v>
      </c>
      <c r="C148" t="s">
        <v>31</v>
      </c>
      <c r="D148" s="3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s="1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30</v>
      </c>
      <c r="B149">
        <v>2017</v>
      </c>
      <c r="C149" t="s">
        <v>35</v>
      </c>
      <c r="D149" s="3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s="1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33</v>
      </c>
      <c r="B150">
        <v>2017</v>
      </c>
      <c r="C150" t="s">
        <v>35</v>
      </c>
      <c r="D150" s="3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s="1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34</v>
      </c>
      <c r="B151">
        <v>2017</v>
      </c>
      <c r="C151" t="s">
        <v>35</v>
      </c>
      <c r="D151" s="3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s="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30</v>
      </c>
      <c r="B152">
        <v>2017</v>
      </c>
      <c r="C152" t="s">
        <v>36</v>
      </c>
      <c r="D152" s="3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s="1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33</v>
      </c>
      <c r="B153">
        <v>2017</v>
      </c>
      <c r="C153" t="s">
        <v>36</v>
      </c>
      <c r="D153" s="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s="1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34</v>
      </c>
      <c r="B154">
        <v>2017</v>
      </c>
      <c r="C154" t="s">
        <v>36</v>
      </c>
      <c r="D154" s="3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s="1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30</v>
      </c>
      <c r="B155">
        <v>2017</v>
      </c>
      <c r="C155" t="s">
        <v>37</v>
      </c>
      <c r="D155" s="3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s="1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33</v>
      </c>
      <c r="B156">
        <v>2017</v>
      </c>
      <c r="C156" t="s">
        <v>37</v>
      </c>
      <c r="D156" s="3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s="1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34</v>
      </c>
      <c r="B157">
        <v>2017</v>
      </c>
      <c r="C157" t="s">
        <v>37</v>
      </c>
      <c r="D157" s="3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s="1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30</v>
      </c>
      <c r="B158">
        <v>2017</v>
      </c>
      <c r="C158" t="s">
        <v>38</v>
      </c>
      <c r="D158" s="3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s="1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33</v>
      </c>
      <c r="B159">
        <v>2017</v>
      </c>
      <c r="C159" t="s">
        <v>38</v>
      </c>
      <c r="D159" s="3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s="1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34</v>
      </c>
      <c r="B160">
        <v>2017</v>
      </c>
      <c r="C160" t="s">
        <v>38</v>
      </c>
      <c r="D160" s="3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s="1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30</v>
      </c>
      <c r="B161">
        <v>2017</v>
      </c>
      <c r="C161" t="s">
        <v>39</v>
      </c>
      <c r="D161" s="3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s="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33</v>
      </c>
      <c r="B162">
        <v>2017</v>
      </c>
      <c r="C162" t="s">
        <v>39</v>
      </c>
      <c r="D162" s="3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s="1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34</v>
      </c>
      <c r="B163">
        <v>2017</v>
      </c>
      <c r="C163" t="s">
        <v>39</v>
      </c>
      <c r="D163" s="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s="1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30</v>
      </c>
      <c r="B164">
        <v>2017</v>
      </c>
      <c r="C164" t="s">
        <v>40</v>
      </c>
      <c r="D164" s="3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s="1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33</v>
      </c>
      <c r="B165">
        <v>2017</v>
      </c>
      <c r="C165" t="s">
        <v>40</v>
      </c>
      <c r="D165" s="3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s="1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34</v>
      </c>
      <c r="B166">
        <v>2017</v>
      </c>
      <c r="C166" t="s">
        <v>40</v>
      </c>
      <c r="D166" s="3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s="1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30</v>
      </c>
      <c r="B167">
        <v>2017</v>
      </c>
      <c r="C167" t="s">
        <v>41</v>
      </c>
      <c r="D167" s="3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s="1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33</v>
      </c>
      <c r="B168">
        <v>2017</v>
      </c>
      <c r="C168" t="s">
        <v>41</v>
      </c>
      <c r="D168" s="3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s="1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34</v>
      </c>
      <c r="B169">
        <v>2017</v>
      </c>
      <c r="C169" t="s">
        <v>41</v>
      </c>
      <c r="D169" s="3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s="1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30</v>
      </c>
      <c r="B170">
        <v>2017</v>
      </c>
      <c r="C170" t="s">
        <v>42</v>
      </c>
      <c r="D170" s="3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s="1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33</v>
      </c>
      <c r="B171">
        <v>2017</v>
      </c>
      <c r="C171" t="s">
        <v>42</v>
      </c>
      <c r="D171" s="3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s="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34</v>
      </c>
      <c r="B172">
        <v>2017</v>
      </c>
      <c r="C172" t="s">
        <v>42</v>
      </c>
      <c r="D172" s="3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s="1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30</v>
      </c>
      <c r="B173">
        <v>2017</v>
      </c>
      <c r="C173" t="s">
        <v>43</v>
      </c>
      <c r="D173" s="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s="1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33</v>
      </c>
      <c r="B174">
        <v>2017</v>
      </c>
      <c r="C174" t="s">
        <v>43</v>
      </c>
      <c r="D174" s="3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s="1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34</v>
      </c>
      <c r="B175">
        <v>2017</v>
      </c>
      <c r="C175" t="s">
        <v>43</v>
      </c>
      <c r="D175" s="3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s="1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30</v>
      </c>
      <c r="B176">
        <v>2017</v>
      </c>
      <c r="C176" t="s">
        <v>45</v>
      </c>
      <c r="D176" s="3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s="1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33</v>
      </c>
      <c r="B177">
        <v>2017</v>
      </c>
      <c r="C177" t="s">
        <v>45</v>
      </c>
      <c r="D177" s="3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s="1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34</v>
      </c>
      <c r="B178">
        <v>2017</v>
      </c>
      <c r="C178" t="s">
        <v>45</v>
      </c>
      <c r="D178" s="3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s="1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30</v>
      </c>
      <c r="B179">
        <v>2017</v>
      </c>
      <c r="C179" t="s">
        <v>46</v>
      </c>
      <c r="D179" s="3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s="1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33</v>
      </c>
      <c r="B180">
        <v>2017</v>
      </c>
      <c r="C180" t="s">
        <v>46</v>
      </c>
      <c r="D180" s="3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s="1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34</v>
      </c>
      <c r="B181">
        <v>2017</v>
      </c>
      <c r="C181" t="s">
        <v>46</v>
      </c>
      <c r="D181" s="3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s="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30</v>
      </c>
      <c r="B182">
        <v>2018</v>
      </c>
      <c r="C182" t="s">
        <v>31</v>
      </c>
      <c r="D182" s="3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s="1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33</v>
      </c>
      <c r="B183">
        <v>2018</v>
      </c>
      <c r="C183" t="s">
        <v>31</v>
      </c>
      <c r="D183" s="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s="1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34</v>
      </c>
      <c r="B184">
        <v>2018</v>
      </c>
      <c r="C184" t="s">
        <v>31</v>
      </c>
      <c r="D184" s="3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s="1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30</v>
      </c>
      <c r="B185">
        <v>2018</v>
      </c>
      <c r="C185" t="s">
        <v>35</v>
      </c>
      <c r="D185" s="3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s="1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33</v>
      </c>
      <c r="B186">
        <v>2018</v>
      </c>
      <c r="C186" t="s">
        <v>35</v>
      </c>
      <c r="D186" s="3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s="1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34</v>
      </c>
      <c r="B187">
        <v>2018</v>
      </c>
      <c r="C187" t="s">
        <v>35</v>
      </c>
      <c r="D187" s="3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s="1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30</v>
      </c>
      <c r="B188">
        <v>2018</v>
      </c>
      <c r="C188" t="s">
        <v>36</v>
      </c>
      <c r="D188" s="3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s="1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33</v>
      </c>
      <c r="B189">
        <v>2018</v>
      </c>
      <c r="C189" t="s">
        <v>36</v>
      </c>
      <c r="D189" s="3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s="1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34</v>
      </c>
      <c r="B190">
        <v>2018</v>
      </c>
      <c r="C190" t="s">
        <v>36</v>
      </c>
      <c r="D190" s="3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s="1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30</v>
      </c>
      <c r="B191">
        <v>2018</v>
      </c>
      <c r="C191" t="s">
        <v>37</v>
      </c>
      <c r="D191" s="3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s="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33</v>
      </c>
      <c r="B192">
        <v>2018</v>
      </c>
      <c r="C192" t="s">
        <v>37</v>
      </c>
      <c r="D192" s="3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s="1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34</v>
      </c>
      <c r="B193">
        <v>2018</v>
      </c>
      <c r="C193" t="s">
        <v>37</v>
      </c>
      <c r="D193" s="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s="1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30</v>
      </c>
      <c r="B194">
        <v>2018</v>
      </c>
      <c r="C194" t="s">
        <v>38</v>
      </c>
      <c r="D194" s="3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s="1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33</v>
      </c>
      <c r="B195">
        <v>2018</v>
      </c>
      <c r="C195" t="s">
        <v>38</v>
      </c>
      <c r="D195" s="3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s="1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34</v>
      </c>
      <c r="B196">
        <v>2018</v>
      </c>
      <c r="C196" t="s">
        <v>38</v>
      </c>
      <c r="D196" s="3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s="1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30</v>
      </c>
      <c r="B197">
        <v>2018</v>
      </c>
      <c r="C197" t="s">
        <v>39</v>
      </c>
      <c r="D197" s="3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s="1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33</v>
      </c>
      <c r="B198">
        <v>2018</v>
      </c>
      <c r="C198" t="s">
        <v>39</v>
      </c>
      <c r="D198" s="3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s="1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34</v>
      </c>
      <c r="B199">
        <v>2018</v>
      </c>
      <c r="C199" t="s">
        <v>39</v>
      </c>
      <c r="D199" s="3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s="1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30</v>
      </c>
      <c r="B200">
        <v>2018</v>
      </c>
      <c r="C200" t="s">
        <v>40</v>
      </c>
      <c r="D200" s="3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s="1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33</v>
      </c>
      <c r="B201">
        <v>2018</v>
      </c>
      <c r="C201" t="s">
        <v>40</v>
      </c>
      <c r="D201" s="3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s="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34</v>
      </c>
      <c r="B202">
        <v>2018</v>
      </c>
      <c r="C202" t="s">
        <v>40</v>
      </c>
      <c r="D202" s="3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s="1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30</v>
      </c>
      <c r="B203">
        <v>2018</v>
      </c>
      <c r="C203" t="s">
        <v>41</v>
      </c>
      <c r="D203" s="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s="1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33</v>
      </c>
      <c r="B204">
        <v>2018</v>
      </c>
      <c r="C204" t="s">
        <v>41</v>
      </c>
      <c r="D204" s="3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s="1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34</v>
      </c>
      <c r="B205">
        <v>2018</v>
      </c>
      <c r="C205" t="s">
        <v>41</v>
      </c>
      <c r="D205" s="3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s="1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30</v>
      </c>
      <c r="B206">
        <v>2018</v>
      </c>
      <c r="C206" t="s">
        <v>42</v>
      </c>
      <c r="D206" s="3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s="1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33</v>
      </c>
      <c r="B207">
        <v>2018</v>
      </c>
      <c r="C207" t="s">
        <v>42</v>
      </c>
      <c r="D207" s="3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s="1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34</v>
      </c>
      <c r="B208">
        <v>2018</v>
      </c>
      <c r="C208" t="s">
        <v>42</v>
      </c>
      <c r="D208" s="3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s="1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30</v>
      </c>
      <c r="B209">
        <v>2018</v>
      </c>
      <c r="C209" t="s">
        <v>43</v>
      </c>
      <c r="D209" s="3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s="1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33</v>
      </c>
      <c r="B210">
        <v>2018</v>
      </c>
      <c r="C210" t="s">
        <v>43</v>
      </c>
      <c r="D210" s="3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s="1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34</v>
      </c>
      <c r="B211">
        <v>2018</v>
      </c>
      <c r="C211" t="s">
        <v>43</v>
      </c>
      <c r="D211" s="3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s="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30</v>
      </c>
      <c r="B212">
        <v>2018</v>
      </c>
      <c r="C212" t="s">
        <v>45</v>
      </c>
      <c r="D212" s="3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s="1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33</v>
      </c>
      <c r="B213">
        <v>2018</v>
      </c>
      <c r="C213" t="s">
        <v>45</v>
      </c>
      <c r="D213" s="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s="1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34</v>
      </c>
      <c r="B214">
        <v>2018</v>
      </c>
      <c r="C214" t="s">
        <v>45</v>
      </c>
      <c r="D214" s="3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s="1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30</v>
      </c>
      <c r="B215">
        <v>2018</v>
      </c>
      <c r="C215" t="s">
        <v>46</v>
      </c>
      <c r="D215" s="3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s="1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33</v>
      </c>
      <c r="B216">
        <v>2018</v>
      </c>
      <c r="C216" t="s">
        <v>46</v>
      </c>
      <c r="D216" s="3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s="1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34</v>
      </c>
      <c r="B217">
        <v>2018</v>
      </c>
      <c r="C217" t="s">
        <v>46</v>
      </c>
      <c r="D217" s="3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s="1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30</v>
      </c>
      <c r="B218">
        <v>2019</v>
      </c>
      <c r="C218" t="s">
        <v>31</v>
      </c>
      <c r="D218" s="3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s="1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33</v>
      </c>
      <c r="B219">
        <v>2019</v>
      </c>
      <c r="C219" t="s">
        <v>31</v>
      </c>
      <c r="D219" s="3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s="1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34</v>
      </c>
      <c r="B220">
        <v>2019</v>
      </c>
      <c r="C220" t="s">
        <v>31</v>
      </c>
      <c r="D220" s="3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s="1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30</v>
      </c>
      <c r="B221">
        <v>2019</v>
      </c>
      <c r="C221" t="s">
        <v>35</v>
      </c>
      <c r="D221" s="3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s="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33</v>
      </c>
      <c r="B222">
        <v>2019</v>
      </c>
      <c r="C222" t="s">
        <v>35</v>
      </c>
      <c r="D222" s="3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s="1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34</v>
      </c>
      <c r="B223">
        <v>2019</v>
      </c>
      <c r="C223" t="s">
        <v>35</v>
      </c>
      <c r="D223" s="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s="1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30</v>
      </c>
      <c r="B224">
        <v>2019</v>
      </c>
      <c r="C224" t="s">
        <v>36</v>
      </c>
      <c r="D224" s="3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s="1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33</v>
      </c>
      <c r="B225">
        <v>2019</v>
      </c>
      <c r="C225" t="s">
        <v>36</v>
      </c>
      <c r="D225" s="3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s="1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34</v>
      </c>
      <c r="B226">
        <v>2019</v>
      </c>
      <c r="C226" t="s">
        <v>36</v>
      </c>
      <c r="D226" s="3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s="1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30</v>
      </c>
      <c r="B227">
        <v>2019</v>
      </c>
      <c r="C227" t="s">
        <v>38</v>
      </c>
      <c r="D227" s="3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s="1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33</v>
      </c>
      <c r="B228">
        <v>2019</v>
      </c>
      <c r="C228" t="s">
        <v>38</v>
      </c>
      <c r="D228" s="3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s="1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34</v>
      </c>
      <c r="B229">
        <v>2019</v>
      </c>
      <c r="C229" t="s">
        <v>38</v>
      </c>
      <c r="D229" s="3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s="1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30</v>
      </c>
      <c r="B230">
        <v>2019</v>
      </c>
      <c r="C230" t="s">
        <v>39</v>
      </c>
      <c r="D230" s="3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s="1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33</v>
      </c>
      <c r="B231">
        <v>2019</v>
      </c>
      <c r="C231" t="s">
        <v>39</v>
      </c>
      <c r="D231" s="3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s="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34</v>
      </c>
      <c r="B232">
        <v>2019</v>
      </c>
      <c r="C232" t="s">
        <v>39</v>
      </c>
      <c r="D232" s="3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s="1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30</v>
      </c>
      <c r="B233">
        <v>2019</v>
      </c>
      <c r="C233" t="s">
        <v>40</v>
      </c>
      <c r="D233" s="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s="1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33</v>
      </c>
      <c r="B234">
        <v>2019</v>
      </c>
      <c r="C234" t="s">
        <v>40</v>
      </c>
      <c r="D234" s="3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s="1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34</v>
      </c>
      <c r="B235">
        <v>2019</v>
      </c>
      <c r="C235" t="s">
        <v>40</v>
      </c>
      <c r="D235" s="3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s="1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30</v>
      </c>
      <c r="B236">
        <v>2019</v>
      </c>
      <c r="C236" t="s">
        <v>41</v>
      </c>
      <c r="D236" s="3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s="1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33</v>
      </c>
      <c r="B237">
        <v>2019</v>
      </c>
      <c r="C237" t="s">
        <v>41</v>
      </c>
      <c r="D237" s="3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s="1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34</v>
      </c>
      <c r="B238">
        <v>2019</v>
      </c>
      <c r="C238" t="s">
        <v>41</v>
      </c>
      <c r="D238" s="3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s="1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30</v>
      </c>
      <c r="B239">
        <v>2019</v>
      </c>
      <c r="C239" t="s">
        <v>42</v>
      </c>
      <c r="D239" s="3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s="1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33</v>
      </c>
      <c r="B240">
        <v>2019</v>
      </c>
      <c r="C240" t="s">
        <v>42</v>
      </c>
      <c r="D240" s="3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s="1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34</v>
      </c>
      <c r="B241">
        <v>2019</v>
      </c>
      <c r="C241" t="s">
        <v>42</v>
      </c>
      <c r="D241" s="3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s="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30</v>
      </c>
      <c r="B242">
        <v>2019</v>
      </c>
      <c r="C242" t="s">
        <v>43</v>
      </c>
      <c r="D242" s="3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s="1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33</v>
      </c>
      <c r="B243">
        <v>2019</v>
      </c>
      <c r="C243" t="s">
        <v>43</v>
      </c>
      <c r="D243" s="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s="1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34</v>
      </c>
      <c r="B244">
        <v>2019</v>
      </c>
      <c r="C244" t="s">
        <v>43</v>
      </c>
      <c r="D244" s="3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s="1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30</v>
      </c>
      <c r="B245">
        <v>2019</v>
      </c>
      <c r="C245" t="s">
        <v>45</v>
      </c>
      <c r="D245" s="3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s="1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33</v>
      </c>
      <c r="B246">
        <v>2019</v>
      </c>
      <c r="C246" t="s">
        <v>45</v>
      </c>
      <c r="D246" s="3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s="1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34</v>
      </c>
      <c r="B247">
        <v>2019</v>
      </c>
      <c r="C247" t="s">
        <v>45</v>
      </c>
      <c r="D247" s="3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s="1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30</v>
      </c>
      <c r="B248">
        <v>2019</v>
      </c>
      <c r="C248" t="s">
        <v>46</v>
      </c>
      <c r="D248" s="3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s="1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33</v>
      </c>
      <c r="B249">
        <v>2019</v>
      </c>
      <c r="C249" t="s">
        <v>46</v>
      </c>
      <c r="D249" s="3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s="1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34</v>
      </c>
      <c r="B250">
        <v>2019</v>
      </c>
      <c r="C250" t="s">
        <v>46</v>
      </c>
      <c r="D250" s="3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s="1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 s="3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s="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 s="3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s="1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34</v>
      </c>
      <c r="B253">
        <v>2020</v>
      </c>
      <c r="C253" t="s">
        <v>31</v>
      </c>
      <c r="D253" s="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s="1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35</v>
      </c>
      <c r="D254" s="3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s="1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35</v>
      </c>
      <c r="D255" s="3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s="1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34</v>
      </c>
      <c r="B256">
        <v>2020</v>
      </c>
      <c r="C256" t="s">
        <v>35</v>
      </c>
      <c r="D256" s="3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s="1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36</v>
      </c>
      <c r="D257" s="3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s="1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36</v>
      </c>
      <c r="D258" s="3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s="1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34</v>
      </c>
      <c r="B259">
        <v>2020</v>
      </c>
      <c r="C259" t="s">
        <v>36</v>
      </c>
      <c r="D259" s="3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s="1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30</v>
      </c>
      <c r="B260">
        <v>2020</v>
      </c>
      <c r="C260" t="s">
        <v>37</v>
      </c>
      <c r="D260" s="3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s="1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25">
      <c r="A261" t="s">
        <v>33</v>
      </c>
      <c r="B261">
        <v>2020</v>
      </c>
      <c r="C261" t="s">
        <v>37</v>
      </c>
      <c r="D261" s="3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 s="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25">
      <c r="A262" t="s">
        <v>34</v>
      </c>
      <c r="B262">
        <v>2020</v>
      </c>
      <c r="C262" t="s">
        <v>37</v>
      </c>
      <c r="D262" s="3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 s="1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25">
      <c r="A263" t="s">
        <v>30</v>
      </c>
      <c r="B263">
        <v>2020</v>
      </c>
      <c r="C263" t="s">
        <v>38</v>
      </c>
      <c r="D263" s="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s="1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25">
      <c r="A264" t="s">
        <v>33</v>
      </c>
      <c r="B264">
        <v>2020</v>
      </c>
      <c r="C264" t="s">
        <v>38</v>
      </c>
      <c r="D264" s="3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s="1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25">
      <c r="A265" t="s">
        <v>34</v>
      </c>
      <c r="B265">
        <v>2020</v>
      </c>
      <c r="C265" t="s">
        <v>38</v>
      </c>
      <c r="D265" s="3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s="1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25">
      <c r="A266" t="s">
        <v>30</v>
      </c>
      <c r="B266">
        <v>2020</v>
      </c>
      <c r="C266" t="s">
        <v>39</v>
      </c>
      <c r="D266" s="3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s="1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39</v>
      </c>
      <c r="D267" s="3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s="1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34</v>
      </c>
      <c r="B268">
        <v>2020</v>
      </c>
      <c r="C268" t="s">
        <v>39</v>
      </c>
      <c r="D268" s="3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s="1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40</v>
      </c>
      <c r="D269" s="3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s="1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40</v>
      </c>
      <c r="D270" s="3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s="1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34</v>
      </c>
      <c r="B271">
        <v>2020</v>
      </c>
      <c r="C271" t="s">
        <v>40</v>
      </c>
      <c r="D271" s="3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s="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41</v>
      </c>
      <c r="D272" s="3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s="1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41</v>
      </c>
      <c r="D273" s="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s="1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34</v>
      </c>
      <c r="B274">
        <v>2020</v>
      </c>
      <c r="C274" t="s">
        <v>41</v>
      </c>
      <c r="D274" s="3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s="1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30</v>
      </c>
      <c r="B275">
        <v>2020</v>
      </c>
      <c r="C275" t="s">
        <v>42</v>
      </c>
      <c r="D275" s="3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s="1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33</v>
      </c>
      <c r="B276">
        <v>2020</v>
      </c>
      <c r="C276" t="s">
        <v>42</v>
      </c>
      <c r="D276" s="3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s="1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34</v>
      </c>
      <c r="B277">
        <v>2020</v>
      </c>
      <c r="C277" t="s">
        <v>42</v>
      </c>
      <c r="D277" s="3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s="1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30</v>
      </c>
      <c r="B278">
        <v>2020</v>
      </c>
      <c r="C278" t="s">
        <v>43</v>
      </c>
      <c r="D278" s="3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s="1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33</v>
      </c>
      <c r="B279">
        <v>2020</v>
      </c>
      <c r="C279" t="s">
        <v>43</v>
      </c>
      <c r="D279" s="3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s="1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34</v>
      </c>
      <c r="B280">
        <v>2020</v>
      </c>
      <c r="C280" t="s">
        <v>43</v>
      </c>
      <c r="D280" s="3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s="1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30</v>
      </c>
      <c r="B281">
        <v>2020</v>
      </c>
      <c r="C281" t="s">
        <v>45</v>
      </c>
      <c r="D281" s="3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s="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33</v>
      </c>
      <c r="B282">
        <v>2020</v>
      </c>
      <c r="C282" t="s">
        <v>45</v>
      </c>
      <c r="D282" s="3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s="1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34</v>
      </c>
      <c r="B283">
        <v>2020</v>
      </c>
      <c r="C283" t="s">
        <v>45</v>
      </c>
      <c r="D283" s="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s="1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30</v>
      </c>
      <c r="B284">
        <v>2020</v>
      </c>
      <c r="C284" t="s">
        <v>46</v>
      </c>
      <c r="D284" s="3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s="1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33</v>
      </c>
      <c r="B285">
        <v>2020</v>
      </c>
      <c r="C285" t="s">
        <v>46</v>
      </c>
      <c r="D285" s="3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s="1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34</v>
      </c>
      <c r="B286">
        <v>2020</v>
      </c>
      <c r="C286" t="s">
        <v>46</v>
      </c>
      <c r="D286" s="3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s="1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30</v>
      </c>
      <c r="B287">
        <v>2021</v>
      </c>
      <c r="C287" t="s">
        <v>31</v>
      </c>
      <c r="D287" s="3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s="1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33</v>
      </c>
      <c r="B288">
        <v>2021</v>
      </c>
      <c r="C288" t="s">
        <v>31</v>
      </c>
      <c r="D288" s="3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s="1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34</v>
      </c>
      <c r="B289">
        <v>2021</v>
      </c>
      <c r="C289" t="s">
        <v>31</v>
      </c>
      <c r="D289" s="3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s="1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30</v>
      </c>
      <c r="B290">
        <v>2021</v>
      </c>
      <c r="C290" t="s">
        <v>35</v>
      </c>
      <c r="D290" s="3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s="1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33</v>
      </c>
      <c r="B291">
        <v>2021</v>
      </c>
      <c r="C291" t="s">
        <v>35</v>
      </c>
      <c r="D291" s="3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s="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34</v>
      </c>
      <c r="B292">
        <v>2021</v>
      </c>
      <c r="C292" t="s">
        <v>35</v>
      </c>
      <c r="D292" s="3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s="1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30</v>
      </c>
      <c r="B293">
        <v>2021</v>
      </c>
      <c r="C293" t="s">
        <v>36</v>
      </c>
      <c r="D293" s="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s="1" t="s">
        <v>47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33</v>
      </c>
      <c r="B294">
        <v>2021</v>
      </c>
      <c r="C294" t="s">
        <v>36</v>
      </c>
      <c r="D294" s="3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s="1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34</v>
      </c>
      <c r="B295">
        <v>2021</v>
      </c>
      <c r="C295" t="s">
        <v>36</v>
      </c>
      <c r="D295" s="3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s="1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30</v>
      </c>
      <c r="B296">
        <v>2021</v>
      </c>
      <c r="C296" t="s">
        <v>37</v>
      </c>
      <c r="D296" s="3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s="1" t="s">
        <v>47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33</v>
      </c>
      <c r="B297">
        <v>2021</v>
      </c>
      <c r="C297" t="s">
        <v>37</v>
      </c>
      <c r="D297" s="3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s="1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34</v>
      </c>
      <c r="B298">
        <v>2021</v>
      </c>
      <c r="C298" t="s">
        <v>37</v>
      </c>
      <c r="D298" s="3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s="1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30</v>
      </c>
      <c r="B299">
        <v>2021</v>
      </c>
      <c r="C299" t="s">
        <v>38</v>
      </c>
      <c r="D299" s="3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s="1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33</v>
      </c>
      <c r="B300">
        <v>2021</v>
      </c>
      <c r="C300" t="s">
        <v>38</v>
      </c>
      <c r="D300" s="3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s="1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34</v>
      </c>
      <c r="B301">
        <v>2021</v>
      </c>
      <c r="C301" t="s">
        <v>38</v>
      </c>
      <c r="D301" s="3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s="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30</v>
      </c>
      <c r="B302">
        <v>2021</v>
      </c>
      <c r="C302" t="s">
        <v>39</v>
      </c>
      <c r="D302" s="3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s="1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33</v>
      </c>
      <c r="B303">
        <v>2021</v>
      </c>
      <c r="C303" t="s">
        <v>39</v>
      </c>
      <c r="D303" s="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s="1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34</v>
      </c>
      <c r="B304">
        <v>2021</v>
      </c>
      <c r="C304" t="s">
        <v>39</v>
      </c>
      <c r="D304" s="3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s="1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30</v>
      </c>
      <c r="B305">
        <v>2021</v>
      </c>
      <c r="C305" t="s">
        <v>40</v>
      </c>
      <c r="D305" s="3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s="1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33</v>
      </c>
      <c r="B306">
        <v>2021</v>
      </c>
      <c r="C306" t="s">
        <v>40</v>
      </c>
      <c r="D306" s="3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s="1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34</v>
      </c>
      <c r="B307">
        <v>2021</v>
      </c>
      <c r="C307" t="s">
        <v>40</v>
      </c>
      <c r="D307" s="3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s="1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30</v>
      </c>
      <c r="B308">
        <v>2021</v>
      </c>
      <c r="C308" t="s">
        <v>41</v>
      </c>
      <c r="D308" s="3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s="1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33</v>
      </c>
      <c r="B309">
        <v>2021</v>
      </c>
      <c r="C309" t="s">
        <v>41</v>
      </c>
      <c r="D309" s="3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s="1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34</v>
      </c>
      <c r="B310">
        <v>2021</v>
      </c>
      <c r="C310" t="s">
        <v>41</v>
      </c>
      <c r="D310" s="3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s="1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30</v>
      </c>
      <c r="B311">
        <v>2021</v>
      </c>
      <c r="C311" t="s">
        <v>42</v>
      </c>
      <c r="D311" s="3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s="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33</v>
      </c>
      <c r="B312">
        <v>2021</v>
      </c>
      <c r="C312" t="s">
        <v>42</v>
      </c>
      <c r="D312" s="3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s="1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34</v>
      </c>
      <c r="B313">
        <v>2021</v>
      </c>
      <c r="C313" t="s">
        <v>42</v>
      </c>
      <c r="D313" s="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s="1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30</v>
      </c>
      <c r="B314">
        <v>2021</v>
      </c>
      <c r="C314" t="s">
        <v>43</v>
      </c>
      <c r="D314" s="3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s="1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33</v>
      </c>
      <c r="B315">
        <v>2021</v>
      </c>
      <c r="C315" t="s">
        <v>43</v>
      </c>
      <c r="D315" s="3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s="1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34</v>
      </c>
      <c r="B316">
        <v>2021</v>
      </c>
      <c r="C316" t="s">
        <v>43</v>
      </c>
      <c r="D316" s="3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s="1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30</v>
      </c>
      <c r="B317">
        <v>2021</v>
      </c>
      <c r="C317" t="s">
        <v>45</v>
      </c>
      <c r="D317" s="3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s="1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33</v>
      </c>
      <c r="B318">
        <v>2021</v>
      </c>
      <c r="C318" t="s">
        <v>45</v>
      </c>
      <c r="D318" s="3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s="1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34</v>
      </c>
      <c r="B319">
        <v>2021</v>
      </c>
      <c r="C319" t="s">
        <v>45</v>
      </c>
      <c r="D319" s="3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s="1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30</v>
      </c>
      <c r="B320">
        <v>2021</v>
      </c>
      <c r="C320" t="s">
        <v>46</v>
      </c>
      <c r="D320" s="3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s="1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33</v>
      </c>
      <c r="B321">
        <v>2021</v>
      </c>
      <c r="C321" t="s">
        <v>46</v>
      </c>
      <c r="D321" s="3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s="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34</v>
      </c>
      <c r="B322">
        <v>2021</v>
      </c>
      <c r="C322" t="s">
        <v>46</v>
      </c>
      <c r="D322" s="3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s="1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30</v>
      </c>
      <c r="B323">
        <v>2022</v>
      </c>
      <c r="C323" t="s">
        <v>31</v>
      </c>
      <c r="D323" s="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s="1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33</v>
      </c>
      <c r="B324">
        <v>2022</v>
      </c>
      <c r="C324" t="s">
        <v>31</v>
      </c>
      <c r="D324" s="3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s="1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34</v>
      </c>
      <c r="B325">
        <v>2022</v>
      </c>
      <c r="C325" t="s">
        <v>31</v>
      </c>
      <c r="D325" s="3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s="1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30</v>
      </c>
      <c r="B326">
        <v>2022</v>
      </c>
      <c r="C326" t="s">
        <v>35</v>
      </c>
      <c r="D326" s="3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s="1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33</v>
      </c>
      <c r="B327">
        <v>2022</v>
      </c>
      <c r="C327" t="s">
        <v>35</v>
      </c>
      <c r="D327" s="3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s="1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34</v>
      </c>
      <c r="B328">
        <v>2022</v>
      </c>
      <c r="C328" t="s">
        <v>35</v>
      </c>
      <c r="D328" s="3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s="1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30</v>
      </c>
      <c r="B329">
        <v>2022</v>
      </c>
      <c r="C329" t="s">
        <v>36</v>
      </c>
      <c r="D329" s="3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s="1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33</v>
      </c>
      <c r="B330">
        <v>2022</v>
      </c>
      <c r="C330" t="s">
        <v>36</v>
      </c>
      <c r="D330" s="3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s="1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34</v>
      </c>
      <c r="B331">
        <v>2022</v>
      </c>
      <c r="C331" t="s">
        <v>36</v>
      </c>
      <c r="D331" s="3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s="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30</v>
      </c>
      <c r="B332">
        <v>2022</v>
      </c>
      <c r="C332" t="s">
        <v>37</v>
      </c>
      <c r="D332" s="3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s="1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33</v>
      </c>
      <c r="B333">
        <v>2022</v>
      </c>
      <c r="C333" t="s">
        <v>37</v>
      </c>
      <c r="D333" s="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s="1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34</v>
      </c>
      <c r="B334">
        <v>2022</v>
      </c>
      <c r="C334" t="s">
        <v>37</v>
      </c>
      <c r="D334" s="3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s="1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30</v>
      </c>
      <c r="B335">
        <v>2022</v>
      </c>
      <c r="C335" t="s">
        <v>38</v>
      </c>
      <c r="D335" s="3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s="1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33</v>
      </c>
      <c r="B336">
        <v>2022</v>
      </c>
      <c r="C336" t="s">
        <v>38</v>
      </c>
      <c r="D336" s="3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s="1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34</v>
      </c>
      <c r="B337">
        <v>2022</v>
      </c>
      <c r="C337" t="s">
        <v>38</v>
      </c>
      <c r="D337" s="3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s="1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30</v>
      </c>
      <c r="B338">
        <v>2022</v>
      </c>
      <c r="C338" t="s">
        <v>39</v>
      </c>
      <c r="D338" s="3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s="1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33</v>
      </c>
      <c r="B339">
        <v>2022</v>
      </c>
      <c r="C339" t="s">
        <v>39</v>
      </c>
      <c r="D339" s="3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s="1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34</v>
      </c>
      <c r="B340">
        <v>2022</v>
      </c>
      <c r="C340" t="s">
        <v>39</v>
      </c>
      <c r="D340" s="3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s="1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30</v>
      </c>
      <c r="B341">
        <v>2022</v>
      </c>
      <c r="C341" t="s">
        <v>40</v>
      </c>
      <c r="D341" s="3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s="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33</v>
      </c>
      <c r="B342">
        <v>2022</v>
      </c>
      <c r="C342" t="s">
        <v>40</v>
      </c>
      <c r="D342" s="3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s="1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34</v>
      </c>
      <c r="B343">
        <v>2022</v>
      </c>
      <c r="C343" t="s">
        <v>40</v>
      </c>
      <c r="D343" s="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s="1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30</v>
      </c>
      <c r="B344">
        <v>2022</v>
      </c>
      <c r="C344" t="s">
        <v>41</v>
      </c>
      <c r="D344" s="3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s="1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33</v>
      </c>
      <c r="B345">
        <v>2022</v>
      </c>
      <c r="C345" t="s">
        <v>41</v>
      </c>
      <c r="D345" s="3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s="1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34</v>
      </c>
      <c r="B346">
        <v>2022</v>
      </c>
      <c r="C346" t="s">
        <v>41</v>
      </c>
      <c r="D346" s="3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s="1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30</v>
      </c>
      <c r="B347">
        <v>2022</v>
      </c>
      <c r="C347" t="s">
        <v>42</v>
      </c>
      <c r="D347" s="3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s="1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33</v>
      </c>
      <c r="B348">
        <v>2022</v>
      </c>
      <c r="C348" t="s">
        <v>42</v>
      </c>
      <c r="D348" s="3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s="1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34</v>
      </c>
      <c r="B349">
        <v>2022</v>
      </c>
      <c r="C349" t="s">
        <v>42</v>
      </c>
      <c r="D349" s="3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s="1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30</v>
      </c>
      <c r="B350">
        <v>2022</v>
      </c>
      <c r="C350" t="s">
        <v>43</v>
      </c>
      <c r="D350" s="3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s="1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33</v>
      </c>
      <c r="B351">
        <v>2022</v>
      </c>
      <c r="C351" t="s">
        <v>43</v>
      </c>
      <c r="D351" s="3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s="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34</v>
      </c>
      <c r="B352">
        <v>2022</v>
      </c>
      <c r="C352" t="s">
        <v>43</v>
      </c>
      <c r="D352" s="3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s="1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30</v>
      </c>
      <c r="B353">
        <v>2022</v>
      </c>
      <c r="C353" t="s">
        <v>45</v>
      </c>
      <c r="D353" s="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s="1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33</v>
      </c>
      <c r="B354">
        <v>2022</v>
      </c>
      <c r="C354" t="s">
        <v>45</v>
      </c>
      <c r="D354" s="3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s="1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34</v>
      </c>
      <c r="B355">
        <v>2022</v>
      </c>
      <c r="C355" t="s">
        <v>45</v>
      </c>
      <c r="D355" s="3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s="1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30</v>
      </c>
      <c r="B356">
        <v>2022</v>
      </c>
      <c r="C356" t="s">
        <v>46</v>
      </c>
      <c r="D356" s="3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s="1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33</v>
      </c>
      <c r="B357">
        <v>2022</v>
      </c>
      <c r="C357" t="s">
        <v>46</v>
      </c>
      <c r="D357" s="3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s="1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34</v>
      </c>
      <c r="B358">
        <v>2022</v>
      </c>
      <c r="C358" t="s">
        <v>46</v>
      </c>
      <c r="D358" s="3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s="1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30</v>
      </c>
      <c r="B359">
        <v>2023</v>
      </c>
      <c r="C359" t="s">
        <v>31</v>
      </c>
      <c r="D359" s="3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s="1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33</v>
      </c>
      <c r="B360">
        <v>2023</v>
      </c>
      <c r="C360" t="s">
        <v>31</v>
      </c>
      <c r="D360" s="3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s="1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34</v>
      </c>
      <c r="B361">
        <v>2023</v>
      </c>
      <c r="C361" t="s">
        <v>31</v>
      </c>
      <c r="D361" s="3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s="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30</v>
      </c>
      <c r="B362">
        <v>2023</v>
      </c>
      <c r="C362" t="s">
        <v>35</v>
      </c>
      <c r="D362" s="3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s="1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33</v>
      </c>
      <c r="B363">
        <v>2023</v>
      </c>
      <c r="C363" t="s">
        <v>35</v>
      </c>
      <c r="D363" s="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s="1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34</v>
      </c>
      <c r="B364">
        <v>2023</v>
      </c>
      <c r="C364" t="s">
        <v>35</v>
      </c>
      <c r="D364" s="3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s="1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30</v>
      </c>
      <c r="B365">
        <v>2023</v>
      </c>
      <c r="C365" t="s">
        <v>36</v>
      </c>
      <c r="D365" s="3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s="1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36</v>
      </c>
      <c r="D366" s="3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s="1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34</v>
      </c>
      <c r="B367">
        <v>2023</v>
      </c>
      <c r="C367" t="s">
        <v>36</v>
      </c>
      <c r="D367" s="3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s="1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37</v>
      </c>
      <c r="D368" s="3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s="1" t="s">
        <v>47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33</v>
      </c>
      <c r="B369">
        <v>2023</v>
      </c>
      <c r="C369" t="s">
        <v>37</v>
      </c>
      <c r="D369" s="3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s="1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34</v>
      </c>
      <c r="B370">
        <v>2023</v>
      </c>
      <c r="C370" t="s">
        <v>37</v>
      </c>
      <c r="D370" s="3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s="1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30</v>
      </c>
      <c r="B371">
        <v>2023</v>
      </c>
      <c r="C371" t="s">
        <v>38</v>
      </c>
      <c r="D371" s="3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s="1" t="s">
        <v>47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33</v>
      </c>
      <c r="B372">
        <v>2023</v>
      </c>
      <c r="C372" t="s">
        <v>38</v>
      </c>
      <c r="D372" s="3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s="1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34</v>
      </c>
      <c r="B373">
        <v>2023</v>
      </c>
      <c r="C373" t="s">
        <v>38</v>
      </c>
      <c r="D373" s="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s="1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8526B2AA-A9B5-4C34-AD98-ECAECF1F99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4BD-AEBC-42C3-8281-768F36295730}">
  <dimension ref="A1:AD76"/>
  <sheetViews>
    <sheetView zoomScaleNormal="100" workbookViewId="0">
      <selection sqref="A1:XFD1048576"/>
    </sheetView>
  </sheetViews>
  <sheetFormatPr defaultRowHeight="15" x14ac:dyDescent="0.25"/>
  <cols>
    <col min="1" max="1" width="20.85546875" bestFit="1" customWidth="1"/>
    <col min="3" max="3" width="19" bestFit="1" customWidth="1"/>
    <col min="4" max="4" width="18" bestFit="1" customWidth="1"/>
    <col min="17" max="17" width="8.7109375" customWidth="1"/>
    <col min="18" max="18" width="14.7109375" bestFit="1" customWidth="1"/>
  </cols>
  <sheetData>
    <row r="1" spans="1:30" s="4" customFormat="1" x14ac:dyDescent="0.25">
      <c r="A1" s="21" t="s">
        <v>0</v>
      </c>
      <c r="B1" s="21" t="s">
        <v>1</v>
      </c>
      <c r="C1" s="21" t="s">
        <v>2</v>
      </c>
      <c r="D1" s="21" t="s">
        <v>86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</row>
    <row r="2" spans="1:30" x14ac:dyDescent="0.25">
      <c r="A2" s="16" t="s">
        <v>30</v>
      </c>
      <c r="B2" s="16">
        <v>2022</v>
      </c>
      <c r="C2" s="16" t="s">
        <v>39</v>
      </c>
      <c r="D2" s="39">
        <v>44713</v>
      </c>
      <c r="E2" s="16">
        <v>153.80000000000001</v>
      </c>
      <c r="F2" s="16">
        <v>217.2</v>
      </c>
      <c r="G2" s="16">
        <v>169.6</v>
      </c>
      <c r="H2" s="16">
        <v>165.4</v>
      </c>
      <c r="I2" s="16">
        <v>208.1</v>
      </c>
      <c r="J2" s="16">
        <v>165.8</v>
      </c>
      <c r="K2" s="16">
        <v>167.3</v>
      </c>
      <c r="L2" s="16">
        <v>164.6</v>
      </c>
      <c r="M2" s="16">
        <v>119.1</v>
      </c>
      <c r="N2" s="16">
        <v>188.9</v>
      </c>
      <c r="O2" s="16">
        <v>174.2</v>
      </c>
      <c r="P2" s="16">
        <v>181.9</v>
      </c>
      <c r="Q2" s="16">
        <v>172.4</v>
      </c>
    </row>
    <row r="3" spans="1:30" x14ac:dyDescent="0.25">
      <c r="A3" s="16" t="s">
        <v>33</v>
      </c>
      <c r="B3" s="16">
        <v>2022</v>
      </c>
      <c r="C3" s="16" t="s">
        <v>39</v>
      </c>
      <c r="D3" s="39">
        <v>44713</v>
      </c>
      <c r="E3" s="16">
        <v>157.5</v>
      </c>
      <c r="F3" s="16">
        <v>223.4</v>
      </c>
      <c r="G3" s="16">
        <v>172.8</v>
      </c>
      <c r="H3" s="16">
        <v>166.4</v>
      </c>
      <c r="I3" s="16">
        <v>188.6</v>
      </c>
      <c r="J3" s="16">
        <v>174.1</v>
      </c>
      <c r="K3" s="16">
        <v>211.5</v>
      </c>
      <c r="L3" s="16">
        <v>163.6</v>
      </c>
      <c r="M3" s="16">
        <v>121.4</v>
      </c>
      <c r="N3" s="16">
        <v>183.5</v>
      </c>
      <c r="O3" s="16">
        <v>159.1</v>
      </c>
      <c r="P3" s="16">
        <v>186.3</v>
      </c>
      <c r="Q3" s="16">
        <v>179.3</v>
      </c>
    </row>
    <row r="4" spans="1:30" x14ac:dyDescent="0.25">
      <c r="A4" s="16" t="s">
        <v>34</v>
      </c>
      <c r="B4" s="16">
        <v>2022</v>
      </c>
      <c r="C4" s="16" t="s">
        <v>39</v>
      </c>
      <c r="D4" s="39">
        <v>44713</v>
      </c>
      <c r="E4" s="16">
        <v>155</v>
      </c>
      <c r="F4" s="16">
        <v>219.4</v>
      </c>
      <c r="G4" s="16">
        <v>170.8</v>
      </c>
      <c r="H4" s="16">
        <v>165.8</v>
      </c>
      <c r="I4" s="16">
        <v>200.9</v>
      </c>
      <c r="J4" s="16">
        <v>169.7</v>
      </c>
      <c r="K4" s="16">
        <v>182.3</v>
      </c>
      <c r="L4" s="16">
        <v>164.3</v>
      </c>
      <c r="M4" s="16">
        <v>119.9</v>
      </c>
      <c r="N4" s="16">
        <v>187.1</v>
      </c>
      <c r="O4" s="16">
        <v>167.9</v>
      </c>
      <c r="P4" s="16">
        <v>183.9</v>
      </c>
      <c r="Q4" s="16">
        <v>174.9</v>
      </c>
    </row>
    <row r="5" spans="1:30" x14ac:dyDescent="0.25">
      <c r="A5" s="16" t="s">
        <v>30</v>
      </c>
      <c r="B5" s="16">
        <v>2022</v>
      </c>
      <c r="C5" s="16" t="s">
        <v>40</v>
      </c>
      <c r="D5" s="39">
        <v>44743</v>
      </c>
      <c r="E5" s="16">
        <v>155.19999999999999</v>
      </c>
      <c r="F5" s="16">
        <v>210.8</v>
      </c>
      <c r="G5" s="16">
        <v>174.3</v>
      </c>
      <c r="H5" s="16">
        <v>166.3</v>
      </c>
      <c r="I5" s="16">
        <v>202.2</v>
      </c>
      <c r="J5" s="16">
        <v>169.6</v>
      </c>
      <c r="K5" s="16">
        <v>168.6</v>
      </c>
      <c r="L5" s="16">
        <v>164.4</v>
      </c>
      <c r="M5" s="16">
        <v>119.2</v>
      </c>
      <c r="N5" s="16">
        <v>191.8</v>
      </c>
      <c r="O5" s="16">
        <v>174.5</v>
      </c>
      <c r="P5" s="16">
        <v>183.1</v>
      </c>
      <c r="Q5" s="16">
        <v>172.5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25">
      <c r="A6" s="16" t="s">
        <v>33</v>
      </c>
      <c r="B6" s="16">
        <v>2022</v>
      </c>
      <c r="C6" s="16" t="s">
        <v>40</v>
      </c>
      <c r="D6" s="39">
        <v>44378</v>
      </c>
      <c r="E6" s="16">
        <v>159.30000000000001</v>
      </c>
      <c r="F6" s="16">
        <v>217.1</v>
      </c>
      <c r="G6" s="16">
        <v>176.6</v>
      </c>
      <c r="H6" s="16">
        <v>167.1</v>
      </c>
      <c r="I6" s="16">
        <v>184.8</v>
      </c>
      <c r="J6" s="16">
        <v>179.5</v>
      </c>
      <c r="K6" s="16">
        <v>208.5</v>
      </c>
      <c r="L6" s="16">
        <v>164</v>
      </c>
      <c r="M6" s="16">
        <v>121.5</v>
      </c>
      <c r="N6" s="16">
        <v>186.3</v>
      </c>
      <c r="O6" s="16">
        <v>159.80000000000001</v>
      </c>
      <c r="P6" s="16">
        <v>187.7</v>
      </c>
      <c r="Q6" s="16">
        <v>179.4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25">
      <c r="A7" s="16" t="s">
        <v>34</v>
      </c>
      <c r="B7" s="16">
        <v>2022</v>
      </c>
      <c r="C7" s="16" t="s">
        <v>40</v>
      </c>
      <c r="D7" s="39">
        <v>44743</v>
      </c>
      <c r="E7" s="16">
        <v>156.5</v>
      </c>
      <c r="F7" s="16">
        <v>213</v>
      </c>
      <c r="G7" s="16">
        <v>175.2</v>
      </c>
      <c r="H7" s="16">
        <v>166.6</v>
      </c>
      <c r="I7" s="16">
        <v>195.8</v>
      </c>
      <c r="J7" s="16">
        <v>174.2</v>
      </c>
      <c r="K7" s="16">
        <v>182.1</v>
      </c>
      <c r="L7" s="16">
        <v>164.3</v>
      </c>
      <c r="M7" s="16">
        <v>120</v>
      </c>
      <c r="N7" s="16">
        <v>190</v>
      </c>
      <c r="O7" s="16">
        <v>168.4</v>
      </c>
      <c r="P7" s="16">
        <v>185.2</v>
      </c>
      <c r="Q7" s="16">
        <v>175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x14ac:dyDescent="0.25">
      <c r="A8" s="16" t="s">
        <v>30</v>
      </c>
      <c r="B8" s="16">
        <v>2022</v>
      </c>
      <c r="C8" s="16" t="s">
        <v>41</v>
      </c>
      <c r="D8" s="39">
        <v>44774</v>
      </c>
      <c r="E8" s="16">
        <v>159.5</v>
      </c>
      <c r="F8" s="16">
        <v>204.1</v>
      </c>
      <c r="G8" s="16">
        <v>168.3</v>
      </c>
      <c r="H8" s="16">
        <v>167.9</v>
      </c>
      <c r="I8" s="16">
        <v>198.1</v>
      </c>
      <c r="J8" s="16">
        <v>169.2</v>
      </c>
      <c r="K8" s="16">
        <v>173.1</v>
      </c>
      <c r="L8" s="16">
        <v>167.1</v>
      </c>
      <c r="M8" s="16">
        <v>120.2</v>
      </c>
      <c r="N8" s="16">
        <v>195.6</v>
      </c>
      <c r="O8" s="16">
        <v>174.8</v>
      </c>
      <c r="P8" s="16">
        <v>184</v>
      </c>
      <c r="Q8" s="16">
        <v>173.9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25">
      <c r="A9" s="16" t="s">
        <v>33</v>
      </c>
      <c r="B9" s="16">
        <v>2022</v>
      </c>
      <c r="C9" s="16" t="s">
        <v>41</v>
      </c>
      <c r="D9" s="39">
        <v>44409</v>
      </c>
      <c r="E9" s="16">
        <v>162.1</v>
      </c>
      <c r="F9" s="16">
        <v>210.9</v>
      </c>
      <c r="G9" s="16">
        <v>170.6</v>
      </c>
      <c r="H9" s="16">
        <v>168.4</v>
      </c>
      <c r="I9" s="16">
        <v>182.5</v>
      </c>
      <c r="J9" s="16">
        <v>177.1</v>
      </c>
      <c r="K9" s="16">
        <v>213.1</v>
      </c>
      <c r="L9" s="16">
        <v>167.3</v>
      </c>
      <c r="M9" s="16">
        <v>122.2</v>
      </c>
      <c r="N9" s="16">
        <v>189.7</v>
      </c>
      <c r="O9" s="16">
        <v>160.5</v>
      </c>
      <c r="P9" s="16">
        <v>188.9</v>
      </c>
      <c r="Q9" s="16">
        <v>180.4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x14ac:dyDescent="0.25">
      <c r="A10" s="16" t="s">
        <v>34</v>
      </c>
      <c r="B10" s="16">
        <v>2022</v>
      </c>
      <c r="C10" s="16" t="s">
        <v>41</v>
      </c>
      <c r="D10" s="39">
        <v>44774</v>
      </c>
      <c r="E10" s="16">
        <v>160.30000000000001</v>
      </c>
      <c r="F10" s="16">
        <v>206.5</v>
      </c>
      <c r="G10" s="16">
        <v>169.2</v>
      </c>
      <c r="H10" s="16">
        <v>168.1</v>
      </c>
      <c r="I10" s="16">
        <v>192.4</v>
      </c>
      <c r="J10" s="16">
        <v>172.9</v>
      </c>
      <c r="K10" s="16">
        <v>186.7</v>
      </c>
      <c r="L10" s="16">
        <v>167.2</v>
      </c>
      <c r="M10" s="16">
        <v>120.9</v>
      </c>
      <c r="N10" s="16">
        <v>193.6</v>
      </c>
      <c r="O10" s="16">
        <v>168.8</v>
      </c>
      <c r="P10" s="16">
        <v>186.3</v>
      </c>
      <c r="Q10" s="16">
        <v>176.3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x14ac:dyDescent="0.25">
      <c r="A11" s="16" t="s">
        <v>30</v>
      </c>
      <c r="B11" s="16">
        <v>2022</v>
      </c>
      <c r="C11" s="16" t="s">
        <v>42</v>
      </c>
      <c r="D11" s="39">
        <v>44805</v>
      </c>
      <c r="E11" s="16">
        <v>162.9</v>
      </c>
      <c r="F11" s="16">
        <v>206.7</v>
      </c>
      <c r="G11" s="16">
        <v>169</v>
      </c>
      <c r="H11" s="16">
        <v>169.5</v>
      </c>
      <c r="I11" s="16">
        <v>194.1</v>
      </c>
      <c r="J11" s="16">
        <v>164.1</v>
      </c>
      <c r="K11" s="16">
        <v>176.9</v>
      </c>
      <c r="L11" s="16">
        <v>169</v>
      </c>
      <c r="M11" s="16">
        <v>120.8</v>
      </c>
      <c r="N11" s="16">
        <v>199.1</v>
      </c>
      <c r="O11" s="16">
        <v>175.4</v>
      </c>
      <c r="P11" s="16">
        <v>184.8</v>
      </c>
      <c r="Q11" s="16">
        <v>175.5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x14ac:dyDescent="0.25">
      <c r="A12" s="16" t="s">
        <v>33</v>
      </c>
      <c r="B12" s="16">
        <v>2022</v>
      </c>
      <c r="C12" s="16" t="s">
        <v>42</v>
      </c>
      <c r="D12" s="39">
        <v>44440</v>
      </c>
      <c r="E12" s="16">
        <v>164.9</v>
      </c>
      <c r="F12" s="16">
        <v>213.7</v>
      </c>
      <c r="G12" s="16">
        <v>170.9</v>
      </c>
      <c r="H12" s="16">
        <v>170.1</v>
      </c>
      <c r="I12" s="16">
        <v>179.3</v>
      </c>
      <c r="J12" s="16">
        <v>167.5</v>
      </c>
      <c r="K12" s="16">
        <v>220.8</v>
      </c>
      <c r="L12" s="16">
        <v>169.2</v>
      </c>
      <c r="M12" s="16">
        <v>123.1</v>
      </c>
      <c r="N12" s="16">
        <v>193.6</v>
      </c>
      <c r="O12" s="16">
        <v>161.1</v>
      </c>
      <c r="P12" s="16">
        <v>190.4</v>
      </c>
      <c r="Q12" s="16">
        <v>181.8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x14ac:dyDescent="0.25">
      <c r="A13" s="16" t="s">
        <v>34</v>
      </c>
      <c r="B13" s="16">
        <v>2022</v>
      </c>
      <c r="C13" s="16" t="s">
        <v>42</v>
      </c>
      <c r="D13" s="39">
        <v>44805</v>
      </c>
      <c r="E13" s="16">
        <v>163.5</v>
      </c>
      <c r="F13" s="16">
        <v>209.2</v>
      </c>
      <c r="G13" s="16">
        <v>169.7</v>
      </c>
      <c r="H13" s="16">
        <v>169.7</v>
      </c>
      <c r="I13" s="16">
        <v>188.7</v>
      </c>
      <c r="J13" s="16">
        <v>165.7</v>
      </c>
      <c r="K13" s="16">
        <v>191.8</v>
      </c>
      <c r="L13" s="16">
        <v>169.1</v>
      </c>
      <c r="M13" s="16">
        <v>121.6</v>
      </c>
      <c r="N13" s="16">
        <v>197.3</v>
      </c>
      <c r="O13" s="16">
        <v>169.4</v>
      </c>
      <c r="P13" s="16">
        <v>187.4</v>
      </c>
      <c r="Q13" s="16">
        <v>177.8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x14ac:dyDescent="0.25">
      <c r="A14" s="16" t="s">
        <v>30</v>
      </c>
      <c r="B14" s="16">
        <v>2022</v>
      </c>
      <c r="C14" s="16" t="s">
        <v>43</v>
      </c>
      <c r="D14" s="39">
        <v>44835</v>
      </c>
      <c r="E14" s="16">
        <v>164.7</v>
      </c>
      <c r="F14" s="16">
        <v>208.8</v>
      </c>
      <c r="G14" s="16">
        <v>170.3</v>
      </c>
      <c r="H14" s="16">
        <v>170.9</v>
      </c>
      <c r="I14" s="16">
        <v>191.6</v>
      </c>
      <c r="J14" s="16">
        <v>162.19999999999999</v>
      </c>
      <c r="K14" s="16">
        <v>184.8</v>
      </c>
      <c r="L14" s="16">
        <v>169.7</v>
      </c>
      <c r="M14" s="16">
        <v>121.1</v>
      </c>
      <c r="N14" s="16">
        <v>201.6</v>
      </c>
      <c r="O14" s="16">
        <v>175.8</v>
      </c>
      <c r="P14" s="16">
        <v>185.6</v>
      </c>
      <c r="Q14" s="16">
        <v>177.4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x14ac:dyDescent="0.25">
      <c r="A15" s="16" t="s">
        <v>33</v>
      </c>
      <c r="B15" s="16">
        <v>2022</v>
      </c>
      <c r="C15" s="16" t="s">
        <v>43</v>
      </c>
      <c r="D15" s="39">
        <v>44470</v>
      </c>
      <c r="E15" s="16">
        <v>166.4</v>
      </c>
      <c r="F15" s="16">
        <v>214.9</v>
      </c>
      <c r="G15" s="16">
        <v>171.9</v>
      </c>
      <c r="H15" s="16">
        <v>171</v>
      </c>
      <c r="I15" s="16">
        <v>177.7</v>
      </c>
      <c r="J15" s="16">
        <v>165.7</v>
      </c>
      <c r="K15" s="16">
        <v>228.6</v>
      </c>
      <c r="L15" s="16">
        <v>169.9</v>
      </c>
      <c r="M15" s="16">
        <v>123.4</v>
      </c>
      <c r="N15" s="16">
        <v>196.4</v>
      </c>
      <c r="O15" s="16">
        <v>161.6</v>
      </c>
      <c r="P15" s="16">
        <v>191.5</v>
      </c>
      <c r="Q15" s="16">
        <v>183.3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x14ac:dyDescent="0.25">
      <c r="A16" s="16" t="s">
        <v>34</v>
      </c>
      <c r="B16" s="16">
        <v>2022</v>
      </c>
      <c r="C16" s="16" t="s">
        <v>43</v>
      </c>
      <c r="D16" s="39">
        <v>44835</v>
      </c>
      <c r="E16" s="16">
        <v>165.2</v>
      </c>
      <c r="F16" s="16">
        <v>210.9</v>
      </c>
      <c r="G16" s="16">
        <v>170.9</v>
      </c>
      <c r="H16" s="16">
        <v>170.9</v>
      </c>
      <c r="I16" s="16">
        <v>186.5</v>
      </c>
      <c r="J16" s="16">
        <v>163.80000000000001</v>
      </c>
      <c r="K16" s="16">
        <v>199.7</v>
      </c>
      <c r="L16" s="16">
        <v>169.8</v>
      </c>
      <c r="M16" s="16">
        <v>121.9</v>
      </c>
      <c r="N16" s="16">
        <v>199.9</v>
      </c>
      <c r="O16" s="16">
        <v>169.9</v>
      </c>
      <c r="P16" s="16">
        <v>188.3</v>
      </c>
      <c r="Q16" s="16">
        <v>179.6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25">
      <c r="A17" s="16" t="s">
        <v>30</v>
      </c>
      <c r="B17" s="16">
        <v>2022</v>
      </c>
      <c r="C17" s="16" t="s">
        <v>45</v>
      </c>
      <c r="D17" s="39">
        <v>44866</v>
      </c>
      <c r="E17" s="16">
        <v>166.9</v>
      </c>
      <c r="F17" s="16">
        <v>207.2</v>
      </c>
      <c r="G17" s="16">
        <v>180.2</v>
      </c>
      <c r="H17" s="16">
        <v>172.3</v>
      </c>
      <c r="I17" s="16">
        <v>194</v>
      </c>
      <c r="J17" s="16">
        <v>159.1</v>
      </c>
      <c r="K17" s="16">
        <v>171.6</v>
      </c>
      <c r="L17" s="16">
        <v>170.2</v>
      </c>
      <c r="M17" s="16">
        <v>121.5</v>
      </c>
      <c r="N17" s="16">
        <v>204.8</v>
      </c>
      <c r="O17" s="16">
        <v>176.4</v>
      </c>
      <c r="P17" s="16">
        <v>186.9</v>
      </c>
      <c r="Q17" s="16">
        <v>176.6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16" t="s">
        <v>33</v>
      </c>
      <c r="B18" s="16">
        <v>2022</v>
      </c>
      <c r="C18" s="16" t="s">
        <v>45</v>
      </c>
      <c r="D18" s="39">
        <v>44501</v>
      </c>
      <c r="E18" s="16">
        <v>168.4</v>
      </c>
      <c r="F18" s="16">
        <v>213.4</v>
      </c>
      <c r="G18" s="16">
        <v>183.2</v>
      </c>
      <c r="H18" s="16">
        <v>172.3</v>
      </c>
      <c r="I18" s="16">
        <v>180</v>
      </c>
      <c r="J18" s="16">
        <v>162.6</v>
      </c>
      <c r="K18" s="16">
        <v>205.5</v>
      </c>
      <c r="L18" s="16">
        <v>171</v>
      </c>
      <c r="M18" s="16">
        <v>123.4</v>
      </c>
      <c r="N18" s="16">
        <v>198.8</v>
      </c>
      <c r="O18" s="16">
        <v>162.1</v>
      </c>
      <c r="P18" s="16">
        <v>192.4</v>
      </c>
      <c r="Q18" s="16">
        <v>181.3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16" t="s">
        <v>34</v>
      </c>
      <c r="B19" s="16">
        <v>2022</v>
      </c>
      <c r="C19" s="16" t="s">
        <v>45</v>
      </c>
      <c r="D19" s="39">
        <v>44866</v>
      </c>
      <c r="E19" s="16">
        <v>167.4</v>
      </c>
      <c r="F19" s="16">
        <v>209.4</v>
      </c>
      <c r="G19" s="16">
        <v>181.4</v>
      </c>
      <c r="H19" s="16">
        <v>172.3</v>
      </c>
      <c r="I19" s="16">
        <v>188.9</v>
      </c>
      <c r="J19" s="16">
        <v>160.69999999999999</v>
      </c>
      <c r="K19" s="16">
        <v>183.1</v>
      </c>
      <c r="L19" s="16">
        <v>170.5</v>
      </c>
      <c r="M19" s="16">
        <v>122.1</v>
      </c>
      <c r="N19" s="16">
        <v>202.8</v>
      </c>
      <c r="O19" s="16">
        <v>170.4</v>
      </c>
      <c r="P19" s="16">
        <v>189.5</v>
      </c>
      <c r="Q19" s="16">
        <v>178.3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6" t="s">
        <v>30</v>
      </c>
      <c r="B20" s="16">
        <v>2022</v>
      </c>
      <c r="C20" s="16" t="s">
        <v>46</v>
      </c>
      <c r="D20" s="39">
        <v>44896</v>
      </c>
      <c r="E20" s="16">
        <v>168.8</v>
      </c>
      <c r="F20" s="16">
        <v>206.9</v>
      </c>
      <c r="G20" s="16">
        <v>189.1</v>
      </c>
      <c r="H20" s="16">
        <v>173.4</v>
      </c>
      <c r="I20" s="16">
        <v>193.9</v>
      </c>
      <c r="J20" s="16">
        <v>156.69999999999999</v>
      </c>
      <c r="K20" s="16">
        <v>150.19999999999999</v>
      </c>
      <c r="L20" s="16">
        <v>170.5</v>
      </c>
      <c r="M20" s="16">
        <v>121.2</v>
      </c>
      <c r="N20" s="16">
        <v>207.5</v>
      </c>
      <c r="O20" s="16">
        <v>176.8</v>
      </c>
      <c r="P20" s="16">
        <v>187.7</v>
      </c>
      <c r="Q20" s="16">
        <v>174.4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6" t="s">
        <v>33</v>
      </c>
      <c r="B21" s="16">
        <v>2022</v>
      </c>
      <c r="C21" s="16" t="s">
        <v>46</v>
      </c>
      <c r="D21" s="39">
        <v>44531</v>
      </c>
      <c r="E21" s="16">
        <v>170.2</v>
      </c>
      <c r="F21" s="16">
        <v>212.9</v>
      </c>
      <c r="G21" s="16">
        <v>191.9</v>
      </c>
      <c r="H21" s="16">
        <v>173.9</v>
      </c>
      <c r="I21" s="16">
        <v>179.1</v>
      </c>
      <c r="J21" s="16">
        <v>159.5</v>
      </c>
      <c r="K21" s="16">
        <v>178.7</v>
      </c>
      <c r="L21" s="16">
        <v>171.3</v>
      </c>
      <c r="M21" s="16">
        <v>123.1</v>
      </c>
      <c r="N21" s="16">
        <v>200.5</v>
      </c>
      <c r="O21" s="16">
        <v>162.80000000000001</v>
      </c>
      <c r="P21" s="16">
        <v>193.3</v>
      </c>
      <c r="Q21" s="16">
        <v>178.6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6" t="s">
        <v>34</v>
      </c>
      <c r="B22" s="16">
        <v>2022</v>
      </c>
      <c r="C22" s="16" t="s">
        <v>46</v>
      </c>
      <c r="D22" s="39">
        <v>44896</v>
      </c>
      <c r="E22" s="16">
        <v>169.2</v>
      </c>
      <c r="F22" s="16">
        <v>209</v>
      </c>
      <c r="G22" s="16">
        <v>190.2</v>
      </c>
      <c r="H22" s="16">
        <v>173.6</v>
      </c>
      <c r="I22" s="16">
        <v>188.5</v>
      </c>
      <c r="J22" s="16">
        <v>158</v>
      </c>
      <c r="K22" s="16">
        <v>159.9</v>
      </c>
      <c r="L22" s="16">
        <v>170.8</v>
      </c>
      <c r="M22" s="16">
        <v>121.8</v>
      </c>
      <c r="N22" s="16">
        <v>205.2</v>
      </c>
      <c r="O22" s="16">
        <v>171</v>
      </c>
      <c r="P22" s="16">
        <v>190.3</v>
      </c>
      <c r="Q22" s="16">
        <v>175.9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6" t="s">
        <v>30</v>
      </c>
      <c r="B23" s="16">
        <v>2023</v>
      </c>
      <c r="C23" s="16" t="s">
        <v>31</v>
      </c>
      <c r="D23" s="39">
        <v>44927</v>
      </c>
      <c r="E23" s="16">
        <v>174</v>
      </c>
      <c r="F23" s="16">
        <v>208.3</v>
      </c>
      <c r="G23" s="16">
        <v>192.9</v>
      </c>
      <c r="H23" s="16">
        <v>174.3</v>
      </c>
      <c r="I23" s="16">
        <v>192.6</v>
      </c>
      <c r="J23" s="16">
        <v>156.30000000000001</v>
      </c>
      <c r="K23" s="16">
        <v>142.9</v>
      </c>
      <c r="L23" s="16">
        <v>170.7</v>
      </c>
      <c r="M23" s="16">
        <v>120.3</v>
      </c>
      <c r="N23" s="16">
        <v>210.5</v>
      </c>
      <c r="O23" s="16">
        <v>176.9</v>
      </c>
      <c r="P23" s="16">
        <v>188.5</v>
      </c>
      <c r="Q23" s="16">
        <v>175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6" t="s">
        <v>33</v>
      </c>
      <c r="B24" s="16">
        <v>2023</v>
      </c>
      <c r="C24" s="16" t="s">
        <v>31</v>
      </c>
      <c r="D24" s="39">
        <v>44197</v>
      </c>
      <c r="E24" s="16">
        <v>173.3</v>
      </c>
      <c r="F24" s="16">
        <v>215.2</v>
      </c>
      <c r="G24" s="16">
        <v>197</v>
      </c>
      <c r="H24" s="16">
        <v>175.2</v>
      </c>
      <c r="I24" s="16">
        <v>178</v>
      </c>
      <c r="J24" s="16">
        <v>160.5</v>
      </c>
      <c r="K24" s="16">
        <v>175.3</v>
      </c>
      <c r="L24" s="16">
        <v>171.2</v>
      </c>
      <c r="M24" s="16">
        <v>122.7</v>
      </c>
      <c r="N24" s="16">
        <v>204.3</v>
      </c>
      <c r="O24" s="16">
        <v>163.69999999999999</v>
      </c>
      <c r="P24" s="16">
        <v>194.3</v>
      </c>
      <c r="Q24" s="16">
        <v>179.5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16" t="s">
        <v>34</v>
      </c>
      <c r="B25" s="16">
        <v>2023</v>
      </c>
      <c r="C25" s="16" t="s">
        <v>31</v>
      </c>
      <c r="D25" s="39">
        <v>44927</v>
      </c>
      <c r="E25" s="16">
        <v>173.8</v>
      </c>
      <c r="F25" s="16">
        <v>210.7</v>
      </c>
      <c r="G25" s="16">
        <v>194.5</v>
      </c>
      <c r="H25" s="16">
        <v>174.6</v>
      </c>
      <c r="I25" s="16">
        <v>187.2</v>
      </c>
      <c r="J25" s="16">
        <v>158.30000000000001</v>
      </c>
      <c r="K25" s="16">
        <v>153.9</v>
      </c>
      <c r="L25" s="16">
        <v>170.9</v>
      </c>
      <c r="M25" s="16">
        <v>121.1</v>
      </c>
      <c r="N25" s="16">
        <v>208.4</v>
      </c>
      <c r="O25" s="16">
        <v>171.4</v>
      </c>
      <c r="P25" s="16">
        <v>191.2</v>
      </c>
      <c r="Q25" s="16">
        <v>176.7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x14ac:dyDescent="0.25">
      <c r="A26" s="16" t="s">
        <v>30</v>
      </c>
      <c r="B26" s="16">
        <v>2023</v>
      </c>
      <c r="C26" s="16" t="s">
        <v>35</v>
      </c>
      <c r="D26" s="39">
        <v>44958</v>
      </c>
      <c r="E26" s="16">
        <v>174.2</v>
      </c>
      <c r="F26" s="16">
        <v>205.2</v>
      </c>
      <c r="G26" s="16">
        <v>173.9</v>
      </c>
      <c r="H26" s="16">
        <v>177</v>
      </c>
      <c r="I26" s="16">
        <v>183.4</v>
      </c>
      <c r="J26" s="16">
        <v>167.2</v>
      </c>
      <c r="K26" s="16">
        <v>140.9</v>
      </c>
      <c r="L26" s="16">
        <v>170.4</v>
      </c>
      <c r="M26" s="16">
        <v>119.1</v>
      </c>
      <c r="N26" s="16">
        <v>212.1</v>
      </c>
      <c r="O26" s="16">
        <v>177.6</v>
      </c>
      <c r="P26" s="16">
        <v>189.9</v>
      </c>
      <c r="Q26" s="16">
        <v>174.8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25">
      <c r="A27" s="16" t="s">
        <v>33</v>
      </c>
      <c r="B27" s="16">
        <v>2023</v>
      </c>
      <c r="C27" s="16" t="s">
        <v>35</v>
      </c>
      <c r="D27" s="39">
        <v>44228</v>
      </c>
      <c r="E27" s="16">
        <v>174.7</v>
      </c>
      <c r="F27" s="16">
        <v>212.2</v>
      </c>
      <c r="G27" s="16">
        <v>177.2</v>
      </c>
      <c r="H27" s="16">
        <v>177.9</v>
      </c>
      <c r="I27" s="16">
        <v>172.2</v>
      </c>
      <c r="J27" s="16">
        <v>172.1</v>
      </c>
      <c r="K27" s="16">
        <v>175.8</v>
      </c>
      <c r="L27" s="16">
        <v>172.2</v>
      </c>
      <c r="M27" s="16">
        <v>121.9</v>
      </c>
      <c r="N27" s="16">
        <v>204.8</v>
      </c>
      <c r="O27" s="16">
        <v>164.9</v>
      </c>
      <c r="P27" s="16">
        <v>196.6</v>
      </c>
      <c r="Q27" s="16">
        <v>180.7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6" t="s">
        <v>34</v>
      </c>
      <c r="B28" s="16">
        <v>2023</v>
      </c>
      <c r="C28" s="16" t="s">
        <v>35</v>
      </c>
      <c r="D28" s="39">
        <v>44958</v>
      </c>
      <c r="E28" s="16">
        <v>174.4</v>
      </c>
      <c r="F28" s="16">
        <v>207.7</v>
      </c>
      <c r="G28" s="16">
        <v>175.2</v>
      </c>
      <c r="H28" s="16">
        <v>177.3</v>
      </c>
      <c r="I28" s="16">
        <v>179.3</v>
      </c>
      <c r="J28" s="16">
        <v>169.5</v>
      </c>
      <c r="K28" s="16">
        <v>152.69999999999999</v>
      </c>
      <c r="L28" s="16">
        <v>171</v>
      </c>
      <c r="M28" s="16">
        <v>120</v>
      </c>
      <c r="N28" s="16">
        <v>209.7</v>
      </c>
      <c r="O28" s="16">
        <v>172.3</v>
      </c>
      <c r="P28" s="16">
        <v>193</v>
      </c>
      <c r="Q28" s="16">
        <v>177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25">
      <c r="A29" s="16" t="s">
        <v>30</v>
      </c>
      <c r="B29" s="16">
        <v>2023</v>
      </c>
      <c r="C29" s="16" t="s">
        <v>36</v>
      </c>
      <c r="D29" s="39">
        <v>44986</v>
      </c>
      <c r="E29" s="16">
        <v>174.3</v>
      </c>
      <c r="F29" s="16">
        <v>205.2</v>
      </c>
      <c r="G29" s="16">
        <v>173.9</v>
      </c>
      <c r="H29" s="16">
        <v>177</v>
      </c>
      <c r="I29" s="16">
        <v>183.3</v>
      </c>
      <c r="J29" s="16">
        <v>167.2</v>
      </c>
      <c r="K29" s="16">
        <v>140.9</v>
      </c>
      <c r="L29" s="16">
        <v>170.5</v>
      </c>
      <c r="M29" s="16">
        <v>119.1</v>
      </c>
      <c r="N29" s="16">
        <v>212.1</v>
      </c>
      <c r="O29" s="16">
        <v>177.6</v>
      </c>
      <c r="P29" s="16">
        <v>189.9</v>
      </c>
      <c r="Q29" s="16">
        <v>174.8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6" t="s">
        <v>33</v>
      </c>
      <c r="B30" s="16">
        <v>2023</v>
      </c>
      <c r="C30" s="16" t="s">
        <v>36</v>
      </c>
      <c r="D30" s="39">
        <v>44256</v>
      </c>
      <c r="E30" s="16">
        <v>174.7</v>
      </c>
      <c r="F30" s="16">
        <v>212.2</v>
      </c>
      <c r="G30" s="16">
        <v>177.2</v>
      </c>
      <c r="H30" s="16">
        <v>177.9</v>
      </c>
      <c r="I30" s="16">
        <v>172.2</v>
      </c>
      <c r="J30" s="16">
        <v>172.1</v>
      </c>
      <c r="K30" s="16">
        <v>175.9</v>
      </c>
      <c r="L30" s="16">
        <v>172.2</v>
      </c>
      <c r="M30" s="16">
        <v>121.9</v>
      </c>
      <c r="N30" s="16">
        <v>204.8</v>
      </c>
      <c r="O30" s="16">
        <v>164.9</v>
      </c>
      <c r="P30" s="16">
        <v>196.6</v>
      </c>
      <c r="Q30" s="16">
        <v>180.8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6" t="s">
        <v>34</v>
      </c>
      <c r="B31" s="16">
        <v>2023</v>
      </c>
      <c r="C31" s="16" t="s">
        <v>36</v>
      </c>
      <c r="D31" s="39">
        <v>44986</v>
      </c>
      <c r="E31" s="16">
        <v>174.4</v>
      </c>
      <c r="F31" s="16">
        <v>207.7</v>
      </c>
      <c r="G31" s="16">
        <v>175.2</v>
      </c>
      <c r="H31" s="16">
        <v>177.3</v>
      </c>
      <c r="I31" s="16">
        <v>179.2</v>
      </c>
      <c r="J31" s="16">
        <v>169.5</v>
      </c>
      <c r="K31" s="16">
        <v>152.80000000000001</v>
      </c>
      <c r="L31" s="16">
        <v>171.1</v>
      </c>
      <c r="M31" s="16">
        <v>120</v>
      </c>
      <c r="N31" s="16">
        <v>209.7</v>
      </c>
      <c r="O31" s="16">
        <v>172.3</v>
      </c>
      <c r="P31" s="16">
        <v>193</v>
      </c>
      <c r="Q31" s="16">
        <v>177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25">
      <c r="A32" s="16" t="s">
        <v>30</v>
      </c>
      <c r="B32" s="16">
        <v>2023</v>
      </c>
      <c r="C32" s="16" t="s">
        <v>37</v>
      </c>
      <c r="D32" s="39">
        <v>45017</v>
      </c>
      <c r="E32" s="16">
        <v>173.3</v>
      </c>
      <c r="F32" s="16">
        <v>206.9</v>
      </c>
      <c r="G32" s="16">
        <v>167.9</v>
      </c>
      <c r="H32" s="16">
        <v>178.2</v>
      </c>
      <c r="I32" s="16">
        <v>178.5</v>
      </c>
      <c r="J32" s="16">
        <v>173.7</v>
      </c>
      <c r="K32" s="16">
        <v>142.80000000000001</v>
      </c>
      <c r="L32" s="16">
        <v>172.8</v>
      </c>
      <c r="M32" s="16">
        <v>120.4</v>
      </c>
      <c r="N32" s="16">
        <v>215.5</v>
      </c>
      <c r="O32" s="16">
        <v>178.2</v>
      </c>
      <c r="P32" s="16">
        <v>190.5</v>
      </c>
      <c r="Q32" s="16">
        <v>175.5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A33" s="16" t="s">
        <v>33</v>
      </c>
      <c r="B33" s="16">
        <v>2023</v>
      </c>
      <c r="C33" s="16" t="s">
        <v>37</v>
      </c>
      <c r="D33" s="39">
        <v>44287</v>
      </c>
      <c r="E33" s="16">
        <v>174.8</v>
      </c>
      <c r="F33" s="16">
        <v>213.7</v>
      </c>
      <c r="G33" s="16">
        <v>172.4</v>
      </c>
      <c r="H33" s="16">
        <v>178.8</v>
      </c>
      <c r="I33" s="16">
        <v>168.7</v>
      </c>
      <c r="J33" s="16">
        <v>179.2</v>
      </c>
      <c r="K33" s="16">
        <v>179.9</v>
      </c>
      <c r="L33" s="16">
        <v>174.7</v>
      </c>
      <c r="M33" s="16">
        <v>123.1</v>
      </c>
      <c r="N33" s="16">
        <v>207.8</v>
      </c>
      <c r="O33" s="16">
        <v>165.5</v>
      </c>
      <c r="P33" s="16">
        <v>197</v>
      </c>
      <c r="Q33" s="16">
        <v>182.1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A34" s="16" t="s">
        <v>34</v>
      </c>
      <c r="B34" s="16">
        <v>2023</v>
      </c>
      <c r="C34" s="16" t="s">
        <v>37</v>
      </c>
      <c r="D34" s="39">
        <v>45017</v>
      </c>
      <c r="E34" s="16">
        <v>173.8</v>
      </c>
      <c r="F34" s="16">
        <v>209.3</v>
      </c>
      <c r="G34" s="16">
        <v>169.6</v>
      </c>
      <c r="H34" s="16">
        <v>178.4</v>
      </c>
      <c r="I34" s="16">
        <v>174.9</v>
      </c>
      <c r="J34" s="16">
        <v>176.3</v>
      </c>
      <c r="K34" s="16">
        <v>155.4</v>
      </c>
      <c r="L34" s="16">
        <v>173.4</v>
      </c>
      <c r="M34" s="16">
        <v>121.3</v>
      </c>
      <c r="N34" s="16">
        <v>212.9</v>
      </c>
      <c r="O34" s="16">
        <v>172.9</v>
      </c>
      <c r="P34" s="16">
        <v>193.5</v>
      </c>
      <c r="Q34" s="16">
        <v>177.9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25">
      <c r="A35" s="16" t="s">
        <v>30</v>
      </c>
      <c r="B35" s="16">
        <v>2023</v>
      </c>
      <c r="C35" s="16" t="s">
        <v>38</v>
      </c>
      <c r="D35" s="39">
        <v>45047</v>
      </c>
      <c r="E35" s="16">
        <v>173.2</v>
      </c>
      <c r="F35" s="16">
        <v>211.5</v>
      </c>
      <c r="G35" s="16">
        <v>171</v>
      </c>
      <c r="H35" s="16">
        <v>179.6</v>
      </c>
      <c r="I35" s="16">
        <v>173.3</v>
      </c>
      <c r="J35" s="16">
        <v>169</v>
      </c>
      <c r="K35" s="16">
        <v>148.69999999999999</v>
      </c>
      <c r="L35" s="16">
        <v>174.9</v>
      </c>
      <c r="M35" s="16">
        <v>121.9</v>
      </c>
      <c r="N35" s="16">
        <v>221</v>
      </c>
      <c r="O35" s="16">
        <v>178.7</v>
      </c>
      <c r="P35" s="16">
        <v>191.1</v>
      </c>
      <c r="Q35" s="16">
        <v>176.8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6" t="s">
        <v>33</v>
      </c>
      <c r="B36" s="16">
        <v>2023</v>
      </c>
      <c r="C36" s="16" t="s">
        <v>38</v>
      </c>
      <c r="D36" s="39">
        <v>44317</v>
      </c>
      <c r="E36" s="16">
        <v>174.7</v>
      </c>
      <c r="F36" s="16">
        <v>219.4</v>
      </c>
      <c r="G36" s="16">
        <v>176.7</v>
      </c>
      <c r="H36" s="16">
        <v>179.4</v>
      </c>
      <c r="I36" s="16">
        <v>164.4</v>
      </c>
      <c r="J36" s="16">
        <v>175.8</v>
      </c>
      <c r="K36" s="16">
        <v>185</v>
      </c>
      <c r="L36" s="16">
        <v>176.9</v>
      </c>
      <c r="M36" s="16">
        <v>124.2</v>
      </c>
      <c r="N36" s="16">
        <v>211.9</v>
      </c>
      <c r="O36" s="16">
        <v>165.9</v>
      </c>
      <c r="P36" s="16">
        <v>197.7</v>
      </c>
      <c r="Q36" s="16">
        <v>183.1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25">
      <c r="A37" s="16" t="s">
        <v>34</v>
      </c>
      <c r="B37" s="16">
        <v>2023</v>
      </c>
      <c r="C37" s="16" t="s">
        <v>38</v>
      </c>
      <c r="D37" s="39">
        <v>45047</v>
      </c>
      <c r="E37" s="16">
        <v>173.7</v>
      </c>
      <c r="F37" s="16">
        <v>214.3</v>
      </c>
      <c r="G37" s="16">
        <v>173.2</v>
      </c>
      <c r="H37" s="16">
        <v>179.5</v>
      </c>
      <c r="I37" s="16">
        <v>170</v>
      </c>
      <c r="J37" s="16">
        <v>172.2</v>
      </c>
      <c r="K37" s="16">
        <v>161</v>
      </c>
      <c r="L37" s="16">
        <v>175.6</v>
      </c>
      <c r="M37" s="16">
        <v>122.7</v>
      </c>
      <c r="N37" s="16">
        <v>218</v>
      </c>
      <c r="O37" s="16">
        <v>173.4</v>
      </c>
      <c r="P37" s="16">
        <v>194.2</v>
      </c>
      <c r="Q37" s="16">
        <v>179.1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40" spans="1:30" x14ac:dyDescent="0.25">
      <c r="A40" s="21" t="s">
        <v>0</v>
      </c>
      <c r="B40" s="21" t="s">
        <v>1</v>
      </c>
      <c r="C40" s="21" t="s">
        <v>86</v>
      </c>
      <c r="D40" s="21" t="s">
        <v>3</v>
      </c>
      <c r="E40" s="21" t="s">
        <v>4</v>
      </c>
      <c r="F40" s="21" t="s">
        <v>5</v>
      </c>
      <c r="G40" s="21" t="s">
        <v>6</v>
      </c>
      <c r="H40" s="21" t="s">
        <v>7</v>
      </c>
      <c r="I40" s="21" t="s">
        <v>8</v>
      </c>
      <c r="J40" s="21" t="s">
        <v>9</v>
      </c>
      <c r="K40" s="21" t="s">
        <v>10</v>
      </c>
      <c r="L40" s="21" t="s">
        <v>11</v>
      </c>
      <c r="M40" s="21" t="s">
        <v>12</v>
      </c>
      <c r="N40" s="21" t="s">
        <v>13</v>
      </c>
      <c r="O40" s="21" t="s">
        <v>14</v>
      </c>
      <c r="P40" s="21" t="s">
        <v>15</v>
      </c>
    </row>
    <row r="41" spans="1:30" x14ac:dyDescent="0.25">
      <c r="A41" s="16" t="s">
        <v>30</v>
      </c>
      <c r="B41" s="16">
        <v>2022</v>
      </c>
      <c r="C41" s="39">
        <v>44713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30" x14ac:dyDescent="0.25">
      <c r="A42" s="16" t="s">
        <v>33</v>
      </c>
      <c r="B42" s="16">
        <v>2022</v>
      </c>
      <c r="C42" s="39">
        <v>44713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30" x14ac:dyDescent="0.25">
      <c r="A43" s="16" t="s">
        <v>34</v>
      </c>
      <c r="B43" s="16">
        <v>2022</v>
      </c>
      <c r="C43" s="39">
        <v>44713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30" x14ac:dyDescent="0.25">
      <c r="A44" s="16" t="s">
        <v>30</v>
      </c>
      <c r="B44" s="16">
        <v>2022</v>
      </c>
      <c r="C44" s="39">
        <v>44743</v>
      </c>
      <c r="D44" s="16">
        <v>0.91027308192456258</v>
      </c>
      <c r="E44" s="16">
        <v>-2.9465930018416104</v>
      </c>
      <c r="F44" s="16">
        <v>2.77122641509435</v>
      </c>
      <c r="G44" s="16">
        <v>0.54413542926239766</v>
      </c>
      <c r="H44" s="16">
        <v>-2.8351753964440203</v>
      </c>
      <c r="I44" s="16">
        <v>2.2919179734619917</v>
      </c>
      <c r="J44" s="16">
        <v>0.77704722056185471</v>
      </c>
      <c r="K44" s="16">
        <v>-0.12150668286755081</v>
      </c>
      <c r="L44" s="16">
        <v>8.3963056255254853E-2</v>
      </c>
      <c r="M44" s="16">
        <v>1.5352038115405005</v>
      </c>
      <c r="N44" s="16">
        <v>0.17221584385764144</v>
      </c>
      <c r="O44" s="16">
        <v>0.6597031335898782</v>
      </c>
      <c r="P44" s="16">
        <v>5.80046403712264E-2</v>
      </c>
    </row>
    <row r="45" spans="1:30" x14ac:dyDescent="0.25">
      <c r="A45" s="16" t="s">
        <v>33</v>
      </c>
      <c r="B45" s="16">
        <v>2022</v>
      </c>
      <c r="C45" s="39">
        <v>44743</v>
      </c>
      <c r="D45" s="16">
        <v>1.1428571428571501</v>
      </c>
      <c r="E45" s="16">
        <v>-2.8200537153088683</v>
      </c>
      <c r="F45" s="16">
        <v>2.1990740740740642</v>
      </c>
      <c r="G45" s="16">
        <v>0.42067307692307004</v>
      </c>
      <c r="H45" s="16">
        <v>-2.014846235418867</v>
      </c>
      <c r="I45" s="16">
        <v>3.1016657093624387</v>
      </c>
      <c r="J45" s="16">
        <v>-1.4184397163120568</v>
      </c>
      <c r="K45" s="16">
        <v>0.24449877750611593</v>
      </c>
      <c r="L45" s="16">
        <v>8.2372322899501083E-2</v>
      </c>
      <c r="M45" s="16">
        <v>1.5258855585831126</v>
      </c>
      <c r="N45" s="16">
        <v>0.43997485857952051</v>
      </c>
      <c r="O45" s="16">
        <v>0.75147611379494206</v>
      </c>
      <c r="P45" s="16">
        <v>5.5772448410482046E-2</v>
      </c>
    </row>
    <row r="46" spans="1:30" x14ac:dyDescent="0.25">
      <c r="A46" s="16" t="s">
        <v>34</v>
      </c>
      <c r="B46" s="16">
        <v>2022</v>
      </c>
      <c r="C46" s="39">
        <v>44743</v>
      </c>
      <c r="D46" s="16">
        <v>0.967741935483871</v>
      </c>
      <c r="E46" s="16">
        <v>-2.9170464904284437</v>
      </c>
      <c r="F46" s="16">
        <v>2.5761124121779724</v>
      </c>
      <c r="G46" s="16">
        <v>0.48250904704462172</v>
      </c>
      <c r="H46" s="16">
        <v>-2.538576406172222</v>
      </c>
      <c r="I46" s="16">
        <v>2.6517383618149681</v>
      </c>
      <c r="J46" s="16">
        <v>-0.10970927043336097</v>
      </c>
      <c r="K46" s="16">
        <v>0</v>
      </c>
      <c r="L46" s="16">
        <v>8.3402835696408939E-2</v>
      </c>
      <c r="M46" s="16">
        <v>1.5499732763228251</v>
      </c>
      <c r="N46" s="16">
        <v>0.29779630732578916</v>
      </c>
      <c r="O46" s="16">
        <v>0.70690592713430289</v>
      </c>
      <c r="P46" s="16">
        <v>5.7175528873638831E-2</v>
      </c>
    </row>
    <row r="47" spans="1:30" x14ac:dyDescent="0.25">
      <c r="A47" s="16" t="s">
        <v>30</v>
      </c>
      <c r="B47" s="16">
        <v>2022</v>
      </c>
      <c r="C47" s="39">
        <v>44774</v>
      </c>
      <c r="D47" s="16">
        <v>2.7706185567010384</v>
      </c>
      <c r="E47" s="16">
        <v>-3.1783681214421331</v>
      </c>
      <c r="F47" s="16">
        <v>-3.4423407917383817</v>
      </c>
      <c r="G47" s="16">
        <v>0.96211665664461476</v>
      </c>
      <c r="H47" s="16">
        <v>-2.0276953511374849</v>
      </c>
      <c r="I47" s="16">
        <v>-0.23584905660377695</v>
      </c>
      <c r="J47" s="16">
        <v>2.6690391459074734</v>
      </c>
      <c r="K47" s="16">
        <v>1.6423357664233509</v>
      </c>
      <c r="L47" s="16">
        <v>0.83892617449664431</v>
      </c>
      <c r="M47" s="16">
        <v>1.981230448383724</v>
      </c>
      <c r="N47" s="16">
        <v>0.17191977077364548</v>
      </c>
      <c r="O47" s="16">
        <v>0.4915346805024608</v>
      </c>
      <c r="P47" s="16">
        <v>0.81159420289855411</v>
      </c>
    </row>
    <row r="48" spans="1:30" x14ac:dyDescent="0.25">
      <c r="A48" s="16" t="s">
        <v>33</v>
      </c>
      <c r="B48" s="16">
        <v>2022</v>
      </c>
      <c r="C48" s="39">
        <v>44774</v>
      </c>
      <c r="D48" s="16">
        <v>1.7576898932831029</v>
      </c>
      <c r="E48" s="16">
        <v>-2.8558268079226115</v>
      </c>
      <c r="F48" s="16">
        <v>-3.3975084937712348</v>
      </c>
      <c r="G48" s="16">
        <v>0.77797725912627846</v>
      </c>
      <c r="H48" s="16">
        <v>-1.2445887445887507</v>
      </c>
      <c r="I48" s="16">
        <v>-1.3370473537604488</v>
      </c>
      <c r="J48" s="16">
        <v>2.2062350119904051</v>
      </c>
      <c r="K48" s="16">
        <v>2.0121951219512266</v>
      </c>
      <c r="L48" s="16">
        <v>0.57613168724280073</v>
      </c>
      <c r="M48" s="16">
        <v>1.8250134192163054</v>
      </c>
      <c r="N48" s="16">
        <v>0.43804755944930451</v>
      </c>
      <c r="O48" s="16">
        <v>0.6393180607352249</v>
      </c>
      <c r="P48" s="16">
        <v>0.55741360089186176</v>
      </c>
    </row>
    <row r="49" spans="1:16" x14ac:dyDescent="0.25">
      <c r="A49" s="16" t="s">
        <v>34</v>
      </c>
      <c r="B49" s="16">
        <v>2022</v>
      </c>
      <c r="C49" s="39">
        <v>44774</v>
      </c>
      <c r="D49" s="16">
        <v>2.4281150159744485</v>
      </c>
      <c r="E49" s="16">
        <v>-3.051643192488263</v>
      </c>
      <c r="F49" s="16">
        <v>-3.4246575342465757</v>
      </c>
      <c r="G49" s="16">
        <v>0.90036014405762299</v>
      </c>
      <c r="H49" s="16">
        <v>-1.7364657814096043</v>
      </c>
      <c r="I49" s="16">
        <v>-0.74626865671640819</v>
      </c>
      <c r="J49" s="16">
        <v>2.5260845689181735</v>
      </c>
      <c r="K49" s="16">
        <v>1.7650639074862917</v>
      </c>
      <c r="L49" s="16">
        <v>0.75000000000000477</v>
      </c>
      <c r="M49" s="16">
        <v>1.8947368421052602</v>
      </c>
      <c r="N49" s="16">
        <v>0.23752969121140477</v>
      </c>
      <c r="O49" s="16">
        <v>0.59395248380130827</v>
      </c>
      <c r="P49" s="16">
        <v>0.74285714285714932</v>
      </c>
    </row>
    <row r="50" spans="1:16" x14ac:dyDescent="0.25">
      <c r="A50" s="16" t="s">
        <v>30</v>
      </c>
      <c r="B50" s="16">
        <v>2022</v>
      </c>
      <c r="C50" s="39">
        <v>44805</v>
      </c>
      <c r="D50" s="16">
        <v>2.1316614420062732</v>
      </c>
      <c r="E50" s="16">
        <v>1.2738853503184686</v>
      </c>
      <c r="F50" s="16">
        <v>0.41592394533570326</v>
      </c>
      <c r="G50" s="16">
        <v>0.95294818344252197</v>
      </c>
      <c r="H50" s="16">
        <v>-2.0191822311963654</v>
      </c>
      <c r="I50" s="16">
        <v>-3.0141843971631173</v>
      </c>
      <c r="J50" s="16">
        <v>2.1952628538417165</v>
      </c>
      <c r="K50" s="16">
        <v>1.1370436864153237</v>
      </c>
      <c r="L50" s="16">
        <v>0.49916805324458757</v>
      </c>
      <c r="M50" s="16">
        <v>1.7893660531697342</v>
      </c>
      <c r="N50" s="16">
        <v>0.34324942791761687</v>
      </c>
      <c r="O50" s="16">
        <v>0.43478260869565832</v>
      </c>
      <c r="P50" s="16">
        <v>0.92006900517538481</v>
      </c>
    </row>
    <row r="51" spans="1:16" x14ac:dyDescent="0.25">
      <c r="A51" s="16" t="s">
        <v>33</v>
      </c>
      <c r="B51" s="16">
        <v>2022</v>
      </c>
      <c r="C51" s="39">
        <v>44805</v>
      </c>
      <c r="D51" s="16">
        <v>1.7273288093769348</v>
      </c>
      <c r="E51" s="16">
        <v>1.3276434329065827</v>
      </c>
      <c r="F51" s="16">
        <v>0.17584994138335955</v>
      </c>
      <c r="G51" s="16">
        <v>1.0095011876484494</v>
      </c>
      <c r="H51" s="16">
        <v>-1.7534246575342403</v>
      </c>
      <c r="I51" s="16">
        <v>-5.4206662902315044</v>
      </c>
      <c r="J51" s="16">
        <v>3.6133270764899188</v>
      </c>
      <c r="K51" s="16">
        <v>1.1356843992827119</v>
      </c>
      <c r="L51" s="16">
        <v>0.73649754500817632</v>
      </c>
      <c r="M51" s="16">
        <v>2.0558777016341621</v>
      </c>
      <c r="N51" s="16">
        <v>0.37383177570093101</v>
      </c>
      <c r="O51" s="16">
        <v>0.79407093700370568</v>
      </c>
      <c r="P51" s="16">
        <v>0.77605321507760849</v>
      </c>
    </row>
    <row r="52" spans="1:16" x14ac:dyDescent="0.25">
      <c r="A52" s="16" t="s">
        <v>34</v>
      </c>
      <c r="B52" s="16">
        <v>2022</v>
      </c>
      <c r="C52" s="39">
        <v>44805</v>
      </c>
      <c r="D52" s="16">
        <v>1.9962570180910719</v>
      </c>
      <c r="E52" s="16">
        <v>1.3075060532687597</v>
      </c>
      <c r="F52" s="16">
        <v>0.29550827423167852</v>
      </c>
      <c r="G52" s="16">
        <v>0.951814396192739</v>
      </c>
      <c r="H52" s="16">
        <v>-1.9230769230769318</v>
      </c>
      <c r="I52" s="16">
        <v>-4.1642567958357528</v>
      </c>
      <c r="J52" s="16">
        <v>2.7316550615961557</v>
      </c>
      <c r="K52" s="16">
        <v>1.1363636363636398</v>
      </c>
      <c r="L52" s="16">
        <v>0.57899090157153732</v>
      </c>
      <c r="M52" s="16">
        <v>1.9111570247933973</v>
      </c>
      <c r="N52" s="16">
        <v>0.35545023696682126</v>
      </c>
      <c r="O52" s="16">
        <v>0.59044551798174671</v>
      </c>
      <c r="P52" s="16">
        <v>0.85082246171298925</v>
      </c>
    </row>
    <row r="53" spans="1:16" x14ac:dyDescent="0.25">
      <c r="A53" s="16" t="s">
        <v>30</v>
      </c>
      <c r="B53" s="16">
        <v>2022</v>
      </c>
      <c r="C53" s="39">
        <v>44835</v>
      </c>
      <c r="D53" s="16">
        <v>1.1049723756905974</v>
      </c>
      <c r="E53" s="16">
        <v>1.0159651669085743</v>
      </c>
      <c r="F53" s="16">
        <v>0.76923076923077593</v>
      </c>
      <c r="G53" s="16">
        <v>0.82595870206490007</v>
      </c>
      <c r="H53" s="16">
        <v>-1.2879958784131891</v>
      </c>
      <c r="I53" s="16">
        <v>-1.1578305911029894</v>
      </c>
      <c r="J53" s="16">
        <v>4.4657998869417774</v>
      </c>
      <c r="K53" s="16">
        <v>0.4142011834319459</v>
      </c>
      <c r="L53" s="16">
        <v>0.24834437086092481</v>
      </c>
      <c r="M53" s="16">
        <v>1.255650426921145</v>
      </c>
      <c r="N53" s="16">
        <v>0.2280501710376315</v>
      </c>
      <c r="O53" s="16">
        <v>0.43290043290042363</v>
      </c>
      <c r="P53" s="16">
        <v>1.082621082621086</v>
      </c>
    </row>
    <row r="54" spans="1:16" x14ac:dyDescent="0.25">
      <c r="A54" s="16" t="s">
        <v>33</v>
      </c>
      <c r="B54" s="16">
        <v>2022</v>
      </c>
      <c r="C54" s="39">
        <v>44835</v>
      </c>
      <c r="D54" s="16">
        <v>0.90964220739842316</v>
      </c>
      <c r="E54" s="16">
        <v>0.56153486195602109</v>
      </c>
      <c r="F54" s="16">
        <v>0.58513750731421887</v>
      </c>
      <c r="G54" s="16">
        <v>0.5291005291005324</v>
      </c>
      <c r="H54" s="16">
        <v>-0.89235917456777603</v>
      </c>
      <c r="I54" s="16">
        <v>-1.0746268656716487</v>
      </c>
      <c r="J54" s="16">
        <v>3.5326086956521658</v>
      </c>
      <c r="K54" s="16">
        <v>0.41371158392436003</v>
      </c>
      <c r="L54" s="16">
        <v>0.24370430544273874</v>
      </c>
      <c r="M54" s="16">
        <v>1.446280991735543</v>
      </c>
      <c r="N54" s="16">
        <v>0.31036623215394166</v>
      </c>
      <c r="O54" s="16">
        <v>0.57773109243697174</v>
      </c>
      <c r="P54" s="16">
        <v>0.82508250825082496</v>
      </c>
    </row>
    <row r="55" spans="1:16" x14ac:dyDescent="0.25">
      <c r="A55" s="16" t="s">
        <v>34</v>
      </c>
      <c r="B55" s="16">
        <v>2022</v>
      </c>
      <c r="C55" s="39">
        <v>44835</v>
      </c>
      <c r="D55" s="16">
        <v>1.0397553516819502</v>
      </c>
      <c r="E55" s="16">
        <v>0.81261950286807705</v>
      </c>
      <c r="F55" s="16">
        <v>0.70713022981733475</v>
      </c>
      <c r="G55" s="16">
        <v>0.70713022981733475</v>
      </c>
      <c r="H55" s="16">
        <v>-1.1658717541070422</v>
      </c>
      <c r="I55" s="16">
        <v>-1.146650573325273</v>
      </c>
      <c r="J55" s="16">
        <v>4.1188738269030116</v>
      </c>
      <c r="K55" s="16">
        <v>0.41395623891189659</v>
      </c>
      <c r="L55" s="16">
        <v>0.24671052631579882</v>
      </c>
      <c r="M55" s="16">
        <v>1.3177901672579797</v>
      </c>
      <c r="N55" s="16">
        <v>0.29515938606847697</v>
      </c>
      <c r="O55" s="16">
        <v>0.48025613660619304</v>
      </c>
      <c r="P55" s="16">
        <v>1.0123734533183255</v>
      </c>
    </row>
    <row r="56" spans="1:16" x14ac:dyDescent="0.25">
      <c r="A56" s="16" t="s">
        <v>30</v>
      </c>
      <c r="B56" s="16">
        <v>2022</v>
      </c>
      <c r="C56" s="39">
        <v>44866</v>
      </c>
      <c r="D56" s="16">
        <v>1.335761991499707</v>
      </c>
      <c r="E56" s="16">
        <v>-0.76628352490422547</v>
      </c>
      <c r="F56" s="16">
        <v>5.8132706987668685</v>
      </c>
      <c r="G56" s="16">
        <v>0.81919251023990969</v>
      </c>
      <c r="H56" s="16">
        <v>1.2526096033402954</v>
      </c>
      <c r="I56" s="16">
        <v>-1.911220715166458</v>
      </c>
      <c r="J56" s="16">
        <v>-7.1428571428571521</v>
      </c>
      <c r="K56" s="16">
        <v>0.29463759575721865</v>
      </c>
      <c r="L56" s="16">
        <v>0.33030553261767603</v>
      </c>
      <c r="M56" s="16">
        <v>1.5873015873015959</v>
      </c>
      <c r="N56" s="16">
        <v>0.3412969283276418</v>
      </c>
      <c r="O56" s="16">
        <v>0.70043103448276478</v>
      </c>
      <c r="P56" s="16">
        <v>-0.45095828635851826</v>
      </c>
    </row>
    <row r="57" spans="1:16" x14ac:dyDescent="0.25">
      <c r="A57" s="16" t="s">
        <v>33</v>
      </c>
      <c r="B57" s="16">
        <v>2022</v>
      </c>
      <c r="C57" s="39">
        <v>44866</v>
      </c>
      <c r="D57" s="16">
        <v>1.2019230769230769</v>
      </c>
      <c r="E57" s="16">
        <v>-0.69799906933457423</v>
      </c>
      <c r="F57" s="16">
        <v>6.5735892961023747</v>
      </c>
      <c r="G57" s="16">
        <v>0.76023391812866159</v>
      </c>
      <c r="H57" s="16">
        <v>1.2943162633652288</v>
      </c>
      <c r="I57" s="16">
        <v>-1.8708509354254645</v>
      </c>
      <c r="J57" s="16">
        <v>-10.104986876640417</v>
      </c>
      <c r="K57" s="16">
        <v>0.64743967039434624</v>
      </c>
      <c r="L57" s="16">
        <v>0</v>
      </c>
      <c r="M57" s="16">
        <v>1.2219959266802474</v>
      </c>
      <c r="N57" s="16">
        <v>0.3094059405940594</v>
      </c>
      <c r="O57" s="16">
        <v>0.4699738903394286</v>
      </c>
      <c r="P57" s="16">
        <v>-1.0911074740861975</v>
      </c>
    </row>
    <row r="58" spans="1:16" x14ac:dyDescent="0.25">
      <c r="A58" s="16" t="s">
        <v>34</v>
      </c>
      <c r="B58" s="16">
        <v>2022</v>
      </c>
      <c r="C58" s="39">
        <v>44866</v>
      </c>
      <c r="D58" s="16">
        <v>1.3317191283293082</v>
      </c>
      <c r="E58" s="16">
        <v>-0.71123755334281646</v>
      </c>
      <c r="F58" s="16">
        <v>6.1439438267992976</v>
      </c>
      <c r="G58" s="16">
        <v>0.81919251023990969</v>
      </c>
      <c r="H58" s="16">
        <v>1.286863270777483</v>
      </c>
      <c r="I58" s="16">
        <v>-1.8925518925519063</v>
      </c>
      <c r="J58" s="16">
        <v>-8.312468703054579</v>
      </c>
      <c r="K58" s="16">
        <v>0.41224970553591794</v>
      </c>
      <c r="L58" s="16">
        <v>0.16406890894174619</v>
      </c>
      <c r="M58" s="16">
        <v>1.4507253626813434</v>
      </c>
      <c r="N58" s="16">
        <v>0.29429075927015891</v>
      </c>
      <c r="O58" s="16">
        <v>0.63728093467869806</v>
      </c>
      <c r="P58" s="16">
        <v>-0.7238307349665829</v>
      </c>
    </row>
    <row r="59" spans="1:16" x14ac:dyDescent="0.25">
      <c r="A59" s="16" t="s">
        <v>30</v>
      </c>
      <c r="B59" s="16">
        <v>2022</v>
      </c>
      <c r="C59" s="39">
        <v>44896</v>
      </c>
      <c r="D59" s="16">
        <v>1.1384062312762167</v>
      </c>
      <c r="E59" s="16">
        <v>-0.14478764478763656</v>
      </c>
      <c r="F59" s="16">
        <v>4.93895671476138</v>
      </c>
      <c r="G59" s="16">
        <v>0.63842135809634026</v>
      </c>
      <c r="H59" s="16">
        <v>-5.1546391752574396E-2</v>
      </c>
      <c r="I59" s="16">
        <v>-1.5084852294154656</v>
      </c>
      <c r="J59" s="16">
        <v>-12.470862470862475</v>
      </c>
      <c r="K59" s="16">
        <v>0.17626321974148729</v>
      </c>
      <c r="L59" s="16">
        <v>-0.24691358024691124</v>
      </c>
      <c r="M59" s="16">
        <v>1.3183593749999944</v>
      </c>
      <c r="N59" s="16">
        <v>0.22675736961451567</v>
      </c>
      <c r="O59" s="16">
        <v>0.42803638309255371</v>
      </c>
      <c r="P59" s="16">
        <v>-1.2457531143827796</v>
      </c>
    </row>
    <row r="60" spans="1:16" x14ac:dyDescent="0.25">
      <c r="A60" s="16" t="s">
        <v>33</v>
      </c>
      <c r="B60" s="16">
        <v>2022</v>
      </c>
      <c r="C60" s="39">
        <v>44896</v>
      </c>
      <c r="D60" s="16">
        <v>1.0688836104512962</v>
      </c>
      <c r="E60" s="16">
        <v>-0.23430178069353325</v>
      </c>
      <c r="F60" s="16">
        <v>4.7489082969432408</v>
      </c>
      <c r="G60" s="16">
        <v>0.92861288450376922</v>
      </c>
      <c r="H60" s="16">
        <v>-0.50000000000000311</v>
      </c>
      <c r="I60" s="16">
        <v>-1.9065190651906487</v>
      </c>
      <c r="J60" s="16">
        <v>-13.041362530413631</v>
      </c>
      <c r="K60" s="16">
        <v>0.17543859649123472</v>
      </c>
      <c r="L60" s="16">
        <v>-0.24311183144247275</v>
      </c>
      <c r="M60" s="16">
        <v>0.85513078470824366</v>
      </c>
      <c r="N60" s="16">
        <v>0.43183220234424247</v>
      </c>
      <c r="O60" s="16">
        <v>0.46777546777547074</v>
      </c>
      <c r="P60" s="16">
        <v>-1.4892443463872129</v>
      </c>
    </row>
    <row r="61" spans="1:16" x14ac:dyDescent="0.25">
      <c r="A61" s="16" t="s">
        <v>34</v>
      </c>
      <c r="B61" s="16">
        <v>2022</v>
      </c>
      <c r="C61" s="39">
        <v>44896</v>
      </c>
      <c r="D61" s="16">
        <v>1.075268817204291</v>
      </c>
      <c r="E61" s="16">
        <v>-0.19102196752626824</v>
      </c>
      <c r="F61" s="16">
        <v>4.8511576626240256</v>
      </c>
      <c r="G61" s="16">
        <v>0.75449796865930518</v>
      </c>
      <c r="H61" s="16">
        <v>-0.21175224986765784</v>
      </c>
      <c r="I61" s="16">
        <v>-1.6801493466085806</v>
      </c>
      <c r="J61" s="16">
        <v>-12.670671764063348</v>
      </c>
      <c r="K61" s="16">
        <v>0.1759530791788923</v>
      </c>
      <c r="L61" s="16">
        <v>-0.2457002457002434</v>
      </c>
      <c r="M61" s="16">
        <v>1.1834319526627106</v>
      </c>
      <c r="N61" s="16">
        <v>0.35211267605633467</v>
      </c>
      <c r="O61" s="16">
        <v>0.42216358839050727</v>
      </c>
      <c r="P61" s="16">
        <v>-1.3460459899046582</v>
      </c>
    </row>
    <row r="62" spans="1:16" x14ac:dyDescent="0.25">
      <c r="A62" s="16" t="s">
        <v>30</v>
      </c>
      <c r="B62" s="16">
        <v>2023</v>
      </c>
      <c r="C62" s="39">
        <v>44927</v>
      </c>
      <c r="D62" s="16">
        <v>3.0805687203791399</v>
      </c>
      <c r="E62" s="16">
        <v>0.67665538907685141</v>
      </c>
      <c r="F62" s="16">
        <v>2.009518773135913</v>
      </c>
      <c r="G62" s="16">
        <v>0.5190311418685154</v>
      </c>
      <c r="H62" s="16">
        <v>-0.6704486848891239</v>
      </c>
      <c r="I62" s="16">
        <v>-0.25526483726865173</v>
      </c>
      <c r="J62" s="16">
        <v>-4.8601864181091772</v>
      </c>
      <c r="K62" s="16">
        <v>0.1173020527859171</v>
      </c>
      <c r="L62" s="16">
        <v>-0.74257425742574723</v>
      </c>
      <c r="M62" s="16">
        <v>1.4457831325301205</v>
      </c>
      <c r="N62" s="16">
        <v>5.6561085972847466E-2</v>
      </c>
      <c r="O62" s="16">
        <v>0.42621204049014988</v>
      </c>
      <c r="P62" s="16">
        <v>0.34403669724770314</v>
      </c>
    </row>
    <row r="63" spans="1:16" x14ac:dyDescent="0.25">
      <c r="A63" s="16" t="s">
        <v>33</v>
      </c>
      <c r="B63" s="16">
        <v>2023</v>
      </c>
      <c r="C63" s="39">
        <v>44927</v>
      </c>
      <c r="D63" s="16">
        <v>1.821386603995313</v>
      </c>
      <c r="E63" s="16">
        <v>1.0803193987787614</v>
      </c>
      <c r="F63" s="16">
        <v>2.6576341844710756</v>
      </c>
      <c r="G63" s="16">
        <v>0.74755606670499297</v>
      </c>
      <c r="H63" s="16">
        <v>-0.61418202121719401</v>
      </c>
      <c r="I63" s="16">
        <v>0.62695924764890276</v>
      </c>
      <c r="J63" s="16">
        <v>-1.9026301063234343</v>
      </c>
      <c r="K63" s="16">
        <v>-5.8377116170474447E-2</v>
      </c>
      <c r="L63" s="16">
        <v>-0.32493907392363242</v>
      </c>
      <c r="M63" s="16">
        <v>1.8952618453865395</v>
      </c>
      <c r="N63" s="16">
        <v>0.5528255528255388</v>
      </c>
      <c r="O63" s="16">
        <v>0.5173305742369374</v>
      </c>
      <c r="P63" s="16">
        <v>0.50391937290033917</v>
      </c>
    </row>
    <row r="64" spans="1:16" x14ac:dyDescent="0.25">
      <c r="A64" s="16" t="s">
        <v>34</v>
      </c>
      <c r="B64" s="16">
        <v>2023</v>
      </c>
      <c r="C64" s="39">
        <v>44927</v>
      </c>
      <c r="D64" s="16">
        <v>2.7186761229314556</v>
      </c>
      <c r="E64" s="16">
        <v>0.81339712918659746</v>
      </c>
      <c r="F64" s="16">
        <v>2.2607781282860206</v>
      </c>
      <c r="G64" s="16">
        <v>0.57603686635944706</v>
      </c>
      <c r="H64" s="16">
        <v>-0.68965517241379914</v>
      </c>
      <c r="I64" s="16">
        <v>0.18987341772152619</v>
      </c>
      <c r="J64" s="16">
        <v>-3.7523452157598496</v>
      </c>
      <c r="K64" s="16">
        <v>5.8548009367678171E-2</v>
      </c>
      <c r="L64" s="16">
        <v>-0.57471264367816322</v>
      </c>
      <c r="M64" s="16">
        <v>1.5594541910331468</v>
      </c>
      <c r="N64" s="16">
        <v>0.23391812865497411</v>
      </c>
      <c r="O64" s="16">
        <v>0.47293746715710833</v>
      </c>
      <c r="P64" s="16">
        <v>0.45480386583284982</v>
      </c>
    </row>
    <row r="65" spans="1:16" x14ac:dyDescent="0.25">
      <c r="A65" s="16" t="s">
        <v>30</v>
      </c>
      <c r="B65" s="16">
        <v>2023</v>
      </c>
      <c r="C65" s="39">
        <v>44958</v>
      </c>
      <c r="D65" s="16">
        <v>0.11494252873562566</v>
      </c>
      <c r="E65" s="16">
        <v>-1.4882381180989066</v>
      </c>
      <c r="F65" s="16">
        <v>-9.8496630378434418</v>
      </c>
      <c r="G65" s="16">
        <v>1.5490533562822655</v>
      </c>
      <c r="H65" s="16">
        <v>-4.7767393561786022</v>
      </c>
      <c r="I65" s="16">
        <v>6.9737683941138693</v>
      </c>
      <c r="J65" s="16">
        <v>-1.3995801259622112</v>
      </c>
      <c r="K65" s="16">
        <v>-0.17574692442881251</v>
      </c>
      <c r="L65" s="16">
        <v>-0.99750623441396746</v>
      </c>
      <c r="M65" s="16">
        <v>0.76009501187648187</v>
      </c>
      <c r="N65" s="16">
        <v>0.39570378745053059</v>
      </c>
      <c r="O65" s="16">
        <v>0.74270557029178019</v>
      </c>
      <c r="P65" s="16">
        <v>-0.11428571428570779</v>
      </c>
    </row>
    <row r="66" spans="1:16" x14ac:dyDescent="0.25">
      <c r="A66" s="16" t="s">
        <v>33</v>
      </c>
      <c r="B66" s="16">
        <v>2023</v>
      </c>
      <c r="C66" s="39">
        <v>44958</v>
      </c>
      <c r="D66" s="16">
        <v>0.80784766301210453</v>
      </c>
      <c r="E66" s="16">
        <v>-1.3940520446096656</v>
      </c>
      <c r="F66" s="16">
        <v>-10.050761421319802</v>
      </c>
      <c r="G66" s="16">
        <v>1.5410958904109686</v>
      </c>
      <c r="H66" s="16">
        <v>-3.258426966292141</v>
      </c>
      <c r="I66" s="16">
        <v>7.2274143302180658</v>
      </c>
      <c r="J66" s="16">
        <v>0.2852253280091272</v>
      </c>
      <c r="K66" s="16">
        <v>0.5841121495327104</v>
      </c>
      <c r="L66" s="16">
        <v>-0.65199674001629759</v>
      </c>
      <c r="M66" s="16">
        <v>0.24473813020068524</v>
      </c>
      <c r="N66" s="16">
        <v>0.73304825901039528</v>
      </c>
      <c r="O66" s="16">
        <v>1.1837364899639644</v>
      </c>
      <c r="P66" s="16">
        <v>0.66852367688021652</v>
      </c>
    </row>
    <row r="67" spans="1:16" x14ac:dyDescent="0.25">
      <c r="A67" s="16" t="s">
        <v>34</v>
      </c>
      <c r="B67" s="16">
        <v>2023</v>
      </c>
      <c r="C67" s="39">
        <v>44958</v>
      </c>
      <c r="D67" s="16">
        <v>0.34522439585730397</v>
      </c>
      <c r="E67" s="16">
        <v>-1.423825344091125</v>
      </c>
      <c r="F67" s="16">
        <v>-9.922879177377899</v>
      </c>
      <c r="G67" s="16">
        <v>1.5463917525773294</v>
      </c>
      <c r="H67" s="16">
        <v>-4.2200854700854578</v>
      </c>
      <c r="I67" s="16">
        <v>7.0751737207833152</v>
      </c>
      <c r="J67" s="16">
        <v>-0.77972709551658026</v>
      </c>
      <c r="K67" s="16">
        <v>5.8513750731418554E-2</v>
      </c>
      <c r="L67" s="16">
        <v>-0.90834021469859161</v>
      </c>
      <c r="M67" s="16">
        <v>0.62380038387715109</v>
      </c>
      <c r="N67" s="16">
        <v>0.52508751458576763</v>
      </c>
      <c r="O67" s="16">
        <v>0.94142259414226537</v>
      </c>
      <c r="P67" s="16">
        <v>0.16977928692700134</v>
      </c>
    </row>
    <row r="68" spans="1:16" x14ac:dyDescent="0.25">
      <c r="A68" s="16" t="s">
        <v>30</v>
      </c>
      <c r="B68" s="16">
        <v>2023</v>
      </c>
      <c r="C68" s="39">
        <v>44986</v>
      </c>
      <c r="D68" s="16">
        <v>5.7405281285891355E-2</v>
      </c>
      <c r="E68" s="16">
        <v>0</v>
      </c>
      <c r="F68" s="16">
        <v>0</v>
      </c>
      <c r="G68" s="16">
        <v>0</v>
      </c>
      <c r="H68" s="16">
        <v>-5.4525627044707918E-2</v>
      </c>
      <c r="I68" s="16">
        <v>0</v>
      </c>
      <c r="J68" s="16">
        <v>0</v>
      </c>
      <c r="K68" s="16">
        <v>5.8685446009386334E-2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</row>
    <row r="69" spans="1:16" x14ac:dyDescent="0.25">
      <c r="A69" s="16" t="s">
        <v>33</v>
      </c>
      <c r="B69" s="16">
        <v>2023</v>
      </c>
      <c r="C69" s="39">
        <v>44986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5.6882821387937606E-2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5.534034311013987E-2</v>
      </c>
    </row>
    <row r="70" spans="1:16" x14ac:dyDescent="0.25">
      <c r="A70" s="16" t="s">
        <v>34</v>
      </c>
      <c r="B70" s="16">
        <v>2023</v>
      </c>
      <c r="C70" s="39">
        <v>44986</v>
      </c>
      <c r="D70" s="16">
        <v>0</v>
      </c>
      <c r="E70" s="16">
        <v>0</v>
      </c>
      <c r="F70" s="16">
        <v>0</v>
      </c>
      <c r="G70" s="16">
        <v>0</v>
      </c>
      <c r="H70" s="16">
        <v>-5.5772448410497895E-2</v>
      </c>
      <c r="I70" s="16">
        <v>0</v>
      </c>
      <c r="J70" s="16">
        <v>6.5487884741337751E-2</v>
      </c>
      <c r="K70" s="16">
        <v>5.8479532163739363E-2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</row>
    <row r="71" spans="1:16" x14ac:dyDescent="0.25">
      <c r="A71" s="16" t="s">
        <v>30</v>
      </c>
      <c r="B71" s="16">
        <v>2023</v>
      </c>
      <c r="C71" s="39">
        <v>45017</v>
      </c>
      <c r="D71" s="16">
        <v>-0.57372346528973028</v>
      </c>
      <c r="E71" s="16">
        <v>0.828460038986363</v>
      </c>
      <c r="F71" s="16">
        <v>-3.4502587694077054</v>
      </c>
      <c r="G71" s="16">
        <v>0.67796610169490878</v>
      </c>
      <c r="H71" s="16">
        <v>-2.6186579378068799</v>
      </c>
      <c r="I71" s="16">
        <v>3.8875598086124405</v>
      </c>
      <c r="J71" s="16">
        <v>1.3484740951029137</v>
      </c>
      <c r="K71" s="16">
        <v>1.3489736070381297</v>
      </c>
      <c r="L71" s="16">
        <v>1.0915197313182297</v>
      </c>
      <c r="M71" s="16">
        <v>1.6030174446016059</v>
      </c>
      <c r="N71" s="16">
        <v>0.33783783783783466</v>
      </c>
      <c r="O71" s="16">
        <v>0.31595576619273003</v>
      </c>
      <c r="P71" s="16">
        <v>0.40045766590388365</v>
      </c>
    </row>
    <row r="72" spans="1:16" x14ac:dyDescent="0.25">
      <c r="A72" s="16" t="s">
        <v>33</v>
      </c>
      <c r="B72" s="16">
        <v>2023</v>
      </c>
      <c r="C72" s="39">
        <v>45017</v>
      </c>
      <c r="D72" s="16">
        <v>5.7240984544947186E-2</v>
      </c>
      <c r="E72" s="16">
        <v>0.70688030160226212</v>
      </c>
      <c r="F72" s="16">
        <v>-2.7088036117381398</v>
      </c>
      <c r="G72" s="16">
        <v>0.50590219224283628</v>
      </c>
      <c r="H72" s="16">
        <v>-2.0325203252032522</v>
      </c>
      <c r="I72" s="16">
        <v>4.1255084253341048</v>
      </c>
      <c r="J72" s="16">
        <v>2.2740193291642981</v>
      </c>
      <c r="K72" s="16">
        <v>1.4518002322880372</v>
      </c>
      <c r="L72" s="16">
        <v>0.98441345365052391</v>
      </c>
      <c r="M72" s="16">
        <v>1.46484375</v>
      </c>
      <c r="N72" s="16">
        <v>0.36385688295936586</v>
      </c>
      <c r="O72" s="16">
        <v>0.2034587995930853</v>
      </c>
      <c r="P72" s="16">
        <v>0.71902654867255689</v>
      </c>
    </row>
    <row r="73" spans="1:16" x14ac:dyDescent="0.25">
      <c r="A73" s="16" t="s">
        <v>34</v>
      </c>
      <c r="B73" s="16">
        <v>2023</v>
      </c>
      <c r="C73" s="39">
        <v>45017</v>
      </c>
      <c r="D73" s="16">
        <v>-0.34403669724770314</v>
      </c>
      <c r="E73" s="16">
        <v>0.77034183919115207</v>
      </c>
      <c r="F73" s="16">
        <v>-3.1963470319634673</v>
      </c>
      <c r="G73" s="16">
        <v>0.62041737168640398</v>
      </c>
      <c r="H73" s="16">
        <v>-2.3995535714285623</v>
      </c>
      <c r="I73" s="16">
        <v>4.0117994100295054</v>
      </c>
      <c r="J73" s="16">
        <v>1.7015706806282684</v>
      </c>
      <c r="K73" s="16">
        <v>1.3442431326709592</v>
      </c>
      <c r="L73" s="16">
        <v>1.083333333333331</v>
      </c>
      <c r="M73" s="16">
        <v>1.5259895088221351</v>
      </c>
      <c r="N73" s="16">
        <v>0.34822983168891136</v>
      </c>
      <c r="O73" s="16">
        <v>0.2590673575129534</v>
      </c>
      <c r="P73" s="16">
        <v>0.50847457627118964</v>
      </c>
    </row>
    <row r="74" spans="1:16" x14ac:dyDescent="0.25">
      <c r="A74" s="16" t="s">
        <v>30</v>
      </c>
      <c r="B74" s="16">
        <v>2023</v>
      </c>
      <c r="C74" s="39">
        <v>45047</v>
      </c>
      <c r="D74" s="16">
        <v>-5.7703404500878665E-2</v>
      </c>
      <c r="E74" s="16">
        <v>2.2232962783953574</v>
      </c>
      <c r="F74" s="16">
        <v>1.8463371054198894</v>
      </c>
      <c r="G74" s="16">
        <v>0.7856341189674555</v>
      </c>
      <c r="H74" s="16">
        <v>-2.9131652661064362</v>
      </c>
      <c r="I74" s="16">
        <v>-2.7058146229130622</v>
      </c>
      <c r="J74" s="16">
        <v>4.1316526610644093</v>
      </c>
      <c r="K74" s="16">
        <v>1.2152777777777743</v>
      </c>
      <c r="L74" s="16">
        <v>1.2458471760797343</v>
      </c>
      <c r="M74" s="16">
        <v>2.5522041763341066</v>
      </c>
      <c r="N74" s="16">
        <v>0.28058361391694725</v>
      </c>
      <c r="O74" s="16">
        <v>0.31496062992125684</v>
      </c>
      <c r="P74" s="16">
        <v>0.74074074074074714</v>
      </c>
    </row>
    <row r="75" spans="1:16" x14ac:dyDescent="0.25">
      <c r="A75" s="16" t="s">
        <v>33</v>
      </c>
      <c r="B75" s="16">
        <v>2023</v>
      </c>
      <c r="C75" s="39">
        <v>45047</v>
      </c>
      <c r="D75" s="16">
        <v>-5.7208237986283023E-2</v>
      </c>
      <c r="E75" s="16">
        <v>2.6672905942910705</v>
      </c>
      <c r="F75" s="16">
        <v>2.494199535962867</v>
      </c>
      <c r="G75" s="16">
        <v>0.33557046979865451</v>
      </c>
      <c r="H75" s="16">
        <v>-2.5489033787788875</v>
      </c>
      <c r="I75" s="16">
        <v>-1.8973214285714159</v>
      </c>
      <c r="J75" s="16">
        <v>2.8349082823790965</v>
      </c>
      <c r="K75" s="16">
        <v>1.2593016599885618</v>
      </c>
      <c r="L75" s="16">
        <v>0.89358245329001518</v>
      </c>
      <c r="M75" s="16">
        <v>1.9730510105871002</v>
      </c>
      <c r="N75" s="16">
        <v>0.24169184290030554</v>
      </c>
      <c r="O75" s="16">
        <v>0.35532994923857292</v>
      </c>
      <c r="P75" s="16">
        <v>0.54914881933003845</v>
      </c>
    </row>
    <row r="76" spans="1:16" x14ac:dyDescent="0.25">
      <c r="A76" s="16" t="s">
        <v>34</v>
      </c>
      <c r="B76" s="16">
        <v>2023</v>
      </c>
      <c r="C76" s="39">
        <v>45047</v>
      </c>
      <c r="D76" s="16">
        <v>-5.7537399309564287E-2</v>
      </c>
      <c r="E76" s="16">
        <v>2.3889154323936932</v>
      </c>
      <c r="F76" s="16">
        <v>2.1226415094339588</v>
      </c>
      <c r="G76" s="16">
        <v>0.61659192825111786</v>
      </c>
      <c r="H76" s="16">
        <v>-2.8016009148084651</v>
      </c>
      <c r="I76" s="16">
        <v>-2.3255813953488502</v>
      </c>
      <c r="J76" s="16">
        <v>3.6036036036036001</v>
      </c>
      <c r="K76" s="16">
        <v>1.268742791234134</v>
      </c>
      <c r="L76" s="16">
        <v>1.1541632316570534</v>
      </c>
      <c r="M76" s="16">
        <v>2.3954908407703117</v>
      </c>
      <c r="N76" s="16">
        <v>0.2891844997108155</v>
      </c>
      <c r="O76" s="16">
        <v>0.36175710594314658</v>
      </c>
      <c r="P76" s="16">
        <v>0.6745362563237709</v>
      </c>
    </row>
  </sheetData>
  <autoFilter ref="A1:Q37" xr:uid="{9DB134BD-AEBC-42C3-8281-768F3629573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069C-53B7-4D93-893C-0E35DFF13773}">
  <dimension ref="A1:AF112"/>
  <sheetViews>
    <sheetView topLeftCell="L1" workbookViewId="0">
      <selection activeCell="Q20" sqref="Q20"/>
    </sheetView>
  </sheetViews>
  <sheetFormatPr defaultRowHeight="15" x14ac:dyDescent="0.25"/>
  <cols>
    <col min="31" max="31" width="10.85546875" bestFit="1" customWidth="1"/>
    <col min="32" max="32" width="24.85546875" bestFit="1" customWidth="1"/>
  </cols>
  <sheetData>
    <row r="1" spans="1:32" x14ac:dyDescent="0.25">
      <c r="A1" s="21" t="s">
        <v>0</v>
      </c>
      <c r="B1" s="21" t="s">
        <v>1</v>
      </c>
      <c r="C1" s="21" t="s">
        <v>2</v>
      </c>
      <c r="D1" s="3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3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31" t="s">
        <v>3</v>
      </c>
      <c r="R1" s="21" t="s">
        <v>4</v>
      </c>
      <c r="S1" s="21" t="s">
        <v>5</v>
      </c>
      <c r="T1" s="21" t="s">
        <v>6</v>
      </c>
      <c r="U1" s="21" t="s">
        <v>7</v>
      </c>
      <c r="V1" s="21" t="s">
        <v>8</v>
      </c>
      <c r="W1" s="21" t="s">
        <v>9</v>
      </c>
      <c r="X1" s="21" t="s">
        <v>10</v>
      </c>
      <c r="Y1" s="32" t="s">
        <v>11</v>
      </c>
      <c r="Z1" s="21" t="s">
        <v>12</v>
      </c>
      <c r="AA1" s="21" t="s">
        <v>13</v>
      </c>
      <c r="AB1" s="21" t="s">
        <v>14</v>
      </c>
      <c r="AC1" s="21" t="s">
        <v>15</v>
      </c>
    </row>
    <row r="2" spans="1:32" x14ac:dyDescent="0.25">
      <c r="A2" s="16" t="s">
        <v>30</v>
      </c>
      <c r="B2" s="16">
        <v>2022</v>
      </c>
      <c r="C2" s="16" t="s">
        <v>39</v>
      </c>
      <c r="D2" s="23">
        <v>153.80000000000001</v>
      </c>
      <c r="E2" s="16">
        <v>217.2</v>
      </c>
      <c r="F2" s="16">
        <v>169.6</v>
      </c>
      <c r="G2" s="16">
        <v>165.4</v>
      </c>
      <c r="H2" s="16">
        <v>208.1</v>
      </c>
      <c r="I2" s="16">
        <v>165.8</v>
      </c>
      <c r="J2" s="16">
        <v>167.3</v>
      </c>
      <c r="K2" s="16">
        <v>164.6</v>
      </c>
      <c r="L2" s="16">
        <v>119.1</v>
      </c>
      <c r="M2" s="16">
        <v>188.9</v>
      </c>
      <c r="N2" s="16">
        <v>174.2</v>
      </c>
      <c r="O2" s="16">
        <v>181.9</v>
      </c>
      <c r="P2" s="16">
        <v>172.4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32" x14ac:dyDescent="0.25">
      <c r="A3" s="16" t="s">
        <v>33</v>
      </c>
      <c r="B3" s="16">
        <v>2022</v>
      </c>
      <c r="C3" s="16" t="s">
        <v>39</v>
      </c>
      <c r="D3" s="23">
        <v>157.5</v>
      </c>
      <c r="E3" s="16">
        <v>223.4</v>
      </c>
      <c r="F3" s="16">
        <v>172.8</v>
      </c>
      <c r="G3" s="16">
        <v>166.4</v>
      </c>
      <c r="H3" s="16">
        <v>188.6</v>
      </c>
      <c r="I3" s="16">
        <v>174.1</v>
      </c>
      <c r="J3" s="16">
        <v>211.5</v>
      </c>
      <c r="K3" s="16">
        <v>163.6</v>
      </c>
      <c r="L3" s="16">
        <v>121.4</v>
      </c>
      <c r="M3" s="16">
        <v>183.5</v>
      </c>
      <c r="N3" s="16">
        <v>159.1</v>
      </c>
      <c r="O3" s="16">
        <v>186.3</v>
      </c>
      <c r="P3" s="16">
        <v>179.3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E3" s="12" t="s">
        <v>2</v>
      </c>
      <c r="AF3" t="s">
        <v>85</v>
      </c>
    </row>
    <row r="4" spans="1:32" x14ac:dyDescent="0.25">
      <c r="A4" s="16" t="s">
        <v>34</v>
      </c>
      <c r="B4" s="16">
        <v>2022</v>
      </c>
      <c r="C4" s="16" t="s">
        <v>39</v>
      </c>
      <c r="D4" s="23">
        <v>155</v>
      </c>
      <c r="E4" s="16">
        <v>219.4</v>
      </c>
      <c r="F4" s="16">
        <v>170.8</v>
      </c>
      <c r="G4" s="16">
        <v>165.8</v>
      </c>
      <c r="H4" s="16">
        <v>200.9</v>
      </c>
      <c r="I4" s="16">
        <v>169.7</v>
      </c>
      <c r="J4" s="16">
        <v>182.3</v>
      </c>
      <c r="K4" s="16">
        <v>164.3</v>
      </c>
      <c r="L4" s="16">
        <v>119.9</v>
      </c>
      <c r="M4" s="16">
        <v>187.1</v>
      </c>
      <c r="N4" s="16">
        <v>167.9</v>
      </c>
      <c r="O4" s="16">
        <v>183.9</v>
      </c>
      <c r="P4" s="16">
        <v>174.9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E4" t="s">
        <v>31</v>
      </c>
      <c r="AF4">
        <v>3.199999999999989E-2</v>
      </c>
    </row>
    <row r="5" spans="1:32" x14ac:dyDescent="0.25">
      <c r="A5" s="16" t="s">
        <v>30</v>
      </c>
      <c r="B5" s="16">
        <v>2022</v>
      </c>
      <c r="C5" s="16" t="s">
        <v>40</v>
      </c>
      <c r="D5" s="23">
        <v>155.19999999999999</v>
      </c>
      <c r="E5" s="16">
        <v>210.8</v>
      </c>
      <c r="F5" s="16">
        <v>174.3</v>
      </c>
      <c r="G5" s="16">
        <v>166.3</v>
      </c>
      <c r="H5" s="16">
        <v>202.2</v>
      </c>
      <c r="I5" s="16">
        <v>169.6</v>
      </c>
      <c r="J5" s="16">
        <v>168.6</v>
      </c>
      <c r="K5" s="16">
        <v>164.4</v>
      </c>
      <c r="L5" s="16">
        <v>119.2</v>
      </c>
      <c r="M5" s="16">
        <v>191.8</v>
      </c>
      <c r="N5" s="16">
        <v>174.5</v>
      </c>
      <c r="O5" s="16">
        <v>183.1</v>
      </c>
      <c r="P5" s="16">
        <v>172.5</v>
      </c>
      <c r="Q5" s="19">
        <f t="shared" ref="Q5:Q37" si="0">(D5-D2)/100</f>
        <v>1.3999999999999773E-2</v>
      </c>
      <c r="R5" s="19">
        <f t="shared" ref="R5:AC20" si="1">(E5-E2)/100</f>
        <v>-6.3999999999999779E-2</v>
      </c>
      <c r="S5" s="19">
        <f t="shared" si="1"/>
        <v>4.7000000000000174E-2</v>
      </c>
      <c r="T5" s="19">
        <f t="shared" si="1"/>
        <v>9.0000000000000566E-3</v>
      </c>
      <c r="U5" s="19">
        <f t="shared" si="1"/>
        <v>-5.9000000000000059E-2</v>
      </c>
      <c r="V5" s="19">
        <f t="shared" si="1"/>
        <v>3.7999999999999833E-2</v>
      </c>
      <c r="W5" s="19">
        <f t="shared" si="1"/>
        <v>1.2999999999999829E-2</v>
      </c>
      <c r="X5" s="19">
        <f t="shared" si="1"/>
        <v>-1.9999999999998864E-3</v>
      </c>
      <c r="Y5" s="19">
        <f t="shared" si="1"/>
        <v>1.0000000000000852E-3</v>
      </c>
      <c r="Z5" s="19">
        <f t="shared" si="1"/>
        <v>2.9000000000000057E-2</v>
      </c>
      <c r="AA5" s="19">
        <f t="shared" si="1"/>
        <v>3.0000000000001137E-3</v>
      </c>
      <c r="AB5" s="19">
        <f t="shared" si="1"/>
        <v>1.1999999999999886E-2</v>
      </c>
      <c r="AC5" s="19">
        <f t="shared" si="1"/>
        <v>9.9999999999994321E-4</v>
      </c>
      <c r="AE5" t="s">
        <v>35</v>
      </c>
      <c r="AF5">
        <v>8.1000000000000225E-2</v>
      </c>
    </row>
    <row r="6" spans="1:32" x14ac:dyDescent="0.25">
      <c r="A6" s="16" t="s">
        <v>33</v>
      </c>
      <c r="B6" s="16">
        <v>2022</v>
      </c>
      <c r="C6" s="16" t="s">
        <v>40</v>
      </c>
      <c r="D6" s="23">
        <v>159.30000000000001</v>
      </c>
      <c r="E6" s="16">
        <v>217.1</v>
      </c>
      <c r="F6" s="16">
        <v>176.6</v>
      </c>
      <c r="G6" s="16">
        <v>167.1</v>
      </c>
      <c r="H6" s="16">
        <v>184.8</v>
      </c>
      <c r="I6" s="16">
        <v>179.5</v>
      </c>
      <c r="J6" s="16">
        <v>208.5</v>
      </c>
      <c r="K6" s="16">
        <v>164</v>
      </c>
      <c r="L6" s="16">
        <v>121.5</v>
      </c>
      <c r="M6" s="16">
        <v>186.3</v>
      </c>
      <c r="N6" s="16">
        <v>159.80000000000001</v>
      </c>
      <c r="O6" s="16">
        <v>187.7</v>
      </c>
      <c r="P6" s="16">
        <v>179.4</v>
      </c>
      <c r="Q6" s="19">
        <f t="shared" si="0"/>
        <v>1.8000000000000113E-2</v>
      </c>
      <c r="R6" s="19">
        <f t="shared" si="1"/>
        <v>-6.3000000000000111E-2</v>
      </c>
      <c r="S6" s="19">
        <f t="shared" si="1"/>
        <v>3.7999999999999833E-2</v>
      </c>
      <c r="T6" s="19">
        <f t="shared" si="1"/>
        <v>6.9999999999998865E-3</v>
      </c>
      <c r="U6" s="19">
        <f t="shared" si="1"/>
        <v>-3.7999999999999833E-2</v>
      </c>
      <c r="V6" s="19">
        <f t="shared" si="1"/>
        <v>5.4000000000000055E-2</v>
      </c>
      <c r="W6" s="19">
        <f t="shared" si="1"/>
        <v>-0.03</v>
      </c>
      <c r="X6" s="19">
        <f t="shared" si="1"/>
        <v>4.0000000000000565E-3</v>
      </c>
      <c r="Y6" s="19">
        <f t="shared" si="1"/>
        <v>9.9999999999994321E-4</v>
      </c>
      <c r="Z6" s="19">
        <f t="shared" si="1"/>
        <v>2.8000000000000115E-2</v>
      </c>
      <c r="AA6" s="19">
        <f t="shared" si="1"/>
        <v>7.0000000000001701E-3</v>
      </c>
      <c r="AB6" s="19">
        <f t="shared" si="1"/>
        <v>1.3999999999999773E-2</v>
      </c>
      <c r="AC6" s="19">
        <f t="shared" si="1"/>
        <v>9.9999999999994321E-4</v>
      </c>
      <c r="AE6" t="s">
        <v>36</v>
      </c>
      <c r="AF6">
        <v>0</v>
      </c>
    </row>
    <row r="7" spans="1:32" x14ac:dyDescent="0.25">
      <c r="A7" s="16" t="s">
        <v>34</v>
      </c>
      <c r="B7" s="16">
        <v>2022</v>
      </c>
      <c r="C7" s="16" t="s">
        <v>40</v>
      </c>
      <c r="D7" s="23">
        <v>156.5</v>
      </c>
      <c r="E7" s="16">
        <v>213</v>
      </c>
      <c r="F7" s="16">
        <v>175.2</v>
      </c>
      <c r="G7" s="16">
        <v>166.6</v>
      </c>
      <c r="H7" s="16">
        <v>195.8</v>
      </c>
      <c r="I7" s="16">
        <v>174.2</v>
      </c>
      <c r="J7" s="16">
        <v>182.1</v>
      </c>
      <c r="K7" s="16">
        <v>164.3</v>
      </c>
      <c r="L7" s="16">
        <v>120</v>
      </c>
      <c r="M7" s="16">
        <v>190</v>
      </c>
      <c r="N7" s="16">
        <v>168.4</v>
      </c>
      <c r="O7" s="16">
        <v>185.2</v>
      </c>
      <c r="P7" s="16">
        <v>175</v>
      </c>
      <c r="Q7" s="19">
        <f t="shared" si="0"/>
        <v>1.4999999999999999E-2</v>
      </c>
      <c r="R7" s="19">
        <f t="shared" si="1"/>
        <v>-6.4000000000000057E-2</v>
      </c>
      <c r="S7" s="19">
        <f t="shared" si="1"/>
        <v>4.3999999999999775E-2</v>
      </c>
      <c r="T7" s="19">
        <f t="shared" si="1"/>
        <v>7.9999999999998302E-3</v>
      </c>
      <c r="U7" s="19">
        <f t="shared" si="1"/>
        <v>-5.0999999999999941E-2</v>
      </c>
      <c r="V7" s="19">
        <f t="shared" si="1"/>
        <v>4.4999999999999998E-2</v>
      </c>
      <c r="W7" s="19">
        <f t="shared" si="1"/>
        <v>-2.0000000000001705E-3</v>
      </c>
      <c r="X7" s="19">
        <f t="shared" si="1"/>
        <v>0</v>
      </c>
      <c r="Y7" s="19">
        <f t="shared" si="1"/>
        <v>9.9999999999994321E-4</v>
      </c>
      <c r="Z7" s="19">
        <f t="shared" si="1"/>
        <v>2.9000000000000057E-2</v>
      </c>
      <c r="AA7" s="19">
        <f t="shared" si="1"/>
        <v>5.0000000000000001E-3</v>
      </c>
      <c r="AB7" s="19">
        <f t="shared" si="1"/>
        <v>1.2999999999999829E-2</v>
      </c>
      <c r="AC7" s="19">
        <f t="shared" si="1"/>
        <v>9.9999999999994321E-4</v>
      </c>
      <c r="AE7" t="s">
        <v>37</v>
      </c>
      <c r="AF7">
        <v>3.199999999999989E-2</v>
      </c>
    </row>
    <row r="8" spans="1:32" x14ac:dyDescent="0.25">
      <c r="A8" s="16" t="s">
        <v>30</v>
      </c>
      <c r="B8" s="16">
        <v>2022</v>
      </c>
      <c r="C8" s="16" t="s">
        <v>41</v>
      </c>
      <c r="D8" s="23">
        <v>159.5</v>
      </c>
      <c r="E8" s="16">
        <v>204.1</v>
      </c>
      <c r="F8" s="16">
        <v>168.3</v>
      </c>
      <c r="G8" s="16">
        <v>167.9</v>
      </c>
      <c r="H8" s="16">
        <v>198.1</v>
      </c>
      <c r="I8" s="16">
        <v>169.2</v>
      </c>
      <c r="J8" s="16">
        <v>173.1</v>
      </c>
      <c r="K8" s="16">
        <v>167.1</v>
      </c>
      <c r="L8" s="16">
        <v>120.2</v>
      </c>
      <c r="M8" s="16">
        <v>195.6</v>
      </c>
      <c r="N8" s="16">
        <v>174.8</v>
      </c>
      <c r="O8" s="16">
        <v>184</v>
      </c>
      <c r="P8" s="16">
        <v>173.9</v>
      </c>
      <c r="Q8" s="19">
        <f t="shared" si="0"/>
        <v>4.3000000000000115E-2</v>
      </c>
      <c r="R8" s="19">
        <f t="shared" si="1"/>
        <v>-6.7000000000000171E-2</v>
      </c>
      <c r="S8" s="19">
        <f t="shared" si="1"/>
        <v>-0.06</v>
      </c>
      <c r="T8" s="19">
        <f t="shared" si="1"/>
        <v>1.5999999999999945E-2</v>
      </c>
      <c r="U8" s="19">
        <f t="shared" si="1"/>
        <v>-4.0999999999999946E-2</v>
      </c>
      <c r="V8" s="19">
        <f t="shared" si="1"/>
        <v>-4.0000000000000565E-3</v>
      </c>
      <c r="W8" s="19">
        <f t="shared" si="1"/>
        <v>4.4999999999999998E-2</v>
      </c>
      <c r="X8" s="19">
        <f t="shared" si="1"/>
        <v>2.6999999999999885E-2</v>
      </c>
      <c r="Y8" s="19">
        <f t="shared" si="1"/>
        <v>0.01</v>
      </c>
      <c r="Z8" s="19">
        <f t="shared" si="1"/>
        <v>3.7999999999999833E-2</v>
      </c>
      <c r="AA8" s="19">
        <f t="shared" si="1"/>
        <v>3.0000000000001137E-3</v>
      </c>
      <c r="AB8" s="19">
        <f t="shared" si="1"/>
        <v>9.0000000000000566E-3</v>
      </c>
      <c r="AC8" s="19">
        <f t="shared" si="1"/>
        <v>1.4000000000000058E-2</v>
      </c>
      <c r="AE8" t="s">
        <v>38</v>
      </c>
      <c r="AF8">
        <v>3.0999999999999944E-2</v>
      </c>
    </row>
    <row r="9" spans="1:32" x14ac:dyDescent="0.25">
      <c r="A9" s="16" t="s">
        <v>33</v>
      </c>
      <c r="B9" s="16">
        <v>2022</v>
      </c>
      <c r="C9" s="16" t="s">
        <v>41</v>
      </c>
      <c r="D9" s="23">
        <v>162.1</v>
      </c>
      <c r="E9" s="16">
        <v>210.9</v>
      </c>
      <c r="F9" s="16">
        <v>170.6</v>
      </c>
      <c r="G9" s="16">
        <v>168.4</v>
      </c>
      <c r="H9" s="16">
        <v>182.5</v>
      </c>
      <c r="I9" s="16">
        <v>177.1</v>
      </c>
      <c r="J9" s="16">
        <v>213.1</v>
      </c>
      <c r="K9" s="16">
        <v>167.3</v>
      </c>
      <c r="L9" s="16">
        <v>122.2</v>
      </c>
      <c r="M9" s="16">
        <v>189.7</v>
      </c>
      <c r="N9" s="16">
        <v>160.5</v>
      </c>
      <c r="O9" s="16">
        <v>188.9</v>
      </c>
      <c r="P9" s="16">
        <v>180.4</v>
      </c>
      <c r="Q9" s="19">
        <f t="shared" si="0"/>
        <v>2.7999999999999831E-2</v>
      </c>
      <c r="R9" s="19">
        <f t="shared" si="1"/>
        <v>-6.1999999999999889E-2</v>
      </c>
      <c r="S9" s="19">
        <f t="shared" si="1"/>
        <v>-0.06</v>
      </c>
      <c r="T9" s="19">
        <f t="shared" si="1"/>
        <v>1.3000000000000114E-2</v>
      </c>
      <c r="U9" s="19">
        <f t="shared" si="1"/>
        <v>-2.3000000000000114E-2</v>
      </c>
      <c r="V9" s="19">
        <f t="shared" si="1"/>
        <v>-2.4000000000000056E-2</v>
      </c>
      <c r="W9" s="19">
        <f t="shared" si="1"/>
        <v>4.5999999999999944E-2</v>
      </c>
      <c r="X9" s="19">
        <f t="shared" si="1"/>
        <v>3.3000000000000113E-2</v>
      </c>
      <c r="Y9" s="19">
        <f t="shared" si="1"/>
        <v>7.0000000000000288E-3</v>
      </c>
      <c r="Z9" s="19">
        <f t="shared" si="1"/>
        <v>3.3999999999999773E-2</v>
      </c>
      <c r="AA9" s="19">
        <f t="shared" si="1"/>
        <v>6.9999999999998865E-3</v>
      </c>
      <c r="AB9" s="19">
        <f t="shared" si="1"/>
        <v>1.200000000000017E-2</v>
      </c>
      <c r="AC9" s="19">
        <f t="shared" si="1"/>
        <v>0.01</v>
      </c>
      <c r="AE9" t="s">
        <v>39</v>
      </c>
    </row>
    <row r="10" spans="1:32" x14ac:dyDescent="0.25">
      <c r="A10" s="16" t="s">
        <v>34</v>
      </c>
      <c r="B10" s="16">
        <v>2022</v>
      </c>
      <c r="C10" s="16" t="s">
        <v>41</v>
      </c>
      <c r="D10" s="23">
        <v>160.30000000000001</v>
      </c>
      <c r="E10" s="16">
        <v>206.5</v>
      </c>
      <c r="F10" s="16">
        <v>169.2</v>
      </c>
      <c r="G10" s="16">
        <v>168.1</v>
      </c>
      <c r="H10" s="16">
        <v>192.4</v>
      </c>
      <c r="I10" s="16">
        <v>172.9</v>
      </c>
      <c r="J10" s="16">
        <v>186.7</v>
      </c>
      <c r="K10" s="16">
        <v>167.2</v>
      </c>
      <c r="L10" s="16">
        <v>120.9</v>
      </c>
      <c r="M10" s="16">
        <v>193.6</v>
      </c>
      <c r="N10" s="16">
        <v>168.8</v>
      </c>
      <c r="O10" s="16">
        <v>186.3</v>
      </c>
      <c r="P10" s="16">
        <v>176.3</v>
      </c>
      <c r="Q10" s="19">
        <f t="shared" si="0"/>
        <v>3.8000000000000117E-2</v>
      </c>
      <c r="R10" s="19">
        <f t="shared" si="1"/>
        <v>-6.5000000000000002E-2</v>
      </c>
      <c r="S10" s="19">
        <f t="shared" si="1"/>
        <v>-0.06</v>
      </c>
      <c r="T10" s="19">
        <f t="shared" si="1"/>
        <v>1.4999999999999999E-2</v>
      </c>
      <c r="U10" s="19">
        <f t="shared" si="1"/>
        <v>-3.4000000000000058E-2</v>
      </c>
      <c r="V10" s="19">
        <f t="shared" si="1"/>
        <v>-1.2999999999999829E-2</v>
      </c>
      <c r="W10" s="19">
        <f t="shared" si="1"/>
        <v>4.5999999999999944E-2</v>
      </c>
      <c r="X10" s="19">
        <f t="shared" si="1"/>
        <v>2.8999999999999772E-2</v>
      </c>
      <c r="Y10" s="19">
        <f t="shared" si="1"/>
        <v>9.0000000000000566E-3</v>
      </c>
      <c r="Z10" s="19">
        <f t="shared" si="1"/>
        <v>3.5999999999999942E-2</v>
      </c>
      <c r="AA10" s="19">
        <f t="shared" si="1"/>
        <v>4.0000000000000565E-3</v>
      </c>
      <c r="AB10" s="19">
        <f t="shared" si="1"/>
        <v>1.1000000000000227E-2</v>
      </c>
      <c r="AC10" s="19">
        <f t="shared" si="1"/>
        <v>1.3000000000000114E-2</v>
      </c>
      <c r="AE10" t="s">
        <v>40</v>
      </c>
      <c r="AF10">
        <v>2.3999999999999775E-2</v>
      </c>
    </row>
    <row r="11" spans="1:32" x14ac:dyDescent="0.25">
      <c r="A11" s="16" t="s">
        <v>30</v>
      </c>
      <c r="B11" s="16">
        <v>2022</v>
      </c>
      <c r="C11" s="16" t="s">
        <v>42</v>
      </c>
      <c r="D11" s="23">
        <v>162.9</v>
      </c>
      <c r="E11" s="16">
        <v>206.7</v>
      </c>
      <c r="F11" s="16">
        <v>169</v>
      </c>
      <c r="G11" s="16">
        <v>169.5</v>
      </c>
      <c r="H11" s="16">
        <v>194.1</v>
      </c>
      <c r="I11" s="16">
        <v>164.1</v>
      </c>
      <c r="J11" s="16">
        <v>176.9</v>
      </c>
      <c r="K11" s="16">
        <v>169</v>
      </c>
      <c r="L11" s="16">
        <v>120.8</v>
      </c>
      <c r="M11" s="16">
        <v>199.1</v>
      </c>
      <c r="N11" s="16">
        <v>175.4</v>
      </c>
      <c r="O11" s="16">
        <v>184.8</v>
      </c>
      <c r="P11" s="16">
        <v>175.5</v>
      </c>
      <c r="Q11" s="19">
        <f t="shared" si="0"/>
        <v>3.4000000000000058E-2</v>
      </c>
      <c r="R11" s="19">
        <f t="shared" si="1"/>
        <v>2.5999999999999943E-2</v>
      </c>
      <c r="S11" s="19">
        <f t="shared" si="1"/>
        <v>6.9999999999998865E-3</v>
      </c>
      <c r="T11" s="19">
        <f t="shared" si="1"/>
        <v>1.5999999999999945E-2</v>
      </c>
      <c r="U11" s="19">
        <f t="shared" si="1"/>
        <v>-0.04</v>
      </c>
      <c r="V11" s="19">
        <f t="shared" si="1"/>
        <v>-5.0999999999999941E-2</v>
      </c>
      <c r="W11" s="19">
        <f t="shared" si="1"/>
        <v>3.8000000000000117E-2</v>
      </c>
      <c r="X11" s="19">
        <f t="shared" si="1"/>
        <v>1.9000000000000059E-2</v>
      </c>
      <c r="Y11" s="19">
        <f t="shared" si="1"/>
        <v>5.9999999999999429E-3</v>
      </c>
      <c r="Z11" s="19">
        <f t="shared" si="1"/>
        <v>3.5000000000000003E-2</v>
      </c>
      <c r="AA11" s="19">
        <f t="shared" si="1"/>
        <v>5.9999999999999429E-3</v>
      </c>
      <c r="AB11" s="19">
        <f t="shared" si="1"/>
        <v>8.0000000000001129E-3</v>
      </c>
      <c r="AC11" s="19">
        <f t="shared" si="1"/>
        <v>1.5999999999999945E-2</v>
      </c>
      <c r="AE11" t="s">
        <v>41</v>
      </c>
      <c r="AF11">
        <v>4.400000000000006E-2</v>
      </c>
    </row>
    <row r="12" spans="1:32" x14ac:dyDescent="0.25">
      <c r="A12" s="16" t="s">
        <v>33</v>
      </c>
      <c r="B12" s="16">
        <v>2022</v>
      </c>
      <c r="C12" s="16" t="s">
        <v>42</v>
      </c>
      <c r="D12" s="23">
        <v>164.9</v>
      </c>
      <c r="E12" s="16">
        <v>213.7</v>
      </c>
      <c r="F12" s="16">
        <v>170.9</v>
      </c>
      <c r="G12" s="16">
        <v>170.1</v>
      </c>
      <c r="H12" s="16">
        <v>179.3</v>
      </c>
      <c r="I12" s="16">
        <v>167.5</v>
      </c>
      <c r="J12" s="16">
        <v>220.8</v>
      </c>
      <c r="K12" s="16">
        <v>169.2</v>
      </c>
      <c r="L12" s="16">
        <v>123.1</v>
      </c>
      <c r="M12" s="16">
        <v>193.6</v>
      </c>
      <c r="N12" s="16">
        <v>161.1</v>
      </c>
      <c r="O12" s="16">
        <v>190.4</v>
      </c>
      <c r="P12" s="16">
        <v>181.8</v>
      </c>
      <c r="Q12" s="19">
        <f t="shared" si="0"/>
        <v>2.8000000000000115E-2</v>
      </c>
      <c r="R12" s="19">
        <f t="shared" si="1"/>
        <v>2.7999999999999831E-2</v>
      </c>
      <c r="S12" s="19">
        <f t="shared" si="1"/>
        <v>3.0000000000001137E-3</v>
      </c>
      <c r="T12" s="19">
        <f t="shared" si="1"/>
        <v>1.6999999999999887E-2</v>
      </c>
      <c r="U12" s="19">
        <f t="shared" si="1"/>
        <v>-3.199999999999989E-2</v>
      </c>
      <c r="V12" s="19">
        <f t="shared" si="1"/>
        <v>-9.5999999999999946E-2</v>
      </c>
      <c r="W12" s="19">
        <f t="shared" si="1"/>
        <v>7.7000000000000166E-2</v>
      </c>
      <c r="X12" s="19">
        <f t="shared" si="1"/>
        <v>1.8999999999999774E-2</v>
      </c>
      <c r="Y12" s="19">
        <f t="shared" si="1"/>
        <v>8.9999999999999143E-3</v>
      </c>
      <c r="Z12" s="19">
        <f t="shared" si="1"/>
        <v>3.9000000000000055E-2</v>
      </c>
      <c r="AA12" s="19">
        <f t="shared" si="1"/>
        <v>5.9999999999999429E-3</v>
      </c>
      <c r="AB12" s="19">
        <f t="shared" si="1"/>
        <v>1.4999999999999999E-2</v>
      </c>
      <c r="AC12" s="19">
        <f t="shared" si="1"/>
        <v>1.4000000000000058E-2</v>
      </c>
      <c r="AE12" t="s">
        <v>42</v>
      </c>
      <c r="AF12">
        <v>4.899999999999978E-2</v>
      </c>
    </row>
    <row r="13" spans="1:32" x14ac:dyDescent="0.25">
      <c r="A13" s="16" t="s">
        <v>34</v>
      </c>
      <c r="B13" s="16">
        <v>2022</v>
      </c>
      <c r="C13" s="16" t="s">
        <v>42</v>
      </c>
      <c r="D13" s="23">
        <v>163.5</v>
      </c>
      <c r="E13" s="16">
        <v>209.2</v>
      </c>
      <c r="F13" s="16">
        <v>169.7</v>
      </c>
      <c r="G13" s="16">
        <v>169.7</v>
      </c>
      <c r="H13" s="16">
        <v>188.7</v>
      </c>
      <c r="I13" s="16">
        <v>165.7</v>
      </c>
      <c r="J13" s="16">
        <v>191.8</v>
      </c>
      <c r="K13" s="16">
        <v>169.1</v>
      </c>
      <c r="L13" s="16">
        <v>121.6</v>
      </c>
      <c r="M13" s="16">
        <v>197.3</v>
      </c>
      <c r="N13" s="16">
        <v>169.4</v>
      </c>
      <c r="O13" s="16">
        <v>187.4</v>
      </c>
      <c r="P13" s="16">
        <v>177.8</v>
      </c>
      <c r="Q13" s="19">
        <f t="shared" si="0"/>
        <v>3.199999999999989E-2</v>
      </c>
      <c r="R13" s="19">
        <f t="shared" si="1"/>
        <v>2.6999999999999885E-2</v>
      </c>
      <c r="S13" s="19">
        <f t="shared" si="1"/>
        <v>5.0000000000000001E-3</v>
      </c>
      <c r="T13" s="19">
        <f t="shared" si="1"/>
        <v>1.5999999999999945E-2</v>
      </c>
      <c r="U13" s="19">
        <f t="shared" si="1"/>
        <v>-3.7000000000000172E-2</v>
      </c>
      <c r="V13" s="19">
        <f t="shared" si="1"/>
        <v>-7.2000000000000175E-2</v>
      </c>
      <c r="W13" s="19">
        <f t="shared" si="1"/>
        <v>5.1000000000000226E-2</v>
      </c>
      <c r="X13" s="19">
        <f t="shared" si="1"/>
        <v>1.9000000000000059E-2</v>
      </c>
      <c r="Y13" s="19">
        <f t="shared" si="1"/>
        <v>6.9999999999998865E-3</v>
      </c>
      <c r="Z13" s="19">
        <f t="shared" si="1"/>
        <v>3.7000000000000172E-2</v>
      </c>
      <c r="AA13" s="19">
        <f t="shared" si="1"/>
        <v>5.9999999999999429E-3</v>
      </c>
      <c r="AB13" s="19">
        <f t="shared" si="1"/>
        <v>1.0999999999999944E-2</v>
      </c>
      <c r="AC13" s="19">
        <f t="shared" si="1"/>
        <v>1.4999999999999999E-2</v>
      </c>
      <c r="AE13" t="s">
        <v>43</v>
      </c>
      <c r="AF13">
        <v>3.5000000000000281E-2</v>
      </c>
    </row>
    <row r="14" spans="1:32" x14ac:dyDescent="0.25">
      <c r="A14" s="16" t="s">
        <v>30</v>
      </c>
      <c r="B14" s="16">
        <v>2022</v>
      </c>
      <c r="C14" s="16" t="s">
        <v>43</v>
      </c>
      <c r="D14" s="23">
        <v>164.7</v>
      </c>
      <c r="E14" s="16">
        <v>208.8</v>
      </c>
      <c r="F14" s="16">
        <v>170.3</v>
      </c>
      <c r="G14" s="16">
        <v>170.9</v>
      </c>
      <c r="H14" s="16">
        <v>191.6</v>
      </c>
      <c r="I14" s="16">
        <v>162.19999999999999</v>
      </c>
      <c r="J14" s="16">
        <v>184.8</v>
      </c>
      <c r="K14" s="16">
        <v>169.7</v>
      </c>
      <c r="L14" s="16">
        <v>121.1</v>
      </c>
      <c r="M14" s="16">
        <v>201.6</v>
      </c>
      <c r="N14" s="16">
        <v>175.8</v>
      </c>
      <c r="O14" s="16">
        <v>185.6</v>
      </c>
      <c r="P14" s="16">
        <v>177.4</v>
      </c>
      <c r="Q14" s="19">
        <f t="shared" si="0"/>
        <v>1.7999999999999829E-2</v>
      </c>
      <c r="R14" s="19">
        <f t="shared" si="1"/>
        <v>2.1000000000000227E-2</v>
      </c>
      <c r="S14" s="19">
        <f t="shared" si="1"/>
        <v>1.3000000000000114E-2</v>
      </c>
      <c r="T14" s="19">
        <f t="shared" si="1"/>
        <v>1.4000000000000058E-2</v>
      </c>
      <c r="U14" s="19">
        <f t="shared" si="1"/>
        <v>-2.5000000000000001E-2</v>
      </c>
      <c r="V14" s="19">
        <f t="shared" si="1"/>
        <v>-1.9000000000000059E-2</v>
      </c>
      <c r="W14" s="19">
        <f t="shared" si="1"/>
        <v>7.9000000000000056E-2</v>
      </c>
      <c r="X14" s="19">
        <f t="shared" si="1"/>
        <v>6.9999999999998865E-3</v>
      </c>
      <c r="Y14" s="19">
        <f t="shared" si="1"/>
        <v>2.9999999999999714E-3</v>
      </c>
      <c r="Z14" s="19">
        <f t="shared" si="1"/>
        <v>2.5000000000000001E-2</v>
      </c>
      <c r="AA14" s="19">
        <f t="shared" si="1"/>
        <v>4.0000000000000565E-3</v>
      </c>
      <c r="AB14" s="19">
        <f t="shared" si="1"/>
        <v>7.9999999999998302E-3</v>
      </c>
      <c r="AC14" s="19">
        <f t="shared" si="1"/>
        <v>1.9000000000000059E-2</v>
      </c>
      <c r="AE14" t="s">
        <v>45</v>
      </c>
      <c r="AF14">
        <v>4.1000000000000231E-2</v>
      </c>
    </row>
    <row r="15" spans="1:32" x14ac:dyDescent="0.25">
      <c r="A15" s="16" t="s">
        <v>33</v>
      </c>
      <c r="B15" s="16">
        <v>2022</v>
      </c>
      <c r="C15" s="16" t="s">
        <v>43</v>
      </c>
      <c r="D15" s="23">
        <v>166.4</v>
      </c>
      <c r="E15" s="16">
        <v>214.9</v>
      </c>
      <c r="F15" s="16">
        <v>171.9</v>
      </c>
      <c r="G15" s="16">
        <v>171</v>
      </c>
      <c r="H15" s="16">
        <v>177.7</v>
      </c>
      <c r="I15" s="16">
        <v>165.7</v>
      </c>
      <c r="J15" s="16">
        <v>228.6</v>
      </c>
      <c r="K15" s="16">
        <v>169.9</v>
      </c>
      <c r="L15" s="16">
        <v>123.4</v>
      </c>
      <c r="M15" s="16">
        <v>196.4</v>
      </c>
      <c r="N15" s="16">
        <v>161.6</v>
      </c>
      <c r="O15" s="16">
        <v>191.5</v>
      </c>
      <c r="P15" s="16">
        <v>183.3</v>
      </c>
      <c r="Q15" s="19">
        <f t="shared" si="0"/>
        <v>1.4999999999999999E-2</v>
      </c>
      <c r="R15" s="19">
        <f t="shared" si="1"/>
        <v>1.200000000000017E-2</v>
      </c>
      <c r="S15" s="19">
        <f t="shared" si="1"/>
        <v>0.01</v>
      </c>
      <c r="T15" s="19">
        <f t="shared" si="1"/>
        <v>9.0000000000000566E-3</v>
      </c>
      <c r="U15" s="19">
        <f t="shared" si="1"/>
        <v>-1.6000000000000226E-2</v>
      </c>
      <c r="V15" s="19">
        <f t="shared" si="1"/>
        <v>-1.8000000000000113E-2</v>
      </c>
      <c r="W15" s="19">
        <f t="shared" si="1"/>
        <v>7.7999999999999833E-2</v>
      </c>
      <c r="X15" s="19">
        <f t="shared" si="1"/>
        <v>7.0000000000001701E-3</v>
      </c>
      <c r="Y15" s="19">
        <f t="shared" si="1"/>
        <v>3.0000000000001137E-3</v>
      </c>
      <c r="Z15" s="19">
        <f t="shared" si="1"/>
        <v>2.8000000000000115E-2</v>
      </c>
      <c r="AA15" s="19">
        <f t="shared" si="1"/>
        <v>5.0000000000000001E-3</v>
      </c>
      <c r="AB15" s="19">
        <f t="shared" si="1"/>
        <v>1.0999999999999944E-2</v>
      </c>
      <c r="AC15" s="19">
        <f t="shared" si="1"/>
        <v>1.4999999999999999E-2</v>
      </c>
      <c r="AE15" t="s">
        <v>46</v>
      </c>
      <c r="AF15">
        <v>3.9999999999999716E-2</v>
      </c>
    </row>
    <row r="16" spans="1:32" x14ac:dyDescent="0.25">
      <c r="A16" s="16" t="s">
        <v>34</v>
      </c>
      <c r="B16" s="16">
        <v>2022</v>
      </c>
      <c r="C16" s="16" t="s">
        <v>43</v>
      </c>
      <c r="D16" s="23">
        <v>165.2</v>
      </c>
      <c r="E16" s="16">
        <v>210.9</v>
      </c>
      <c r="F16" s="16">
        <v>170.9</v>
      </c>
      <c r="G16" s="16">
        <v>170.9</v>
      </c>
      <c r="H16" s="16">
        <v>186.5</v>
      </c>
      <c r="I16" s="16">
        <v>163.80000000000001</v>
      </c>
      <c r="J16" s="16">
        <v>199.7</v>
      </c>
      <c r="K16" s="16">
        <v>169.8</v>
      </c>
      <c r="L16" s="16">
        <v>121.9</v>
      </c>
      <c r="M16" s="16">
        <v>199.9</v>
      </c>
      <c r="N16" s="16">
        <v>169.9</v>
      </c>
      <c r="O16" s="16">
        <v>188.3</v>
      </c>
      <c r="P16" s="16">
        <v>179.6</v>
      </c>
      <c r="Q16" s="19">
        <f t="shared" si="0"/>
        <v>1.6999999999999887E-2</v>
      </c>
      <c r="R16" s="19">
        <f t="shared" si="1"/>
        <v>1.7000000000000171E-2</v>
      </c>
      <c r="S16" s="19">
        <f t="shared" si="1"/>
        <v>1.200000000000017E-2</v>
      </c>
      <c r="T16" s="19">
        <f t="shared" si="1"/>
        <v>1.200000000000017E-2</v>
      </c>
      <c r="U16" s="19">
        <f t="shared" si="1"/>
        <v>-2.1999999999999888E-2</v>
      </c>
      <c r="V16" s="19">
        <f t="shared" si="1"/>
        <v>-1.8999999999999774E-2</v>
      </c>
      <c r="W16" s="19">
        <f t="shared" si="1"/>
        <v>7.8999999999999779E-2</v>
      </c>
      <c r="X16" s="19">
        <f t="shared" si="1"/>
        <v>7.0000000000001701E-3</v>
      </c>
      <c r="Y16" s="19">
        <f t="shared" si="1"/>
        <v>3.0000000000001137E-3</v>
      </c>
      <c r="Z16" s="19">
        <f t="shared" si="1"/>
        <v>2.5999999999999943E-2</v>
      </c>
      <c r="AA16" s="19">
        <f t="shared" si="1"/>
        <v>5.0000000000000001E-3</v>
      </c>
      <c r="AB16" s="19">
        <f t="shared" si="1"/>
        <v>9.0000000000000566E-3</v>
      </c>
      <c r="AC16" s="19">
        <f t="shared" si="1"/>
        <v>1.7999999999999829E-2</v>
      </c>
    </row>
    <row r="17" spans="1:29" x14ac:dyDescent="0.25">
      <c r="A17" s="16" t="s">
        <v>30</v>
      </c>
      <c r="B17" s="16">
        <v>2022</v>
      </c>
      <c r="C17" s="16" t="s">
        <v>45</v>
      </c>
      <c r="D17" s="23">
        <v>166.9</v>
      </c>
      <c r="E17" s="16">
        <v>207.2</v>
      </c>
      <c r="F17" s="16">
        <v>180.2</v>
      </c>
      <c r="G17" s="16">
        <v>172.3</v>
      </c>
      <c r="H17" s="16">
        <v>194</v>
      </c>
      <c r="I17" s="16">
        <v>159.1</v>
      </c>
      <c r="J17" s="16">
        <v>171.6</v>
      </c>
      <c r="K17" s="16">
        <v>170.2</v>
      </c>
      <c r="L17" s="16">
        <v>121.5</v>
      </c>
      <c r="M17" s="16">
        <v>204.8</v>
      </c>
      <c r="N17" s="16">
        <v>176.4</v>
      </c>
      <c r="O17" s="16">
        <v>186.9</v>
      </c>
      <c r="P17" s="16">
        <v>176.6</v>
      </c>
      <c r="Q17" s="19">
        <f t="shared" si="0"/>
        <v>2.2000000000000172E-2</v>
      </c>
      <c r="R17" s="19">
        <f t="shared" si="1"/>
        <v>-1.6000000000000226E-2</v>
      </c>
      <c r="S17" s="19">
        <f t="shared" si="1"/>
        <v>9.8999999999999769E-2</v>
      </c>
      <c r="T17" s="19">
        <f t="shared" si="1"/>
        <v>1.4000000000000058E-2</v>
      </c>
      <c r="U17" s="19">
        <f t="shared" si="1"/>
        <v>2.4000000000000056E-2</v>
      </c>
      <c r="V17" s="19">
        <f t="shared" si="1"/>
        <v>-3.0999999999999944E-2</v>
      </c>
      <c r="W17" s="19">
        <f t="shared" si="1"/>
        <v>-0.13200000000000017</v>
      </c>
      <c r="X17" s="19">
        <f t="shared" si="1"/>
        <v>5.0000000000000001E-3</v>
      </c>
      <c r="Y17" s="19">
        <f t="shared" si="1"/>
        <v>4.0000000000000565E-3</v>
      </c>
      <c r="Z17" s="19">
        <f t="shared" si="1"/>
        <v>3.2000000000000167E-2</v>
      </c>
      <c r="AA17" s="19">
        <f t="shared" si="1"/>
        <v>5.9999999999999429E-3</v>
      </c>
      <c r="AB17" s="19">
        <f t="shared" si="1"/>
        <v>1.3000000000000114E-2</v>
      </c>
      <c r="AC17" s="19">
        <f t="shared" si="1"/>
        <v>-8.0000000000001129E-3</v>
      </c>
    </row>
    <row r="18" spans="1:29" x14ac:dyDescent="0.25">
      <c r="A18" s="16" t="s">
        <v>33</v>
      </c>
      <c r="B18" s="16">
        <v>2022</v>
      </c>
      <c r="C18" s="16" t="s">
        <v>45</v>
      </c>
      <c r="D18" s="23">
        <v>168.4</v>
      </c>
      <c r="E18" s="16">
        <v>213.4</v>
      </c>
      <c r="F18" s="16">
        <v>183.2</v>
      </c>
      <c r="G18" s="16">
        <v>172.3</v>
      </c>
      <c r="H18" s="16">
        <v>180</v>
      </c>
      <c r="I18" s="16">
        <v>162.6</v>
      </c>
      <c r="J18" s="16">
        <v>205.5</v>
      </c>
      <c r="K18" s="16">
        <v>171</v>
      </c>
      <c r="L18" s="16">
        <v>123.4</v>
      </c>
      <c r="M18" s="16">
        <v>198.8</v>
      </c>
      <c r="N18" s="16">
        <v>162.1</v>
      </c>
      <c r="O18" s="16">
        <v>192.4</v>
      </c>
      <c r="P18" s="16">
        <v>181.3</v>
      </c>
      <c r="Q18" s="19">
        <f t="shared" si="0"/>
        <v>0.02</v>
      </c>
      <c r="R18" s="19">
        <f t="shared" si="1"/>
        <v>-1.4999999999999999E-2</v>
      </c>
      <c r="S18" s="19">
        <f t="shared" si="1"/>
        <v>0.11299999999999982</v>
      </c>
      <c r="T18" s="19">
        <f t="shared" si="1"/>
        <v>1.3000000000000114E-2</v>
      </c>
      <c r="U18" s="19">
        <f t="shared" si="1"/>
        <v>2.3000000000000114E-2</v>
      </c>
      <c r="V18" s="19">
        <f t="shared" si="1"/>
        <v>-3.0999999999999944E-2</v>
      </c>
      <c r="W18" s="19">
        <f t="shared" si="1"/>
        <v>-0.23099999999999996</v>
      </c>
      <c r="X18" s="19">
        <f t="shared" si="1"/>
        <v>1.0999999999999944E-2</v>
      </c>
      <c r="Y18" s="19">
        <f t="shared" si="1"/>
        <v>0</v>
      </c>
      <c r="Z18" s="19">
        <f t="shared" si="1"/>
        <v>2.4000000000000056E-2</v>
      </c>
      <c r="AA18" s="19">
        <f t="shared" si="1"/>
        <v>5.0000000000000001E-3</v>
      </c>
      <c r="AB18" s="19">
        <f t="shared" si="1"/>
        <v>9.0000000000000566E-3</v>
      </c>
      <c r="AC18" s="19">
        <f t="shared" si="1"/>
        <v>-0.02</v>
      </c>
    </row>
    <row r="19" spans="1:29" x14ac:dyDescent="0.25">
      <c r="A19" s="16" t="s">
        <v>34</v>
      </c>
      <c r="B19" s="16">
        <v>2022</v>
      </c>
      <c r="C19" s="16" t="s">
        <v>45</v>
      </c>
      <c r="D19" s="23">
        <v>167.4</v>
      </c>
      <c r="E19" s="16">
        <v>209.4</v>
      </c>
      <c r="F19" s="16">
        <v>181.4</v>
      </c>
      <c r="G19" s="16">
        <v>172.3</v>
      </c>
      <c r="H19" s="16">
        <v>188.9</v>
      </c>
      <c r="I19" s="16">
        <v>160.69999999999999</v>
      </c>
      <c r="J19" s="16">
        <v>183.1</v>
      </c>
      <c r="K19" s="16">
        <v>170.5</v>
      </c>
      <c r="L19" s="16">
        <v>122.1</v>
      </c>
      <c r="M19" s="16">
        <v>202.8</v>
      </c>
      <c r="N19" s="16">
        <v>170.4</v>
      </c>
      <c r="O19" s="16">
        <v>189.5</v>
      </c>
      <c r="P19" s="16">
        <v>178.3</v>
      </c>
      <c r="Q19" s="19">
        <f t="shared" si="0"/>
        <v>2.2000000000000172E-2</v>
      </c>
      <c r="R19" s="19">
        <f t="shared" si="1"/>
        <v>-1.4999999999999999E-2</v>
      </c>
      <c r="S19" s="19">
        <f t="shared" si="1"/>
        <v>0.105</v>
      </c>
      <c r="T19" s="19">
        <f t="shared" si="1"/>
        <v>1.4000000000000058E-2</v>
      </c>
      <c r="U19" s="19">
        <f t="shared" si="1"/>
        <v>2.4000000000000056E-2</v>
      </c>
      <c r="V19" s="19">
        <f t="shared" si="1"/>
        <v>-3.1000000000000229E-2</v>
      </c>
      <c r="W19" s="19">
        <f t="shared" si="1"/>
        <v>-0.16599999999999995</v>
      </c>
      <c r="X19" s="19">
        <f t="shared" si="1"/>
        <v>6.9999999999998865E-3</v>
      </c>
      <c r="Y19" s="19">
        <f t="shared" si="1"/>
        <v>1.9999999999998864E-3</v>
      </c>
      <c r="Z19" s="19">
        <f t="shared" si="1"/>
        <v>2.9000000000000057E-2</v>
      </c>
      <c r="AA19" s="19">
        <f t="shared" si="1"/>
        <v>5.0000000000000001E-3</v>
      </c>
      <c r="AB19" s="19">
        <f t="shared" si="1"/>
        <v>1.1999999999999886E-2</v>
      </c>
      <c r="AC19" s="19">
        <f t="shared" si="1"/>
        <v>-1.2999999999999829E-2</v>
      </c>
    </row>
    <row r="20" spans="1:29" x14ac:dyDescent="0.25">
      <c r="A20" s="16" t="s">
        <v>30</v>
      </c>
      <c r="B20" s="16">
        <v>2022</v>
      </c>
      <c r="C20" s="16" t="s">
        <v>46</v>
      </c>
      <c r="D20" s="23">
        <v>168.8</v>
      </c>
      <c r="E20" s="16">
        <v>206.9</v>
      </c>
      <c r="F20" s="16">
        <v>189.1</v>
      </c>
      <c r="G20" s="16">
        <v>173.4</v>
      </c>
      <c r="H20" s="16">
        <v>193.9</v>
      </c>
      <c r="I20" s="16">
        <v>156.69999999999999</v>
      </c>
      <c r="J20" s="16">
        <v>150.19999999999999</v>
      </c>
      <c r="K20" s="16">
        <v>170.5</v>
      </c>
      <c r="L20" s="16">
        <v>121.2</v>
      </c>
      <c r="M20" s="16">
        <v>207.5</v>
      </c>
      <c r="N20" s="16">
        <v>176.8</v>
      </c>
      <c r="O20" s="16">
        <v>187.7</v>
      </c>
      <c r="P20" s="16">
        <v>174.4</v>
      </c>
      <c r="Q20" s="19">
        <f t="shared" si="0"/>
        <v>1.9000000000000059E-2</v>
      </c>
      <c r="R20" s="19">
        <f t="shared" si="1"/>
        <v>-2.9999999999998296E-3</v>
      </c>
      <c r="S20" s="19">
        <f t="shared" si="1"/>
        <v>8.9000000000000051E-2</v>
      </c>
      <c r="T20" s="19">
        <f t="shared" si="1"/>
        <v>1.0999999999999944E-2</v>
      </c>
      <c r="U20" s="19">
        <f t="shared" si="1"/>
        <v>-9.9999999999994321E-4</v>
      </c>
      <c r="V20" s="19">
        <f t="shared" si="1"/>
        <v>-2.4000000000000056E-2</v>
      </c>
      <c r="W20" s="19">
        <f t="shared" si="1"/>
        <v>-0.21400000000000005</v>
      </c>
      <c r="X20" s="19">
        <f t="shared" si="1"/>
        <v>3.0000000000001137E-3</v>
      </c>
      <c r="Y20" s="19">
        <f t="shared" si="1"/>
        <v>-2.9999999999999714E-3</v>
      </c>
      <c r="Z20" s="19">
        <f t="shared" si="1"/>
        <v>2.6999999999999885E-2</v>
      </c>
      <c r="AA20" s="19">
        <f t="shared" si="1"/>
        <v>4.0000000000000565E-3</v>
      </c>
      <c r="AB20" s="19">
        <f t="shared" si="1"/>
        <v>7.9999999999998302E-3</v>
      </c>
      <c r="AC20" s="19">
        <f t="shared" si="1"/>
        <v>-2.1999999999999888E-2</v>
      </c>
    </row>
    <row r="21" spans="1:29" x14ac:dyDescent="0.25">
      <c r="A21" s="16" t="s">
        <v>33</v>
      </c>
      <c r="B21" s="16">
        <v>2022</v>
      </c>
      <c r="C21" s="16" t="s">
        <v>46</v>
      </c>
      <c r="D21" s="23">
        <v>170.2</v>
      </c>
      <c r="E21" s="16">
        <v>212.9</v>
      </c>
      <c r="F21" s="16">
        <v>191.9</v>
      </c>
      <c r="G21" s="16">
        <v>173.9</v>
      </c>
      <c r="H21" s="16">
        <v>179.1</v>
      </c>
      <c r="I21" s="16">
        <v>159.5</v>
      </c>
      <c r="J21" s="16">
        <v>178.7</v>
      </c>
      <c r="K21" s="16">
        <v>171.3</v>
      </c>
      <c r="L21" s="16">
        <v>123.1</v>
      </c>
      <c r="M21" s="16">
        <v>200.5</v>
      </c>
      <c r="N21" s="16">
        <v>162.80000000000001</v>
      </c>
      <c r="O21" s="16">
        <v>193.3</v>
      </c>
      <c r="P21" s="16">
        <v>178.6</v>
      </c>
      <c r="Q21" s="19">
        <f t="shared" si="0"/>
        <v>1.7999999999999829E-2</v>
      </c>
      <c r="R21" s="19">
        <f t="shared" ref="R21:AC36" si="2">(E21-E18)/100</f>
        <v>-5.0000000000000001E-3</v>
      </c>
      <c r="S21" s="19">
        <f t="shared" si="2"/>
        <v>8.7000000000000174E-2</v>
      </c>
      <c r="T21" s="19">
        <f t="shared" si="2"/>
        <v>1.5999999999999945E-2</v>
      </c>
      <c r="U21" s="19">
        <f t="shared" si="2"/>
        <v>-9.0000000000000566E-3</v>
      </c>
      <c r="V21" s="19">
        <f t="shared" si="2"/>
        <v>-3.0999999999999944E-2</v>
      </c>
      <c r="W21" s="19">
        <f t="shared" si="2"/>
        <v>-0.26800000000000013</v>
      </c>
      <c r="X21" s="19">
        <f t="shared" si="2"/>
        <v>3.0000000000001137E-3</v>
      </c>
      <c r="Y21" s="19">
        <f t="shared" si="2"/>
        <v>-3.0000000000001137E-3</v>
      </c>
      <c r="Z21" s="19">
        <f t="shared" si="2"/>
        <v>1.6999999999999887E-2</v>
      </c>
      <c r="AA21" s="19">
        <f t="shared" si="2"/>
        <v>7.0000000000001701E-3</v>
      </c>
      <c r="AB21" s="19">
        <f t="shared" si="2"/>
        <v>9.0000000000000566E-3</v>
      </c>
      <c r="AC21" s="19">
        <f t="shared" si="2"/>
        <v>-2.700000000000017E-2</v>
      </c>
    </row>
    <row r="22" spans="1:29" x14ac:dyDescent="0.25">
      <c r="A22" s="16" t="s">
        <v>34</v>
      </c>
      <c r="B22" s="16">
        <v>2022</v>
      </c>
      <c r="C22" s="16" t="s">
        <v>46</v>
      </c>
      <c r="D22" s="23">
        <v>169.2</v>
      </c>
      <c r="E22" s="16">
        <v>209</v>
      </c>
      <c r="F22" s="16">
        <v>190.2</v>
      </c>
      <c r="G22" s="16">
        <v>173.6</v>
      </c>
      <c r="H22" s="16">
        <v>188.5</v>
      </c>
      <c r="I22" s="16">
        <v>158</v>
      </c>
      <c r="J22" s="16">
        <v>159.9</v>
      </c>
      <c r="K22" s="16">
        <v>170.8</v>
      </c>
      <c r="L22" s="16">
        <v>121.8</v>
      </c>
      <c r="M22" s="16">
        <v>205.2</v>
      </c>
      <c r="N22" s="16">
        <v>171</v>
      </c>
      <c r="O22" s="16">
        <v>190.3</v>
      </c>
      <c r="P22" s="16">
        <v>175.9</v>
      </c>
      <c r="Q22" s="19">
        <f t="shared" si="0"/>
        <v>1.7999999999999829E-2</v>
      </c>
      <c r="R22" s="19">
        <f t="shared" si="2"/>
        <v>-4.0000000000000565E-3</v>
      </c>
      <c r="S22" s="19">
        <f t="shared" si="2"/>
        <v>8.7999999999999828E-2</v>
      </c>
      <c r="T22" s="19">
        <f t="shared" si="2"/>
        <v>1.2999999999999829E-2</v>
      </c>
      <c r="U22" s="19">
        <f t="shared" si="2"/>
        <v>-4.0000000000000565E-3</v>
      </c>
      <c r="V22" s="19">
        <f t="shared" si="2"/>
        <v>-2.6999999999999885E-2</v>
      </c>
      <c r="W22" s="19">
        <f t="shared" si="2"/>
        <v>-0.23199999999999987</v>
      </c>
      <c r="X22" s="19">
        <f t="shared" si="2"/>
        <v>3.0000000000001137E-3</v>
      </c>
      <c r="Y22" s="19">
        <f t="shared" si="2"/>
        <v>-2.9999999999999714E-3</v>
      </c>
      <c r="Z22" s="19">
        <f t="shared" si="2"/>
        <v>2.3999999999999772E-2</v>
      </c>
      <c r="AA22" s="19">
        <f t="shared" si="2"/>
        <v>5.9999999999999429E-3</v>
      </c>
      <c r="AB22" s="19">
        <f t="shared" si="2"/>
        <v>8.0000000000001129E-3</v>
      </c>
      <c r="AC22" s="19">
        <f t="shared" si="2"/>
        <v>-2.4000000000000056E-2</v>
      </c>
    </row>
    <row r="23" spans="1:29" x14ac:dyDescent="0.25">
      <c r="A23" s="16" t="s">
        <v>30</v>
      </c>
      <c r="B23" s="16">
        <v>2023</v>
      </c>
      <c r="C23" s="16" t="s">
        <v>31</v>
      </c>
      <c r="D23" s="23">
        <v>174</v>
      </c>
      <c r="E23" s="16">
        <v>208.3</v>
      </c>
      <c r="F23" s="16">
        <v>192.9</v>
      </c>
      <c r="G23" s="16">
        <v>174.3</v>
      </c>
      <c r="H23" s="16">
        <v>192.6</v>
      </c>
      <c r="I23" s="16">
        <v>156.30000000000001</v>
      </c>
      <c r="J23" s="16">
        <v>142.9</v>
      </c>
      <c r="K23" s="16">
        <v>170.7</v>
      </c>
      <c r="L23" s="16">
        <v>120.3</v>
      </c>
      <c r="M23" s="16">
        <v>210.5</v>
      </c>
      <c r="N23" s="16">
        <v>176.9</v>
      </c>
      <c r="O23" s="16">
        <v>188.5</v>
      </c>
      <c r="P23" s="16">
        <v>175</v>
      </c>
      <c r="Q23" s="19">
        <f t="shared" si="0"/>
        <v>5.1999999999999887E-2</v>
      </c>
      <c r="R23" s="19">
        <f t="shared" si="2"/>
        <v>1.4000000000000058E-2</v>
      </c>
      <c r="S23" s="19">
        <f t="shared" si="2"/>
        <v>3.8000000000000117E-2</v>
      </c>
      <c r="T23" s="19">
        <f t="shared" si="2"/>
        <v>9.0000000000000566E-3</v>
      </c>
      <c r="U23" s="19">
        <f t="shared" si="2"/>
        <v>-1.3000000000000114E-2</v>
      </c>
      <c r="V23" s="19">
        <f t="shared" si="2"/>
        <v>-3.9999999999997728E-3</v>
      </c>
      <c r="W23" s="19">
        <f t="shared" si="2"/>
        <v>-7.2999999999999829E-2</v>
      </c>
      <c r="X23" s="19">
        <f t="shared" si="2"/>
        <v>1.9999999999998864E-3</v>
      </c>
      <c r="Y23" s="19">
        <f t="shared" si="2"/>
        <v>-9.0000000000000566E-3</v>
      </c>
      <c r="Z23" s="19">
        <f t="shared" si="2"/>
        <v>0.03</v>
      </c>
      <c r="AA23" s="19">
        <f t="shared" si="2"/>
        <v>9.9999999999994321E-4</v>
      </c>
      <c r="AB23" s="19">
        <f t="shared" si="2"/>
        <v>8.0000000000001129E-3</v>
      </c>
      <c r="AC23" s="19">
        <f t="shared" si="2"/>
        <v>5.9999999999999429E-3</v>
      </c>
    </row>
    <row r="24" spans="1:29" x14ac:dyDescent="0.25">
      <c r="A24" s="16" t="s">
        <v>33</v>
      </c>
      <c r="B24" s="16">
        <v>2023</v>
      </c>
      <c r="C24" s="16" t="s">
        <v>31</v>
      </c>
      <c r="D24" s="23">
        <v>173.3</v>
      </c>
      <c r="E24" s="16">
        <v>215.2</v>
      </c>
      <c r="F24" s="16">
        <v>197</v>
      </c>
      <c r="G24" s="16">
        <v>175.2</v>
      </c>
      <c r="H24" s="16">
        <v>178</v>
      </c>
      <c r="I24" s="16">
        <v>160.5</v>
      </c>
      <c r="J24" s="16">
        <v>175.3</v>
      </c>
      <c r="K24" s="16">
        <v>171.2</v>
      </c>
      <c r="L24" s="16">
        <v>122.7</v>
      </c>
      <c r="M24" s="16">
        <v>204.3</v>
      </c>
      <c r="N24" s="16">
        <v>163.69999999999999</v>
      </c>
      <c r="O24" s="16">
        <v>194.3</v>
      </c>
      <c r="P24" s="16">
        <v>179.5</v>
      </c>
      <c r="Q24" s="19">
        <f t="shared" si="0"/>
        <v>3.1000000000000229E-2</v>
      </c>
      <c r="R24" s="19">
        <f t="shared" si="2"/>
        <v>2.299999999999983E-2</v>
      </c>
      <c r="S24" s="19">
        <f t="shared" si="2"/>
        <v>5.0999999999999941E-2</v>
      </c>
      <c r="T24" s="19">
        <f t="shared" si="2"/>
        <v>1.2999999999999829E-2</v>
      </c>
      <c r="U24" s="19">
        <f t="shared" si="2"/>
        <v>-1.0999999999999944E-2</v>
      </c>
      <c r="V24" s="19">
        <f t="shared" si="2"/>
        <v>0.01</v>
      </c>
      <c r="W24" s="19">
        <f t="shared" si="2"/>
        <v>-3.3999999999999773E-2</v>
      </c>
      <c r="X24" s="19">
        <f t="shared" si="2"/>
        <v>-1.0000000000002273E-3</v>
      </c>
      <c r="Y24" s="19">
        <f t="shared" si="2"/>
        <v>-3.9999999999999151E-3</v>
      </c>
      <c r="Z24" s="19">
        <f t="shared" si="2"/>
        <v>3.8000000000000117E-2</v>
      </c>
      <c r="AA24" s="19">
        <f t="shared" si="2"/>
        <v>8.9999999999997721E-3</v>
      </c>
      <c r="AB24" s="19">
        <f t="shared" si="2"/>
        <v>0.01</v>
      </c>
      <c r="AC24" s="19">
        <f t="shared" si="2"/>
        <v>9.0000000000000566E-3</v>
      </c>
    </row>
    <row r="25" spans="1:29" x14ac:dyDescent="0.25">
      <c r="A25" s="16" t="s">
        <v>34</v>
      </c>
      <c r="B25" s="16">
        <v>2023</v>
      </c>
      <c r="C25" s="16" t="s">
        <v>31</v>
      </c>
      <c r="D25" s="23">
        <v>173.8</v>
      </c>
      <c r="E25" s="16">
        <v>210.7</v>
      </c>
      <c r="F25" s="16">
        <v>194.5</v>
      </c>
      <c r="G25" s="16">
        <v>174.6</v>
      </c>
      <c r="H25" s="16">
        <v>187.2</v>
      </c>
      <c r="I25" s="16">
        <v>158.30000000000001</v>
      </c>
      <c r="J25" s="16">
        <v>153.9</v>
      </c>
      <c r="K25" s="16">
        <v>170.9</v>
      </c>
      <c r="L25" s="16">
        <v>121.1</v>
      </c>
      <c r="M25" s="16">
        <v>208.4</v>
      </c>
      <c r="N25" s="16">
        <v>171.4</v>
      </c>
      <c r="O25" s="16">
        <v>191.2</v>
      </c>
      <c r="P25" s="16">
        <v>176.7</v>
      </c>
      <c r="Q25" s="19">
        <f t="shared" si="0"/>
        <v>4.6000000000000228E-2</v>
      </c>
      <c r="R25" s="19">
        <f t="shared" si="2"/>
        <v>1.6999999999999887E-2</v>
      </c>
      <c r="S25" s="19">
        <f t="shared" si="2"/>
        <v>4.3000000000000115E-2</v>
      </c>
      <c r="T25" s="19">
        <f t="shared" si="2"/>
        <v>0.01</v>
      </c>
      <c r="U25" s="19">
        <f t="shared" si="2"/>
        <v>-1.3000000000000114E-2</v>
      </c>
      <c r="V25" s="19">
        <f t="shared" si="2"/>
        <v>3.0000000000001137E-3</v>
      </c>
      <c r="W25" s="19">
        <f t="shared" si="2"/>
        <v>-0.06</v>
      </c>
      <c r="X25" s="19">
        <f t="shared" si="2"/>
        <v>9.9999999999994321E-4</v>
      </c>
      <c r="Y25" s="19">
        <f t="shared" si="2"/>
        <v>-7.0000000000000288E-3</v>
      </c>
      <c r="Z25" s="19">
        <f t="shared" si="2"/>
        <v>3.2000000000000167E-2</v>
      </c>
      <c r="AA25" s="19">
        <f t="shared" si="2"/>
        <v>4.0000000000000565E-3</v>
      </c>
      <c r="AB25" s="19">
        <f t="shared" si="2"/>
        <v>8.9999999999997721E-3</v>
      </c>
      <c r="AC25" s="19">
        <f t="shared" si="2"/>
        <v>7.9999999999998302E-3</v>
      </c>
    </row>
    <row r="26" spans="1:29" x14ac:dyDescent="0.25">
      <c r="A26" s="16" t="s">
        <v>30</v>
      </c>
      <c r="B26" s="16">
        <v>2023</v>
      </c>
      <c r="C26" s="16" t="s">
        <v>35</v>
      </c>
      <c r="D26" s="23">
        <v>174.2</v>
      </c>
      <c r="E26" s="16">
        <v>205.2</v>
      </c>
      <c r="F26" s="16">
        <v>173.9</v>
      </c>
      <c r="G26" s="16">
        <v>177</v>
      </c>
      <c r="H26" s="16">
        <v>183.4</v>
      </c>
      <c r="I26" s="16">
        <v>167.2</v>
      </c>
      <c r="J26" s="16">
        <v>140.9</v>
      </c>
      <c r="K26" s="16">
        <v>170.4</v>
      </c>
      <c r="L26" s="16">
        <v>119.1</v>
      </c>
      <c r="M26" s="16">
        <v>212.1</v>
      </c>
      <c r="N26" s="16">
        <v>177.6</v>
      </c>
      <c r="O26" s="16">
        <v>189.9</v>
      </c>
      <c r="P26" s="16">
        <v>174.8</v>
      </c>
      <c r="Q26" s="19">
        <f t="shared" si="0"/>
        <v>1.9999999999998864E-3</v>
      </c>
      <c r="R26" s="19">
        <f t="shared" si="2"/>
        <v>-3.1000000000000229E-2</v>
      </c>
      <c r="S26" s="19">
        <f t="shared" si="2"/>
        <v>-0.19</v>
      </c>
      <c r="T26" s="19">
        <f t="shared" si="2"/>
        <v>2.6999999999999885E-2</v>
      </c>
      <c r="U26" s="19">
        <f t="shared" si="2"/>
        <v>-9.1999999999999887E-2</v>
      </c>
      <c r="V26" s="19">
        <f t="shared" si="2"/>
        <v>0.10899999999999978</v>
      </c>
      <c r="W26" s="19">
        <f t="shared" si="2"/>
        <v>-0.02</v>
      </c>
      <c r="X26" s="19">
        <f t="shared" si="2"/>
        <v>-2.9999999999998296E-3</v>
      </c>
      <c r="Y26" s="19">
        <f t="shared" si="2"/>
        <v>-1.2000000000000028E-2</v>
      </c>
      <c r="Z26" s="19">
        <f t="shared" si="2"/>
        <v>1.5999999999999945E-2</v>
      </c>
      <c r="AA26" s="19">
        <f t="shared" si="2"/>
        <v>6.9999999999998865E-3</v>
      </c>
      <c r="AB26" s="19">
        <f t="shared" si="2"/>
        <v>1.4000000000000058E-2</v>
      </c>
      <c r="AC26" s="19">
        <f t="shared" si="2"/>
        <v>-1.9999999999998864E-3</v>
      </c>
    </row>
    <row r="27" spans="1:29" x14ac:dyDescent="0.25">
      <c r="A27" s="16" t="s">
        <v>33</v>
      </c>
      <c r="B27" s="16">
        <v>2023</v>
      </c>
      <c r="C27" s="16" t="s">
        <v>35</v>
      </c>
      <c r="D27" s="23">
        <v>174.7</v>
      </c>
      <c r="E27" s="16">
        <v>212.2</v>
      </c>
      <c r="F27" s="16">
        <v>177.2</v>
      </c>
      <c r="G27" s="16">
        <v>177.9</v>
      </c>
      <c r="H27" s="16">
        <v>172.2</v>
      </c>
      <c r="I27" s="16">
        <v>172.1</v>
      </c>
      <c r="J27" s="16">
        <v>175.8</v>
      </c>
      <c r="K27" s="16">
        <v>172.2</v>
      </c>
      <c r="L27" s="16">
        <v>121.9</v>
      </c>
      <c r="M27" s="16">
        <v>204.8</v>
      </c>
      <c r="N27" s="16">
        <v>164.9</v>
      </c>
      <c r="O27" s="16">
        <v>196.6</v>
      </c>
      <c r="P27" s="16">
        <v>180.7</v>
      </c>
      <c r="Q27" s="19">
        <f t="shared" si="0"/>
        <v>1.3999999999999773E-2</v>
      </c>
      <c r="R27" s="19">
        <f t="shared" si="2"/>
        <v>-0.03</v>
      </c>
      <c r="S27" s="19">
        <f t="shared" si="2"/>
        <v>-0.19800000000000012</v>
      </c>
      <c r="T27" s="19">
        <f t="shared" si="2"/>
        <v>2.700000000000017E-2</v>
      </c>
      <c r="U27" s="19">
        <f t="shared" si="2"/>
        <v>-5.8000000000000114E-2</v>
      </c>
      <c r="V27" s="19">
        <f t="shared" si="2"/>
        <v>0.11599999999999994</v>
      </c>
      <c r="W27" s="19">
        <f t="shared" si="2"/>
        <v>5.0000000000000001E-3</v>
      </c>
      <c r="X27" s="19">
        <f t="shared" si="2"/>
        <v>0.01</v>
      </c>
      <c r="Y27" s="19">
        <f t="shared" si="2"/>
        <v>-7.9999999999999724E-3</v>
      </c>
      <c r="Z27" s="19">
        <f t="shared" si="2"/>
        <v>5.0000000000000001E-3</v>
      </c>
      <c r="AA27" s="19">
        <f t="shared" si="2"/>
        <v>1.200000000000017E-2</v>
      </c>
      <c r="AB27" s="19">
        <f t="shared" si="2"/>
        <v>2.299999999999983E-2</v>
      </c>
      <c r="AC27" s="19">
        <f t="shared" si="2"/>
        <v>1.1999999999999886E-2</v>
      </c>
    </row>
    <row r="28" spans="1:29" x14ac:dyDescent="0.25">
      <c r="A28" s="16" t="s">
        <v>34</v>
      </c>
      <c r="B28" s="16">
        <v>2023</v>
      </c>
      <c r="C28" s="16" t="s">
        <v>35</v>
      </c>
      <c r="D28" s="23">
        <v>174.4</v>
      </c>
      <c r="E28" s="16">
        <v>207.7</v>
      </c>
      <c r="F28" s="16">
        <v>175.2</v>
      </c>
      <c r="G28" s="16">
        <v>177.3</v>
      </c>
      <c r="H28" s="16">
        <v>179.3</v>
      </c>
      <c r="I28" s="16">
        <v>169.5</v>
      </c>
      <c r="J28" s="16">
        <v>152.69999999999999</v>
      </c>
      <c r="K28" s="16">
        <v>171</v>
      </c>
      <c r="L28" s="16">
        <v>120</v>
      </c>
      <c r="M28" s="16">
        <v>209.7</v>
      </c>
      <c r="N28" s="16">
        <v>172.3</v>
      </c>
      <c r="O28" s="16">
        <v>193</v>
      </c>
      <c r="P28" s="16">
        <v>177</v>
      </c>
      <c r="Q28" s="19">
        <f t="shared" si="0"/>
        <v>5.9999999999999429E-3</v>
      </c>
      <c r="R28" s="19">
        <f t="shared" si="2"/>
        <v>-0.03</v>
      </c>
      <c r="S28" s="19">
        <f t="shared" si="2"/>
        <v>-0.19300000000000012</v>
      </c>
      <c r="T28" s="19">
        <f t="shared" si="2"/>
        <v>2.700000000000017E-2</v>
      </c>
      <c r="U28" s="19">
        <f t="shared" si="2"/>
        <v>-7.8999999999999779E-2</v>
      </c>
      <c r="V28" s="19">
        <f t="shared" si="2"/>
        <v>0.11199999999999989</v>
      </c>
      <c r="W28" s="19">
        <f t="shared" si="2"/>
        <v>-1.200000000000017E-2</v>
      </c>
      <c r="X28" s="19">
        <f t="shared" si="2"/>
        <v>9.9999999999994321E-4</v>
      </c>
      <c r="Y28" s="19">
        <f t="shared" si="2"/>
        <v>-1.0999999999999944E-2</v>
      </c>
      <c r="Z28" s="19">
        <f t="shared" si="2"/>
        <v>1.2999999999999829E-2</v>
      </c>
      <c r="AA28" s="19">
        <f t="shared" si="2"/>
        <v>9.0000000000000566E-3</v>
      </c>
      <c r="AB28" s="19">
        <f t="shared" si="2"/>
        <v>1.8000000000000113E-2</v>
      </c>
      <c r="AC28" s="19">
        <f t="shared" si="2"/>
        <v>3.0000000000001137E-3</v>
      </c>
    </row>
    <row r="29" spans="1:29" x14ac:dyDescent="0.25">
      <c r="A29" s="16" t="s">
        <v>30</v>
      </c>
      <c r="B29" s="16">
        <v>2023</v>
      </c>
      <c r="C29" s="16" t="s">
        <v>36</v>
      </c>
      <c r="D29" s="23">
        <v>174.3</v>
      </c>
      <c r="E29" s="16">
        <v>205.2</v>
      </c>
      <c r="F29" s="16">
        <v>173.9</v>
      </c>
      <c r="G29" s="16">
        <v>177</v>
      </c>
      <c r="H29" s="16">
        <v>183.3</v>
      </c>
      <c r="I29" s="16">
        <v>167.2</v>
      </c>
      <c r="J29" s="16">
        <v>140.9</v>
      </c>
      <c r="K29" s="16">
        <v>170.5</v>
      </c>
      <c r="L29" s="16">
        <v>119.1</v>
      </c>
      <c r="M29" s="16">
        <v>212.1</v>
      </c>
      <c r="N29" s="16">
        <v>177.6</v>
      </c>
      <c r="O29" s="16">
        <v>189.9</v>
      </c>
      <c r="P29" s="16">
        <v>174.8</v>
      </c>
      <c r="Q29" s="19">
        <f t="shared" si="0"/>
        <v>1.0000000000002273E-3</v>
      </c>
      <c r="R29" s="19">
        <f t="shared" si="2"/>
        <v>0</v>
      </c>
      <c r="S29" s="19">
        <f t="shared" si="2"/>
        <v>0</v>
      </c>
      <c r="T29" s="19">
        <f t="shared" si="2"/>
        <v>0</v>
      </c>
      <c r="U29" s="19">
        <f t="shared" si="2"/>
        <v>-9.9999999999994321E-4</v>
      </c>
      <c r="V29" s="19">
        <f t="shared" si="2"/>
        <v>0</v>
      </c>
      <c r="W29" s="19">
        <f t="shared" si="2"/>
        <v>0</v>
      </c>
      <c r="X29" s="19">
        <f t="shared" si="2"/>
        <v>9.9999999999994321E-4</v>
      </c>
      <c r="Y29" s="19">
        <f t="shared" si="2"/>
        <v>0</v>
      </c>
      <c r="Z29" s="19">
        <f t="shared" si="2"/>
        <v>0</v>
      </c>
      <c r="AA29" s="19">
        <f t="shared" si="2"/>
        <v>0</v>
      </c>
      <c r="AB29" s="19">
        <f t="shared" si="2"/>
        <v>0</v>
      </c>
      <c r="AC29" s="19">
        <f t="shared" si="2"/>
        <v>0</v>
      </c>
    </row>
    <row r="30" spans="1:29" x14ac:dyDescent="0.25">
      <c r="A30" s="16" t="s">
        <v>33</v>
      </c>
      <c r="B30" s="16">
        <v>2023</v>
      </c>
      <c r="C30" s="16" t="s">
        <v>36</v>
      </c>
      <c r="D30" s="23">
        <v>174.7</v>
      </c>
      <c r="E30" s="16">
        <v>212.2</v>
      </c>
      <c r="F30" s="16">
        <v>177.2</v>
      </c>
      <c r="G30" s="16">
        <v>177.9</v>
      </c>
      <c r="H30" s="16">
        <v>172.2</v>
      </c>
      <c r="I30" s="16">
        <v>172.1</v>
      </c>
      <c r="J30" s="16">
        <v>175.9</v>
      </c>
      <c r="K30" s="16">
        <v>172.2</v>
      </c>
      <c r="L30" s="16">
        <v>121.9</v>
      </c>
      <c r="M30" s="16">
        <v>204.8</v>
      </c>
      <c r="N30" s="16">
        <v>164.9</v>
      </c>
      <c r="O30" s="16">
        <v>196.6</v>
      </c>
      <c r="P30" s="16">
        <v>180.8</v>
      </c>
      <c r="Q30" s="19">
        <f t="shared" si="0"/>
        <v>0</v>
      </c>
      <c r="R30" s="19">
        <f t="shared" si="2"/>
        <v>0</v>
      </c>
      <c r="S30" s="19">
        <f t="shared" si="2"/>
        <v>0</v>
      </c>
      <c r="T30" s="19">
        <f t="shared" si="2"/>
        <v>0</v>
      </c>
      <c r="U30" s="19">
        <f t="shared" si="2"/>
        <v>0</v>
      </c>
      <c r="V30" s="19">
        <f t="shared" si="2"/>
        <v>0</v>
      </c>
      <c r="W30" s="19">
        <f t="shared" si="2"/>
        <v>9.9999999999994321E-4</v>
      </c>
      <c r="X30" s="19">
        <f t="shared" si="2"/>
        <v>0</v>
      </c>
      <c r="Y30" s="19">
        <f t="shared" si="2"/>
        <v>0</v>
      </c>
      <c r="Z30" s="19">
        <f t="shared" si="2"/>
        <v>0</v>
      </c>
      <c r="AA30" s="19">
        <f t="shared" si="2"/>
        <v>0</v>
      </c>
      <c r="AB30" s="19">
        <f t="shared" si="2"/>
        <v>0</v>
      </c>
      <c r="AC30" s="19">
        <f t="shared" si="2"/>
        <v>1.0000000000002273E-3</v>
      </c>
    </row>
    <row r="31" spans="1:29" x14ac:dyDescent="0.25">
      <c r="A31" s="16" t="s">
        <v>34</v>
      </c>
      <c r="B31" s="16">
        <v>2023</v>
      </c>
      <c r="C31" s="16" t="s">
        <v>36</v>
      </c>
      <c r="D31" s="23">
        <v>174.4</v>
      </c>
      <c r="E31" s="16">
        <v>207.7</v>
      </c>
      <c r="F31" s="16">
        <v>175.2</v>
      </c>
      <c r="G31" s="16">
        <v>177.3</v>
      </c>
      <c r="H31" s="16">
        <v>179.2</v>
      </c>
      <c r="I31" s="16">
        <v>169.5</v>
      </c>
      <c r="J31" s="16">
        <v>152.80000000000001</v>
      </c>
      <c r="K31" s="16">
        <v>171.1</v>
      </c>
      <c r="L31" s="16">
        <v>120</v>
      </c>
      <c r="M31" s="16">
        <v>209.7</v>
      </c>
      <c r="N31" s="16">
        <v>172.3</v>
      </c>
      <c r="O31" s="16">
        <v>193</v>
      </c>
      <c r="P31" s="16">
        <v>177</v>
      </c>
      <c r="Q31" s="19">
        <f t="shared" si="0"/>
        <v>0</v>
      </c>
      <c r="R31" s="19">
        <f t="shared" si="2"/>
        <v>0</v>
      </c>
      <c r="S31" s="19">
        <f t="shared" si="2"/>
        <v>0</v>
      </c>
      <c r="T31" s="19">
        <f t="shared" si="2"/>
        <v>0</v>
      </c>
      <c r="U31" s="19">
        <f t="shared" si="2"/>
        <v>-1.0000000000002273E-3</v>
      </c>
      <c r="V31" s="19">
        <f t="shared" si="2"/>
        <v>0</v>
      </c>
      <c r="W31" s="19">
        <f t="shared" si="2"/>
        <v>1.0000000000002273E-3</v>
      </c>
      <c r="X31" s="19">
        <f t="shared" si="2"/>
        <v>9.9999999999994321E-4</v>
      </c>
      <c r="Y31" s="19">
        <f t="shared" si="2"/>
        <v>0</v>
      </c>
      <c r="Z31" s="19">
        <f t="shared" si="2"/>
        <v>0</v>
      </c>
      <c r="AA31" s="19">
        <f t="shared" si="2"/>
        <v>0</v>
      </c>
      <c r="AB31" s="19">
        <f t="shared" si="2"/>
        <v>0</v>
      </c>
      <c r="AC31" s="19">
        <f t="shared" si="2"/>
        <v>0</v>
      </c>
    </row>
    <row r="32" spans="1:29" x14ac:dyDescent="0.25">
      <c r="A32" s="16" t="s">
        <v>30</v>
      </c>
      <c r="B32" s="16">
        <v>2023</v>
      </c>
      <c r="C32" s="16" t="s">
        <v>37</v>
      </c>
      <c r="D32" s="23">
        <v>173.3</v>
      </c>
      <c r="E32" s="16">
        <v>206.9</v>
      </c>
      <c r="F32" s="16">
        <v>167.9</v>
      </c>
      <c r="G32" s="16">
        <v>178.2</v>
      </c>
      <c r="H32" s="16">
        <v>178.5</v>
      </c>
      <c r="I32" s="16">
        <v>173.7</v>
      </c>
      <c r="J32" s="16">
        <v>142.80000000000001</v>
      </c>
      <c r="K32" s="16">
        <v>172.8</v>
      </c>
      <c r="L32" s="16">
        <v>120.4</v>
      </c>
      <c r="M32" s="16">
        <v>215.5</v>
      </c>
      <c r="N32" s="16">
        <v>178.2</v>
      </c>
      <c r="O32" s="16">
        <v>190.5</v>
      </c>
      <c r="P32" s="16">
        <v>175.5</v>
      </c>
      <c r="Q32" s="19">
        <f t="shared" si="0"/>
        <v>-0.01</v>
      </c>
      <c r="R32" s="19">
        <f t="shared" si="2"/>
        <v>1.7000000000000171E-2</v>
      </c>
      <c r="S32" s="19">
        <f t="shared" si="2"/>
        <v>-0.06</v>
      </c>
      <c r="T32" s="19">
        <f t="shared" si="2"/>
        <v>1.1999999999999886E-2</v>
      </c>
      <c r="U32" s="19">
        <f t="shared" si="2"/>
        <v>-4.8000000000000112E-2</v>
      </c>
      <c r="V32" s="19">
        <f t="shared" si="2"/>
        <v>6.5000000000000002E-2</v>
      </c>
      <c r="W32" s="19">
        <f t="shared" si="2"/>
        <v>1.9000000000000059E-2</v>
      </c>
      <c r="X32" s="19">
        <f t="shared" si="2"/>
        <v>2.3000000000000114E-2</v>
      </c>
      <c r="Y32" s="19">
        <f t="shared" si="2"/>
        <v>1.3000000000000114E-2</v>
      </c>
      <c r="Z32" s="19">
        <f t="shared" si="2"/>
        <v>3.4000000000000058E-2</v>
      </c>
      <c r="AA32" s="19">
        <f t="shared" si="2"/>
        <v>5.9999999999999429E-3</v>
      </c>
      <c r="AB32" s="19">
        <f t="shared" si="2"/>
        <v>5.9999999999999429E-3</v>
      </c>
      <c r="AC32" s="19">
        <f t="shared" si="2"/>
        <v>6.9999999999998865E-3</v>
      </c>
    </row>
    <row r="33" spans="1:29" x14ac:dyDescent="0.25">
      <c r="A33" s="16" t="s">
        <v>33</v>
      </c>
      <c r="B33" s="16">
        <v>2023</v>
      </c>
      <c r="C33" s="16" t="s">
        <v>37</v>
      </c>
      <c r="D33" s="23">
        <v>174.8</v>
      </c>
      <c r="E33" s="16">
        <v>213.7</v>
      </c>
      <c r="F33" s="16">
        <v>172.4</v>
      </c>
      <c r="G33" s="16">
        <v>178.8</v>
      </c>
      <c r="H33" s="16">
        <v>168.7</v>
      </c>
      <c r="I33" s="16">
        <v>179.2</v>
      </c>
      <c r="J33" s="16">
        <v>179.9</v>
      </c>
      <c r="K33" s="16">
        <v>174.7</v>
      </c>
      <c r="L33" s="16">
        <v>123.1</v>
      </c>
      <c r="M33" s="16">
        <v>207.8</v>
      </c>
      <c r="N33" s="16">
        <v>165.5</v>
      </c>
      <c r="O33" s="16">
        <v>197</v>
      </c>
      <c r="P33" s="16">
        <v>182.1</v>
      </c>
      <c r="Q33" s="19">
        <f t="shared" si="0"/>
        <v>1.0000000000002273E-3</v>
      </c>
      <c r="R33" s="19">
        <f t="shared" si="2"/>
        <v>1.4999999999999999E-2</v>
      </c>
      <c r="S33" s="19">
        <f t="shared" si="2"/>
        <v>-4.7999999999999828E-2</v>
      </c>
      <c r="T33" s="19">
        <f t="shared" si="2"/>
        <v>9.0000000000000566E-3</v>
      </c>
      <c r="U33" s="19">
        <f t="shared" si="2"/>
        <v>-3.5000000000000003E-2</v>
      </c>
      <c r="V33" s="19">
        <f t="shared" si="2"/>
        <v>7.0999999999999938E-2</v>
      </c>
      <c r="W33" s="19">
        <f t="shared" si="2"/>
        <v>0.04</v>
      </c>
      <c r="X33" s="19">
        <f t="shared" si="2"/>
        <v>2.5000000000000001E-2</v>
      </c>
      <c r="Y33" s="19">
        <f t="shared" si="2"/>
        <v>1.1999999999999886E-2</v>
      </c>
      <c r="Z33" s="19">
        <f t="shared" si="2"/>
        <v>0.03</v>
      </c>
      <c r="AA33" s="19">
        <f t="shared" si="2"/>
        <v>5.9999999999999429E-3</v>
      </c>
      <c r="AB33" s="19">
        <f t="shared" si="2"/>
        <v>4.0000000000000565E-3</v>
      </c>
      <c r="AC33" s="19">
        <f t="shared" si="2"/>
        <v>1.2999999999999829E-2</v>
      </c>
    </row>
    <row r="34" spans="1:29" x14ac:dyDescent="0.25">
      <c r="A34" s="16" t="s">
        <v>34</v>
      </c>
      <c r="B34" s="16">
        <v>2023</v>
      </c>
      <c r="C34" s="16" t="s">
        <v>37</v>
      </c>
      <c r="D34" s="23">
        <v>173.8</v>
      </c>
      <c r="E34" s="16">
        <v>209.3</v>
      </c>
      <c r="F34" s="16">
        <v>169.6</v>
      </c>
      <c r="G34" s="16">
        <v>178.4</v>
      </c>
      <c r="H34" s="16">
        <v>174.9</v>
      </c>
      <c r="I34" s="16">
        <v>176.3</v>
      </c>
      <c r="J34" s="16">
        <v>155.4</v>
      </c>
      <c r="K34" s="16">
        <v>173.4</v>
      </c>
      <c r="L34" s="16">
        <v>121.3</v>
      </c>
      <c r="M34" s="16">
        <v>212.9</v>
      </c>
      <c r="N34" s="16">
        <v>172.9</v>
      </c>
      <c r="O34" s="16">
        <v>193.5</v>
      </c>
      <c r="P34" s="16">
        <v>177.9</v>
      </c>
      <c r="Q34" s="19">
        <f t="shared" si="0"/>
        <v>-5.9999999999999429E-3</v>
      </c>
      <c r="R34" s="19">
        <f t="shared" si="2"/>
        <v>1.6000000000000226E-2</v>
      </c>
      <c r="S34" s="19">
        <f t="shared" si="2"/>
        <v>-5.5999999999999946E-2</v>
      </c>
      <c r="T34" s="19">
        <f t="shared" si="2"/>
        <v>1.0999999999999944E-2</v>
      </c>
      <c r="U34" s="19">
        <f t="shared" si="2"/>
        <v>-4.299999999999983E-2</v>
      </c>
      <c r="V34" s="19">
        <f t="shared" si="2"/>
        <v>6.8000000000000116E-2</v>
      </c>
      <c r="W34" s="19">
        <f t="shared" si="2"/>
        <v>2.5999999999999943E-2</v>
      </c>
      <c r="X34" s="19">
        <f t="shared" si="2"/>
        <v>2.3000000000000114E-2</v>
      </c>
      <c r="Y34" s="19">
        <f t="shared" si="2"/>
        <v>1.2999999999999972E-2</v>
      </c>
      <c r="Z34" s="19">
        <f t="shared" si="2"/>
        <v>3.2000000000000167E-2</v>
      </c>
      <c r="AA34" s="19">
        <f t="shared" si="2"/>
        <v>5.9999999999999429E-3</v>
      </c>
      <c r="AB34" s="19">
        <f t="shared" si="2"/>
        <v>5.0000000000000001E-3</v>
      </c>
      <c r="AC34" s="19">
        <f t="shared" si="2"/>
        <v>9.0000000000000566E-3</v>
      </c>
    </row>
    <row r="35" spans="1:29" x14ac:dyDescent="0.25">
      <c r="A35" s="16" t="s">
        <v>30</v>
      </c>
      <c r="B35" s="16">
        <v>2023</v>
      </c>
      <c r="C35" s="16" t="s">
        <v>38</v>
      </c>
      <c r="D35" s="23">
        <v>173.2</v>
      </c>
      <c r="E35" s="16">
        <v>211.5</v>
      </c>
      <c r="F35" s="16">
        <v>171</v>
      </c>
      <c r="G35" s="16">
        <v>179.6</v>
      </c>
      <c r="H35" s="16">
        <v>173.3</v>
      </c>
      <c r="I35" s="16">
        <v>169</v>
      </c>
      <c r="J35" s="16">
        <v>148.69999999999999</v>
      </c>
      <c r="K35" s="16">
        <v>174.9</v>
      </c>
      <c r="L35" s="16">
        <v>121.9</v>
      </c>
      <c r="M35" s="16">
        <v>221</v>
      </c>
      <c r="N35" s="16">
        <v>178.7</v>
      </c>
      <c r="O35" s="16">
        <v>191.1</v>
      </c>
      <c r="P35" s="16">
        <v>176.8</v>
      </c>
      <c r="Q35" s="19">
        <f t="shared" si="0"/>
        <v>-1.0000000000002273E-3</v>
      </c>
      <c r="R35" s="19">
        <f t="shared" si="2"/>
        <v>4.5999999999999944E-2</v>
      </c>
      <c r="S35" s="19">
        <f t="shared" si="2"/>
        <v>3.0999999999999944E-2</v>
      </c>
      <c r="T35" s="19">
        <f t="shared" si="2"/>
        <v>1.4000000000000058E-2</v>
      </c>
      <c r="U35" s="19">
        <f t="shared" si="2"/>
        <v>-5.1999999999999887E-2</v>
      </c>
      <c r="V35" s="19">
        <f t="shared" si="2"/>
        <v>-4.6999999999999889E-2</v>
      </c>
      <c r="W35" s="19">
        <f t="shared" si="2"/>
        <v>5.8999999999999775E-2</v>
      </c>
      <c r="X35" s="19">
        <f t="shared" si="2"/>
        <v>2.0999999999999942E-2</v>
      </c>
      <c r="Y35" s="19">
        <f t="shared" si="2"/>
        <v>1.4999999999999999E-2</v>
      </c>
      <c r="Z35" s="19">
        <f t="shared" si="2"/>
        <v>5.5E-2</v>
      </c>
      <c r="AA35" s="19">
        <f t="shared" si="2"/>
        <v>5.0000000000000001E-3</v>
      </c>
      <c r="AB35" s="19">
        <f t="shared" si="2"/>
        <v>5.9999999999999429E-3</v>
      </c>
      <c r="AC35" s="19">
        <f t="shared" si="2"/>
        <v>1.3000000000000114E-2</v>
      </c>
    </row>
    <row r="36" spans="1:29" x14ac:dyDescent="0.25">
      <c r="A36" s="16" t="s">
        <v>33</v>
      </c>
      <c r="B36" s="16">
        <v>2023</v>
      </c>
      <c r="C36" s="16" t="s">
        <v>38</v>
      </c>
      <c r="D36" s="23">
        <v>174.7</v>
      </c>
      <c r="E36" s="16">
        <v>219.4</v>
      </c>
      <c r="F36" s="16">
        <v>176.7</v>
      </c>
      <c r="G36" s="16">
        <v>179.4</v>
      </c>
      <c r="H36" s="16">
        <v>164.4</v>
      </c>
      <c r="I36" s="16">
        <v>175.8</v>
      </c>
      <c r="J36" s="16">
        <v>185</v>
      </c>
      <c r="K36" s="16">
        <v>176.9</v>
      </c>
      <c r="L36" s="16">
        <v>124.2</v>
      </c>
      <c r="M36" s="16">
        <v>211.9</v>
      </c>
      <c r="N36" s="16">
        <v>165.9</v>
      </c>
      <c r="O36" s="16">
        <v>197.7</v>
      </c>
      <c r="P36" s="16">
        <v>183.1</v>
      </c>
      <c r="Q36" s="19">
        <f t="shared" si="0"/>
        <v>-1.0000000000002273E-3</v>
      </c>
      <c r="R36" s="19">
        <f t="shared" si="2"/>
        <v>5.7000000000000169E-2</v>
      </c>
      <c r="S36" s="19">
        <f t="shared" si="2"/>
        <v>4.299999999999983E-2</v>
      </c>
      <c r="T36" s="19">
        <f t="shared" si="2"/>
        <v>5.9999999999999429E-3</v>
      </c>
      <c r="U36" s="19">
        <f t="shared" si="2"/>
        <v>-4.299999999999983E-2</v>
      </c>
      <c r="V36" s="19">
        <f t="shared" si="2"/>
        <v>-3.3999999999999773E-2</v>
      </c>
      <c r="W36" s="19">
        <f t="shared" si="2"/>
        <v>5.0999999999999941E-2</v>
      </c>
      <c r="X36" s="19">
        <f t="shared" si="2"/>
        <v>2.2000000000000172E-2</v>
      </c>
      <c r="Y36" s="19">
        <f t="shared" si="2"/>
        <v>1.1000000000000086E-2</v>
      </c>
      <c r="Z36" s="19">
        <f t="shared" si="2"/>
        <v>4.0999999999999946E-2</v>
      </c>
      <c r="AA36" s="19">
        <f t="shared" si="2"/>
        <v>4.0000000000000565E-3</v>
      </c>
      <c r="AB36" s="19">
        <f t="shared" si="2"/>
        <v>6.9999999999998865E-3</v>
      </c>
      <c r="AC36" s="19">
        <f t="shared" si="2"/>
        <v>0.01</v>
      </c>
    </row>
    <row r="37" spans="1:29" x14ac:dyDescent="0.25">
      <c r="A37" s="16" t="s">
        <v>34</v>
      </c>
      <c r="B37" s="16">
        <v>2023</v>
      </c>
      <c r="C37" s="16" t="s">
        <v>38</v>
      </c>
      <c r="D37" s="23">
        <v>173.7</v>
      </c>
      <c r="E37" s="16">
        <v>214.3</v>
      </c>
      <c r="F37" s="16">
        <v>173.2</v>
      </c>
      <c r="G37" s="16">
        <v>179.5</v>
      </c>
      <c r="H37" s="16">
        <v>170</v>
      </c>
      <c r="I37" s="16">
        <v>172.2</v>
      </c>
      <c r="J37" s="16">
        <v>161</v>
      </c>
      <c r="K37" s="16">
        <v>175.6</v>
      </c>
      <c r="L37" s="16">
        <v>122.7</v>
      </c>
      <c r="M37" s="16">
        <v>218</v>
      </c>
      <c r="N37" s="16">
        <v>173.4</v>
      </c>
      <c r="O37" s="16">
        <v>194.2</v>
      </c>
      <c r="P37" s="16">
        <v>179.1</v>
      </c>
      <c r="Q37" s="19">
        <f t="shared" si="0"/>
        <v>-1.0000000000002273E-3</v>
      </c>
      <c r="R37" s="19">
        <f t="shared" ref="R37:AC37" si="3">(E37-E34)/100</f>
        <v>0.05</v>
      </c>
      <c r="S37" s="19">
        <f t="shared" si="3"/>
        <v>3.5999999999999942E-2</v>
      </c>
      <c r="T37" s="19">
        <f t="shared" si="3"/>
        <v>1.0999999999999944E-2</v>
      </c>
      <c r="U37" s="19">
        <f t="shared" si="3"/>
        <v>-4.9000000000000057E-2</v>
      </c>
      <c r="V37" s="19">
        <f t="shared" si="3"/>
        <v>-4.1000000000000231E-2</v>
      </c>
      <c r="W37" s="19">
        <f t="shared" si="3"/>
        <v>5.5999999999999946E-2</v>
      </c>
      <c r="X37" s="19">
        <f t="shared" si="3"/>
        <v>2.1999999999999888E-2</v>
      </c>
      <c r="Y37" s="19">
        <f t="shared" si="3"/>
        <v>1.4000000000000058E-2</v>
      </c>
      <c r="Z37" s="19">
        <f t="shared" si="3"/>
        <v>5.0999999999999941E-2</v>
      </c>
      <c r="AA37" s="19">
        <f t="shared" si="3"/>
        <v>5.0000000000000001E-3</v>
      </c>
      <c r="AB37" s="19">
        <f t="shared" si="3"/>
        <v>6.9999999999998865E-3</v>
      </c>
      <c r="AC37" s="19">
        <f t="shared" si="3"/>
        <v>1.1999999999999886E-2</v>
      </c>
    </row>
    <row r="40" spans="1:29" x14ac:dyDescent="0.25">
      <c r="A40" s="21" t="s">
        <v>0</v>
      </c>
      <c r="B40" s="21" t="s">
        <v>1</v>
      </c>
      <c r="C40" s="21" t="s">
        <v>2</v>
      </c>
      <c r="D40" s="21" t="s">
        <v>3</v>
      </c>
      <c r="E40" s="21" t="s">
        <v>4</v>
      </c>
      <c r="F40" s="21" t="s">
        <v>5</v>
      </c>
      <c r="G40" s="21" t="s">
        <v>6</v>
      </c>
      <c r="H40" s="21" t="s">
        <v>7</v>
      </c>
      <c r="I40" s="21" t="s">
        <v>8</v>
      </c>
      <c r="J40" s="21" t="s">
        <v>9</v>
      </c>
      <c r="K40" s="21" t="s">
        <v>10</v>
      </c>
      <c r="L40" s="21" t="s">
        <v>11</v>
      </c>
      <c r="M40" s="21" t="s">
        <v>12</v>
      </c>
      <c r="N40" s="21" t="s">
        <v>13</v>
      </c>
      <c r="O40" s="21" t="s">
        <v>14</v>
      </c>
      <c r="P40" s="21" t="s">
        <v>15</v>
      </c>
    </row>
    <row r="41" spans="1:29" x14ac:dyDescent="0.25">
      <c r="A41" s="16" t="s">
        <v>30</v>
      </c>
      <c r="B41" s="16">
        <v>2022</v>
      </c>
      <c r="C41" s="16" t="s">
        <v>39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29" x14ac:dyDescent="0.25">
      <c r="A42" s="16" t="s">
        <v>30</v>
      </c>
      <c r="B42" s="16">
        <v>2022</v>
      </c>
      <c r="C42" s="16" t="s">
        <v>40</v>
      </c>
      <c r="D42" s="16">
        <v>1.3999999999999773E-2</v>
      </c>
      <c r="E42" s="16">
        <v>-6.3999999999999779E-2</v>
      </c>
      <c r="F42" s="16">
        <v>4.7000000000000174E-2</v>
      </c>
      <c r="G42" s="16">
        <v>9.0000000000000566E-3</v>
      </c>
      <c r="H42" s="16">
        <v>-5.9000000000000059E-2</v>
      </c>
      <c r="I42" s="16">
        <v>3.7999999999999833E-2</v>
      </c>
      <c r="J42" s="16">
        <v>1.2999999999999829E-2</v>
      </c>
      <c r="K42" s="16">
        <v>-1.9999999999998864E-3</v>
      </c>
      <c r="L42" s="16">
        <v>1.0000000000000852E-3</v>
      </c>
      <c r="M42" s="16">
        <v>2.9000000000000057E-2</v>
      </c>
      <c r="N42" s="16">
        <v>3.0000000000001137E-3</v>
      </c>
      <c r="O42" s="16">
        <v>1.1999999999999886E-2</v>
      </c>
      <c r="P42" s="16">
        <v>9.9999999999994321E-4</v>
      </c>
    </row>
    <row r="43" spans="1:29" x14ac:dyDescent="0.25">
      <c r="A43" s="16" t="s">
        <v>30</v>
      </c>
      <c r="B43" s="16">
        <v>2022</v>
      </c>
      <c r="C43" s="16" t="s">
        <v>41</v>
      </c>
      <c r="D43" s="16">
        <v>4.3000000000000115E-2</v>
      </c>
      <c r="E43" s="16">
        <v>-6.7000000000000171E-2</v>
      </c>
      <c r="F43" s="16">
        <v>-0.06</v>
      </c>
      <c r="G43" s="16">
        <v>1.5999999999999945E-2</v>
      </c>
      <c r="H43" s="16">
        <v>-4.0999999999999946E-2</v>
      </c>
      <c r="I43" s="16">
        <v>-4.0000000000000565E-3</v>
      </c>
      <c r="J43" s="16">
        <v>4.4999999999999998E-2</v>
      </c>
      <c r="K43" s="16">
        <v>2.6999999999999885E-2</v>
      </c>
      <c r="L43" s="16">
        <v>0.01</v>
      </c>
      <c r="M43" s="16">
        <v>3.7999999999999833E-2</v>
      </c>
      <c r="N43" s="16">
        <v>3.0000000000001137E-3</v>
      </c>
      <c r="O43" s="16">
        <v>9.0000000000000566E-3</v>
      </c>
      <c r="P43" s="16">
        <v>1.4000000000000058E-2</v>
      </c>
    </row>
    <row r="44" spans="1:29" x14ac:dyDescent="0.25">
      <c r="A44" s="16" t="s">
        <v>30</v>
      </c>
      <c r="B44" s="16">
        <v>2022</v>
      </c>
      <c r="C44" s="16" t="s">
        <v>42</v>
      </c>
      <c r="D44" s="16">
        <v>3.4000000000000058E-2</v>
      </c>
      <c r="E44" s="16">
        <v>2.5999999999999943E-2</v>
      </c>
      <c r="F44" s="16">
        <v>6.9999999999998865E-3</v>
      </c>
      <c r="G44" s="16">
        <v>1.5999999999999945E-2</v>
      </c>
      <c r="H44" s="16">
        <v>-0.04</v>
      </c>
      <c r="I44" s="16">
        <v>-5.0999999999999941E-2</v>
      </c>
      <c r="J44" s="16">
        <v>3.8000000000000117E-2</v>
      </c>
      <c r="K44" s="16">
        <v>1.9000000000000059E-2</v>
      </c>
      <c r="L44" s="16">
        <v>5.9999999999999429E-3</v>
      </c>
      <c r="M44" s="16">
        <v>3.5000000000000003E-2</v>
      </c>
      <c r="N44" s="16">
        <v>5.9999999999999429E-3</v>
      </c>
      <c r="O44" s="16">
        <v>8.0000000000001129E-3</v>
      </c>
      <c r="P44" s="16">
        <v>1.5999999999999945E-2</v>
      </c>
    </row>
    <row r="45" spans="1:29" x14ac:dyDescent="0.25">
      <c r="A45" s="16" t="s">
        <v>30</v>
      </c>
      <c r="B45" s="16">
        <v>2022</v>
      </c>
      <c r="C45" s="16" t="s">
        <v>43</v>
      </c>
      <c r="D45" s="16">
        <v>1.7999999999999829E-2</v>
      </c>
      <c r="E45" s="16">
        <v>2.1000000000000227E-2</v>
      </c>
      <c r="F45" s="16">
        <v>1.3000000000000114E-2</v>
      </c>
      <c r="G45" s="16">
        <v>1.4000000000000058E-2</v>
      </c>
      <c r="H45" s="16">
        <v>-2.5000000000000001E-2</v>
      </c>
      <c r="I45" s="16">
        <v>-1.9000000000000059E-2</v>
      </c>
      <c r="J45" s="16">
        <v>7.9000000000000056E-2</v>
      </c>
      <c r="K45" s="16">
        <v>6.9999999999998865E-3</v>
      </c>
      <c r="L45" s="16">
        <v>2.9999999999999714E-3</v>
      </c>
      <c r="M45" s="16">
        <v>2.5000000000000001E-2</v>
      </c>
      <c r="N45" s="16">
        <v>4.0000000000000565E-3</v>
      </c>
      <c r="O45" s="16">
        <v>7.9999999999998302E-3</v>
      </c>
      <c r="P45" s="16">
        <v>1.9000000000000059E-2</v>
      </c>
    </row>
    <row r="46" spans="1:29" x14ac:dyDescent="0.25">
      <c r="A46" s="16" t="s">
        <v>30</v>
      </c>
      <c r="B46" s="16">
        <v>2022</v>
      </c>
      <c r="C46" s="16" t="s">
        <v>45</v>
      </c>
      <c r="D46" s="16">
        <v>2.2000000000000172E-2</v>
      </c>
      <c r="E46" s="16">
        <v>-1.6000000000000226E-2</v>
      </c>
      <c r="F46" s="16">
        <v>9.8999999999999769E-2</v>
      </c>
      <c r="G46" s="16">
        <v>1.4000000000000058E-2</v>
      </c>
      <c r="H46" s="16">
        <v>2.4000000000000056E-2</v>
      </c>
      <c r="I46" s="16">
        <v>-3.0999999999999944E-2</v>
      </c>
      <c r="J46" s="16">
        <v>-0.13200000000000017</v>
      </c>
      <c r="K46" s="16">
        <v>5.0000000000000001E-3</v>
      </c>
      <c r="L46" s="16">
        <v>4.0000000000000565E-3</v>
      </c>
      <c r="M46" s="16">
        <v>3.2000000000000167E-2</v>
      </c>
      <c r="N46" s="16">
        <v>5.9999999999999429E-3</v>
      </c>
      <c r="O46" s="16">
        <v>1.3000000000000114E-2</v>
      </c>
      <c r="P46" s="16">
        <v>-8.0000000000001129E-3</v>
      </c>
    </row>
    <row r="47" spans="1:29" x14ac:dyDescent="0.25">
      <c r="A47" s="16" t="s">
        <v>30</v>
      </c>
      <c r="B47" s="16">
        <v>2022</v>
      </c>
      <c r="C47" s="16" t="s">
        <v>46</v>
      </c>
      <c r="D47" s="16">
        <v>1.9000000000000059E-2</v>
      </c>
      <c r="E47" s="16">
        <v>-2.9999999999998296E-3</v>
      </c>
      <c r="F47" s="16">
        <v>8.9000000000000051E-2</v>
      </c>
      <c r="G47" s="16">
        <v>1.0999999999999944E-2</v>
      </c>
      <c r="H47" s="16">
        <v>-9.9999999999994321E-4</v>
      </c>
      <c r="I47" s="16">
        <v>-2.4000000000000056E-2</v>
      </c>
      <c r="J47" s="16">
        <v>-0.21400000000000005</v>
      </c>
      <c r="K47" s="16">
        <v>3.0000000000001137E-3</v>
      </c>
      <c r="L47" s="16">
        <v>-2.9999999999999714E-3</v>
      </c>
      <c r="M47" s="16">
        <v>2.6999999999999885E-2</v>
      </c>
      <c r="N47" s="16">
        <v>4.0000000000000565E-3</v>
      </c>
      <c r="O47" s="16">
        <v>7.9999999999998302E-3</v>
      </c>
      <c r="P47" s="16">
        <v>-2.1999999999999888E-2</v>
      </c>
    </row>
    <row r="48" spans="1:29" x14ac:dyDescent="0.25">
      <c r="A48" s="16" t="s">
        <v>30</v>
      </c>
      <c r="B48" s="16">
        <v>2023</v>
      </c>
      <c r="C48" s="16" t="s">
        <v>31</v>
      </c>
      <c r="D48" s="16">
        <v>5.1999999999999887E-2</v>
      </c>
      <c r="E48" s="16">
        <v>1.4000000000000058E-2</v>
      </c>
      <c r="F48" s="16">
        <v>3.8000000000000117E-2</v>
      </c>
      <c r="G48" s="16">
        <v>9.0000000000000566E-3</v>
      </c>
      <c r="H48" s="16">
        <v>-1.3000000000000114E-2</v>
      </c>
      <c r="I48" s="16">
        <v>-3.9999999999997728E-3</v>
      </c>
      <c r="J48" s="16">
        <v>-7.2999999999999829E-2</v>
      </c>
      <c r="K48" s="16">
        <v>1.9999999999998864E-3</v>
      </c>
      <c r="L48" s="16">
        <v>-9.0000000000000566E-3</v>
      </c>
      <c r="M48" s="16">
        <v>0.03</v>
      </c>
      <c r="N48" s="16">
        <v>9.9999999999994321E-4</v>
      </c>
      <c r="O48" s="16">
        <v>8.0000000000001129E-3</v>
      </c>
      <c r="P48" s="16">
        <v>5.9999999999999429E-3</v>
      </c>
    </row>
    <row r="49" spans="1:16" x14ac:dyDescent="0.25">
      <c r="A49" s="16" t="s">
        <v>30</v>
      </c>
      <c r="B49" s="16">
        <v>2023</v>
      </c>
      <c r="C49" s="16" t="s">
        <v>35</v>
      </c>
      <c r="D49" s="16">
        <v>1.9999999999998864E-3</v>
      </c>
      <c r="E49" s="16">
        <v>-3.1000000000000229E-2</v>
      </c>
      <c r="F49" s="16">
        <v>-0.19</v>
      </c>
      <c r="G49" s="16">
        <v>2.6999999999999885E-2</v>
      </c>
      <c r="H49" s="16">
        <v>-9.1999999999999887E-2</v>
      </c>
      <c r="I49" s="16">
        <v>0.10899999999999978</v>
      </c>
      <c r="J49" s="16">
        <v>-0.02</v>
      </c>
      <c r="K49" s="16">
        <v>-2.9999999999998296E-3</v>
      </c>
      <c r="L49" s="16">
        <v>-1.2000000000000028E-2</v>
      </c>
      <c r="M49" s="16">
        <v>1.5999999999999945E-2</v>
      </c>
      <c r="N49" s="16">
        <v>6.9999999999998865E-3</v>
      </c>
      <c r="O49" s="16">
        <v>1.4000000000000058E-2</v>
      </c>
      <c r="P49" s="16">
        <v>-1.9999999999998864E-3</v>
      </c>
    </row>
    <row r="50" spans="1:16" x14ac:dyDescent="0.25">
      <c r="A50" s="16" t="s">
        <v>30</v>
      </c>
      <c r="B50" s="16">
        <v>2023</v>
      </c>
      <c r="C50" s="16" t="s">
        <v>36</v>
      </c>
      <c r="D50" s="16">
        <v>1.0000000000002273E-3</v>
      </c>
      <c r="E50" s="16">
        <v>0</v>
      </c>
      <c r="F50" s="16">
        <v>0</v>
      </c>
      <c r="G50" s="16">
        <v>0</v>
      </c>
      <c r="H50" s="16">
        <v>-9.9999999999994321E-4</v>
      </c>
      <c r="I50" s="16">
        <v>0</v>
      </c>
      <c r="J50" s="16">
        <v>0</v>
      </c>
      <c r="K50" s="16">
        <v>9.9999999999994321E-4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</row>
    <row r="51" spans="1:16" x14ac:dyDescent="0.25">
      <c r="A51" s="16" t="s">
        <v>30</v>
      </c>
      <c r="B51" s="16">
        <v>2023</v>
      </c>
      <c r="C51" s="16" t="s">
        <v>37</v>
      </c>
      <c r="D51" s="16">
        <v>-0.01</v>
      </c>
      <c r="E51" s="16">
        <v>1.7000000000000171E-2</v>
      </c>
      <c r="F51" s="16">
        <v>-0.06</v>
      </c>
      <c r="G51" s="16">
        <v>1.1999999999999886E-2</v>
      </c>
      <c r="H51" s="16">
        <v>-4.8000000000000112E-2</v>
      </c>
      <c r="I51" s="16">
        <v>6.5000000000000002E-2</v>
      </c>
      <c r="J51" s="16">
        <v>1.9000000000000059E-2</v>
      </c>
      <c r="K51" s="16">
        <v>2.3000000000000114E-2</v>
      </c>
      <c r="L51" s="16">
        <v>1.3000000000000114E-2</v>
      </c>
      <c r="M51" s="16">
        <v>3.4000000000000058E-2</v>
      </c>
      <c r="N51" s="16">
        <v>5.9999999999999429E-3</v>
      </c>
      <c r="O51" s="16">
        <v>5.9999999999999429E-3</v>
      </c>
      <c r="P51" s="16">
        <v>6.9999999999998865E-3</v>
      </c>
    </row>
    <row r="52" spans="1:16" x14ac:dyDescent="0.25">
      <c r="A52" s="16" t="s">
        <v>30</v>
      </c>
      <c r="B52" s="16">
        <v>2023</v>
      </c>
      <c r="C52" s="16" t="s">
        <v>38</v>
      </c>
      <c r="D52" s="16">
        <v>-1.0000000000002273E-3</v>
      </c>
      <c r="E52" s="16">
        <v>4.5999999999999944E-2</v>
      </c>
      <c r="F52" s="16">
        <v>3.0999999999999944E-2</v>
      </c>
      <c r="G52" s="16">
        <v>1.4000000000000058E-2</v>
      </c>
      <c r="H52" s="16">
        <v>-5.1999999999999887E-2</v>
      </c>
      <c r="I52" s="16">
        <v>-4.6999999999999889E-2</v>
      </c>
      <c r="J52" s="16">
        <v>5.8999999999999775E-2</v>
      </c>
      <c r="K52" s="16">
        <v>2.0999999999999942E-2</v>
      </c>
      <c r="L52" s="16">
        <v>1.4999999999999999E-2</v>
      </c>
      <c r="M52" s="16">
        <v>5.5E-2</v>
      </c>
      <c r="N52" s="16">
        <v>5.0000000000000001E-3</v>
      </c>
      <c r="O52" s="16">
        <v>5.9999999999999429E-3</v>
      </c>
      <c r="P52" s="16">
        <v>1.3000000000000114E-2</v>
      </c>
    </row>
    <row r="70" spans="1:16" x14ac:dyDescent="0.25">
      <c r="A70" s="21" t="s">
        <v>0</v>
      </c>
      <c r="B70" s="21" t="s">
        <v>1</v>
      </c>
      <c r="C70" s="21" t="s">
        <v>2</v>
      </c>
      <c r="D70" s="31" t="s">
        <v>3</v>
      </c>
      <c r="E70" s="21" t="s">
        <v>4</v>
      </c>
      <c r="F70" s="21" t="s">
        <v>5</v>
      </c>
      <c r="G70" s="21" t="s">
        <v>6</v>
      </c>
      <c r="H70" s="21" t="s">
        <v>7</v>
      </c>
      <c r="I70" s="21" t="s">
        <v>8</v>
      </c>
      <c r="J70" s="21" t="s">
        <v>9</v>
      </c>
      <c r="K70" s="21" t="s">
        <v>10</v>
      </c>
      <c r="L70" s="32" t="s">
        <v>11</v>
      </c>
      <c r="M70" s="21" t="s">
        <v>12</v>
      </c>
      <c r="N70" s="21" t="s">
        <v>13</v>
      </c>
      <c r="O70" s="21" t="s">
        <v>14</v>
      </c>
      <c r="P70" s="21" t="s">
        <v>15</v>
      </c>
    </row>
    <row r="71" spans="1:16" x14ac:dyDescent="0.25">
      <c r="A71" s="16" t="s">
        <v>34</v>
      </c>
      <c r="B71" s="16">
        <v>2022</v>
      </c>
      <c r="C71" s="16" t="s">
        <v>39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6" t="s">
        <v>34</v>
      </c>
      <c r="B72" s="16">
        <v>2022</v>
      </c>
      <c r="C72" s="16" t="s">
        <v>40</v>
      </c>
      <c r="D72" s="19">
        <v>1.4999999999999999E-2</v>
      </c>
      <c r="E72" s="19">
        <v>-6.4000000000000057E-2</v>
      </c>
      <c r="F72" s="19">
        <v>4.3999999999999775E-2</v>
      </c>
      <c r="G72" s="19">
        <v>7.9999999999998302E-3</v>
      </c>
      <c r="H72" s="19">
        <v>-5.0999999999999941E-2</v>
      </c>
      <c r="I72" s="19">
        <v>4.4999999999999998E-2</v>
      </c>
      <c r="J72" s="19">
        <v>-2.0000000000001705E-3</v>
      </c>
      <c r="K72" s="19">
        <v>0</v>
      </c>
      <c r="L72" s="19">
        <v>9.9999999999994321E-4</v>
      </c>
      <c r="M72" s="19">
        <v>2.9000000000000057E-2</v>
      </c>
      <c r="N72" s="19">
        <v>5.0000000000000001E-3</v>
      </c>
      <c r="O72" s="19">
        <v>1.2999999999999829E-2</v>
      </c>
      <c r="P72" s="19">
        <v>9.9999999999994321E-4</v>
      </c>
    </row>
    <row r="73" spans="1:16" x14ac:dyDescent="0.25">
      <c r="A73" s="16" t="s">
        <v>34</v>
      </c>
      <c r="B73" s="16">
        <v>2022</v>
      </c>
      <c r="C73" s="16" t="s">
        <v>41</v>
      </c>
      <c r="D73" s="19">
        <v>3.8000000000000117E-2</v>
      </c>
      <c r="E73" s="19">
        <v>-6.5000000000000002E-2</v>
      </c>
      <c r="F73" s="19">
        <v>-0.06</v>
      </c>
      <c r="G73" s="19">
        <v>1.4999999999999999E-2</v>
      </c>
      <c r="H73" s="19">
        <v>-3.4000000000000058E-2</v>
      </c>
      <c r="I73" s="19">
        <v>-1.2999999999999829E-2</v>
      </c>
      <c r="J73" s="19">
        <v>4.5999999999999944E-2</v>
      </c>
      <c r="K73" s="19">
        <v>2.8999999999999772E-2</v>
      </c>
      <c r="L73" s="19">
        <v>9.0000000000000566E-3</v>
      </c>
      <c r="M73" s="19">
        <v>3.5999999999999942E-2</v>
      </c>
      <c r="N73" s="19">
        <v>4.0000000000000565E-3</v>
      </c>
      <c r="O73" s="19">
        <v>1.1000000000000227E-2</v>
      </c>
      <c r="P73" s="19">
        <v>1.3000000000000114E-2</v>
      </c>
    </row>
    <row r="74" spans="1:16" x14ac:dyDescent="0.25">
      <c r="A74" s="16" t="s">
        <v>34</v>
      </c>
      <c r="B74" s="16">
        <v>2022</v>
      </c>
      <c r="C74" s="16" t="s">
        <v>42</v>
      </c>
      <c r="D74" s="19">
        <v>3.199999999999989E-2</v>
      </c>
      <c r="E74" s="19">
        <v>2.6999999999999885E-2</v>
      </c>
      <c r="F74" s="19">
        <v>5.0000000000000001E-3</v>
      </c>
      <c r="G74" s="19">
        <v>1.5999999999999945E-2</v>
      </c>
      <c r="H74" s="19">
        <v>-3.7000000000000172E-2</v>
      </c>
      <c r="I74" s="19">
        <v>-7.2000000000000175E-2</v>
      </c>
      <c r="J74" s="19">
        <v>5.1000000000000226E-2</v>
      </c>
      <c r="K74" s="19">
        <v>1.9000000000000059E-2</v>
      </c>
      <c r="L74" s="19">
        <v>6.9999999999998865E-3</v>
      </c>
      <c r="M74" s="19">
        <v>3.7000000000000172E-2</v>
      </c>
      <c r="N74" s="19">
        <v>5.9999999999999429E-3</v>
      </c>
      <c r="O74" s="19">
        <v>1.0999999999999944E-2</v>
      </c>
      <c r="P74" s="19">
        <v>1.4999999999999999E-2</v>
      </c>
    </row>
    <row r="75" spans="1:16" x14ac:dyDescent="0.25">
      <c r="A75" s="16" t="s">
        <v>34</v>
      </c>
      <c r="B75" s="16">
        <v>2022</v>
      </c>
      <c r="C75" s="16" t="s">
        <v>43</v>
      </c>
      <c r="D75" s="19">
        <v>1.6999999999999887E-2</v>
      </c>
      <c r="E75" s="19">
        <v>1.7000000000000171E-2</v>
      </c>
      <c r="F75" s="19">
        <v>1.200000000000017E-2</v>
      </c>
      <c r="G75" s="19">
        <v>1.200000000000017E-2</v>
      </c>
      <c r="H75" s="19">
        <v>-2.1999999999999888E-2</v>
      </c>
      <c r="I75" s="19">
        <v>-1.8999999999999774E-2</v>
      </c>
      <c r="J75" s="19">
        <v>7.8999999999999779E-2</v>
      </c>
      <c r="K75" s="19">
        <v>7.0000000000001701E-3</v>
      </c>
      <c r="L75" s="19">
        <v>3.0000000000001137E-3</v>
      </c>
      <c r="M75" s="19">
        <v>2.5999999999999943E-2</v>
      </c>
      <c r="N75" s="19">
        <v>5.0000000000000001E-3</v>
      </c>
      <c r="O75" s="19">
        <v>9.0000000000000566E-3</v>
      </c>
      <c r="P75" s="19">
        <v>1.7999999999999829E-2</v>
      </c>
    </row>
    <row r="76" spans="1:16" x14ac:dyDescent="0.25">
      <c r="A76" s="16" t="s">
        <v>34</v>
      </c>
      <c r="B76" s="16">
        <v>2022</v>
      </c>
      <c r="C76" s="16" t="s">
        <v>45</v>
      </c>
      <c r="D76" s="19">
        <v>2.2000000000000172E-2</v>
      </c>
      <c r="E76" s="19">
        <v>-1.4999999999999999E-2</v>
      </c>
      <c r="F76" s="19">
        <v>0.105</v>
      </c>
      <c r="G76" s="19">
        <v>1.4000000000000058E-2</v>
      </c>
      <c r="H76" s="19">
        <v>2.4000000000000056E-2</v>
      </c>
      <c r="I76" s="19">
        <v>-3.1000000000000229E-2</v>
      </c>
      <c r="J76" s="19">
        <v>-0.16599999999999995</v>
      </c>
      <c r="K76" s="19">
        <v>6.9999999999998865E-3</v>
      </c>
      <c r="L76" s="19">
        <v>1.9999999999998864E-3</v>
      </c>
      <c r="M76" s="19">
        <v>2.9000000000000057E-2</v>
      </c>
      <c r="N76" s="19">
        <v>5.0000000000000001E-3</v>
      </c>
      <c r="O76" s="19">
        <v>1.1999999999999886E-2</v>
      </c>
      <c r="P76" s="19">
        <v>-1.2999999999999829E-2</v>
      </c>
    </row>
    <row r="77" spans="1:16" x14ac:dyDescent="0.25">
      <c r="A77" s="16" t="s">
        <v>34</v>
      </c>
      <c r="B77" s="16">
        <v>2022</v>
      </c>
      <c r="C77" s="16" t="s">
        <v>46</v>
      </c>
      <c r="D77" s="19">
        <v>1.7999999999999829E-2</v>
      </c>
      <c r="E77" s="19">
        <v>-4.0000000000000565E-3</v>
      </c>
      <c r="F77" s="19">
        <v>8.7999999999999828E-2</v>
      </c>
      <c r="G77" s="19">
        <v>1.2999999999999829E-2</v>
      </c>
      <c r="H77" s="19">
        <v>-4.0000000000000565E-3</v>
      </c>
      <c r="I77" s="19">
        <v>-2.6999999999999885E-2</v>
      </c>
      <c r="J77" s="19">
        <v>-0.23199999999999987</v>
      </c>
      <c r="K77" s="19">
        <v>3.0000000000001137E-3</v>
      </c>
      <c r="L77" s="19">
        <v>-2.9999999999999714E-3</v>
      </c>
      <c r="M77" s="19">
        <v>2.3999999999999772E-2</v>
      </c>
      <c r="N77" s="19">
        <v>5.9999999999999429E-3</v>
      </c>
      <c r="O77" s="19">
        <v>8.0000000000001129E-3</v>
      </c>
      <c r="P77" s="19">
        <v>-2.4000000000000056E-2</v>
      </c>
    </row>
    <row r="78" spans="1:16" x14ac:dyDescent="0.25">
      <c r="A78" s="16" t="s">
        <v>34</v>
      </c>
      <c r="B78" s="16">
        <v>2023</v>
      </c>
      <c r="C78" s="16" t="s">
        <v>31</v>
      </c>
      <c r="D78" s="19">
        <v>4.6000000000000228E-2</v>
      </c>
      <c r="E78" s="19">
        <v>1.6999999999999887E-2</v>
      </c>
      <c r="F78" s="19">
        <v>4.3000000000000115E-2</v>
      </c>
      <c r="G78" s="19">
        <v>0.01</v>
      </c>
      <c r="H78" s="19">
        <v>-1.3000000000000114E-2</v>
      </c>
      <c r="I78" s="19">
        <v>3.0000000000001137E-3</v>
      </c>
      <c r="J78" s="19">
        <v>-0.06</v>
      </c>
      <c r="K78" s="19">
        <v>9.9999999999994321E-4</v>
      </c>
      <c r="L78" s="19">
        <v>-7.0000000000000288E-3</v>
      </c>
      <c r="M78" s="19">
        <v>3.2000000000000167E-2</v>
      </c>
      <c r="N78" s="19">
        <v>4.0000000000000565E-3</v>
      </c>
      <c r="O78" s="19">
        <v>8.9999999999997721E-3</v>
      </c>
      <c r="P78" s="19">
        <v>7.9999999999998302E-3</v>
      </c>
    </row>
    <row r="79" spans="1:16" x14ac:dyDescent="0.25">
      <c r="A79" s="16" t="s">
        <v>34</v>
      </c>
      <c r="B79" s="16">
        <v>2023</v>
      </c>
      <c r="C79" s="16" t="s">
        <v>35</v>
      </c>
      <c r="D79" s="19">
        <v>5.9999999999999429E-3</v>
      </c>
      <c r="E79" s="19">
        <v>-0.03</v>
      </c>
      <c r="F79" s="19">
        <v>-0.19300000000000012</v>
      </c>
      <c r="G79" s="19">
        <v>2.700000000000017E-2</v>
      </c>
      <c r="H79" s="19">
        <v>-7.8999999999999779E-2</v>
      </c>
      <c r="I79" s="19">
        <v>0.11199999999999989</v>
      </c>
      <c r="J79" s="19">
        <v>-1.200000000000017E-2</v>
      </c>
      <c r="K79" s="19">
        <v>9.9999999999994321E-4</v>
      </c>
      <c r="L79" s="19">
        <v>-1.0999999999999944E-2</v>
      </c>
      <c r="M79" s="19">
        <v>1.2999999999999829E-2</v>
      </c>
      <c r="N79" s="19">
        <v>9.0000000000000566E-3</v>
      </c>
      <c r="O79" s="19">
        <v>1.8000000000000113E-2</v>
      </c>
      <c r="P79" s="19">
        <v>3.0000000000001137E-3</v>
      </c>
    </row>
    <row r="80" spans="1:16" x14ac:dyDescent="0.25">
      <c r="A80" s="16" t="s">
        <v>34</v>
      </c>
      <c r="B80" s="16">
        <v>2023</v>
      </c>
      <c r="C80" s="16" t="s">
        <v>36</v>
      </c>
      <c r="D80" s="19">
        <v>0</v>
      </c>
      <c r="E80" s="19">
        <v>0</v>
      </c>
      <c r="F80" s="19">
        <v>0</v>
      </c>
      <c r="G80" s="19">
        <v>0</v>
      </c>
      <c r="H80" s="19">
        <v>-1.0000000000002273E-3</v>
      </c>
      <c r="I80" s="19">
        <v>0</v>
      </c>
      <c r="J80" s="19">
        <v>1.0000000000002273E-3</v>
      </c>
      <c r="K80" s="19">
        <v>9.9999999999994321E-4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</row>
    <row r="81" spans="1:16" x14ac:dyDescent="0.25">
      <c r="A81" s="16" t="s">
        <v>34</v>
      </c>
      <c r="B81" s="16">
        <v>2023</v>
      </c>
      <c r="C81" s="16" t="s">
        <v>37</v>
      </c>
      <c r="D81" s="19">
        <v>-5.9999999999999429E-3</v>
      </c>
      <c r="E81" s="19">
        <v>1.6000000000000226E-2</v>
      </c>
      <c r="F81" s="19">
        <v>-5.5999999999999946E-2</v>
      </c>
      <c r="G81" s="19">
        <v>1.0999999999999944E-2</v>
      </c>
      <c r="H81" s="19">
        <v>-4.299999999999983E-2</v>
      </c>
      <c r="I81" s="19">
        <v>6.8000000000000116E-2</v>
      </c>
      <c r="J81" s="19">
        <v>2.5999999999999943E-2</v>
      </c>
      <c r="K81" s="19">
        <v>2.3000000000000114E-2</v>
      </c>
      <c r="L81" s="19">
        <v>1.2999999999999972E-2</v>
      </c>
      <c r="M81" s="19">
        <v>3.2000000000000167E-2</v>
      </c>
      <c r="N81" s="19">
        <v>5.9999999999999429E-3</v>
      </c>
      <c r="O81" s="19">
        <v>5.0000000000000001E-3</v>
      </c>
      <c r="P81" s="19">
        <v>9.0000000000000566E-3</v>
      </c>
    </row>
    <row r="82" spans="1:16" x14ac:dyDescent="0.25">
      <c r="A82" s="16" t="s">
        <v>34</v>
      </c>
      <c r="B82" s="16">
        <v>2023</v>
      </c>
      <c r="C82" s="16" t="s">
        <v>38</v>
      </c>
      <c r="D82" s="19">
        <v>-1.0000000000002273E-3</v>
      </c>
      <c r="E82" s="19">
        <v>0.05</v>
      </c>
      <c r="F82" s="19">
        <v>3.5999999999999942E-2</v>
      </c>
      <c r="G82" s="19">
        <v>1.0999999999999944E-2</v>
      </c>
      <c r="H82" s="19">
        <v>-4.9000000000000057E-2</v>
      </c>
      <c r="I82" s="19">
        <v>-4.1000000000000231E-2</v>
      </c>
      <c r="J82" s="19">
        <v>5.5999999999999946E-2</v>
      </c>
      <c r="K82" s="19">
        <v>2.1999999999999888E-2</v>
      </c>
      <c r="L82" s="19">
        <v>1.4000000000000058E-2</v>
      </c>
      <c r="M82" s="19">
        <v>5.0999999999999941E-2</v>
      </c>
      <c r="N82" s="19">
        <v>5.0000000000000001E-3</v>
      </c>
      <c r="O82" s="19">
        <v>6.9999999999998865E-3</v>
      </c>
      <c r="P82" s="19">
        <v>1.1999999999999886E-2</v>
      </c>
    </row>
    <row r="100" spans="1:16" x14ac:dyDescent="0.25">
      <c r="A100" s="21" t="s">
        <v>0</v>
      </c>
      <c r="B100" s="21" t="s">
        <v>1</v>
      </c>
      <c r="C100" s="21" t="s">
        <v>2</v>
      </c>
      <c r="D100" s="31" t="s">
        <v>3</v>
      </c>
      <c r="E100" s="21" t="s">
        <v>4</v>
      </c>
      <c r="F100" s="21" t="s">
        <v>5</v>
      </c>
      <c r="G100" s="21" t="s">
        <v>6</v>
      </c>
      <c r="H100" s="21" t="s">
        <v>7</v>
      </c>
      <c r="I100" s="21" t="s">
        <v>8</v>
      </c>
      <c r="J100" s="21" t="s">
        <v>9</v>
      </c>
      <c r="K100" s="21" t="s">
        <v>10</v>
      </c>
      <c r="L100" s="32" t="s">
        <v>11</v>
      </c>
      <c r="M100" s="21" t="s">
        <v>12</v>
      </c>
      <c r="N100" s="21" t="s">
        <v>13</v>
      </c>
      <c r="O100" s="21" t="s">
        <v>14</v>
      </c>
      <c r="P100" s="21" t="s">
        <v>15</v>
      </c>
    </row>
    <row r="101" spans="1:16" x14ac:dyDescent="0.25">
      <c r="A101" s="16" t="s">
        <v>33</v>
      </c>
      <c r="B101" s="16">
        <v>2022</v>
      </c>
      <c r="C101" s="16" t="s">
        <v>39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6" t="s">
        <v>33</v>
      </c>
      <c r="B102" s="16">
        <v>2022</v>
      </c>
      <c r="C102" s="16" t="s">
        <v>40</v>
      </c>
      <c r="D102" s="19">
        <v>1.8000000000000113E-2</v>
      </c>
      <c r="E102" s="19">
        <v>-6.3000000000000111E-2</v>
      </c>
      <c r="F102" s="19">
        <v>3.7999999999999833E-2</v>
      </c>
      <c r="G102" s="19">
        <v>6.9999999999998865E-3</v>
      </c>
      <c r="H102" s="19">
        <v>-3.7999999999999833E-2</v>
      </c>
      <c r="I102" s="19">
        <v>5.4000000000000055E-2</v>
      </c>
      <c r="J102" s="19">
        <v>-0.03</v>
      </c>
      <c r="K102" s="19">
        <v>4.0000000000000565E-3</v>
      </c>
      <c r="L102" s="19">
        <v>9.9999999999994321E-4</v>
      </c>
      <c r="M102" s="19">
        <v>2.8000000000000115E-2</v>
      </c>
      <c r="N102" s="19">
        <v>7.0000000000001701E-3</v>
      </c>
      <c r="O102" s="19">
        <v>1.3999999999999773E-2</v>
      </c>
      <c r="P102" s="19">
        <v>9.9999999999994321E-4</v>
      </c>
    </row>
    <row r="103" spans="1:16" x14ac:dyDescent="0.25">
      <c r="A103" s="16" t="s">
        <v>33</v>
      </c>
      <c r="B103" s="16">
        <v>2022</v>
      </c>
      <c r="C103" s="16" t="s">
        <v>41</v>
      </c>
      <c r="D103" s="19">
        <v>2.7999999999999831E-2</v>
      </c>
      <c r="E103" s="19">
        <v>-6.1999999999999889E-2</v>
      </c>
      <c r="F103" s="19">
        <v>-0.06</v>
      </c>
      <c r="G103" s="19">
        <v>1.3000000000000114E-2</v>
      </c>
      <c r="H103" s="19">
        <v>-2.3000000000000114E-2</v>
      </c>
      <c r="I103" s="19">
        <v>-2.4000000000000056E-2</v>
      </c>
      <c r="J103" s="19">
        <v>4.5999999999999944E-2</v>
      </c>
      <c r="K103" s="19">
        <v>3.3000000000000113E-2</v>
      </c>
      <c r="L103" s="19">
        <v>7.0000000000000288E-3</v>
      </c>
      <c r="M103" s="19">
        <v>3.3999999999999773E-2</v>
      </c>
      <c r="N103" s="19">
        <v>6.9999999999998865E-3</v>
      </c>
      <c r="O103" s="19">
        <v>1.200000000000017E-2</v>
      </c>
      <c r="P103" s="19">
        <v>0.01</v>
      </c>
    </row>
    <row r="104" spans="1:16" x14ac:dyDescent="0.25">
      <c r="A104" s="16" t="s">
        <v>33</v>
      </c>
      <c r="B104" s="16">
        <v>2022</v>
      </c>
      <c r="C104" s="16" t="s">
        <v>42</v>
      </c>
      <c r="D104" s="19">
        <v>2.8000000000000115E-2</v>
      </c>
      <c r="E104" s="19">
        <v>2.7999999999999831E-2</v>
      </c>
      <c r="F104" s="19">
        <v>3.0000000000001137E-3</v>
      </c>
      <c r="G104" s="19">
        <v>1.6999999999999887E-2</v>
      </c>
      <c r="H104" s="19">
        <v>-3.199999999999989E-2</v>
      </c>
      <c r="I104" s="19">
        <v>-9.5999999999999946E-2</v>
      </c>
      <c r="J104" s="19">
        <v>7.7000000000000166E-2</v>
      </c>
      <c r="K104" s="19">
        <v>1.8999999999999774E-2</v>
      </c>
      <c r="L104" s="19">
        <v>8.9999999999999143E-3</v>
      </c>
      <c r="M104" s="19">
        <v>3.9000000000000055E-2</v>
      </c>
      <c r="N104" s="19">
        <v>5.9999999999999429E-3</v>
      </c>
      <c r="O104" s="19">
        <v>1.4999999999999999E-2</v>
      </c>
      <c r="P104" s="19">
        <v>1.4000000000000058E-2</v>
      </c>
    </row>
    <row r="105" spans="1:16" x14ac:dyDescent="0.25">
      <c r="A105" s="16" t="s">
        <v>33</v>
      </c>
      <c r="B105" s="16">
        <v>2022</v>
      </c>
      <c r="C105" s="16" t="s">
        <v>43</v>
      </c>
      <c r="D105" s="19">
        <v>1.4999999999999999E-2</v>
      </c>
      <c r="E105" s="19">
        <v>1.200000000000017E-2</v>
      </c>
      <c r="F105" s="19">
        <v>0.01</v>
      </c>
      <c r="G105" s="19">
        <v>9.0000000000000566E-3</v>
      </c>
      <c r="H105" s="19">
        <v>-1.6000000000000226E-2</v>
      </c>
      <c r="I105" s="19">
        <v>-1.8000000000000113E-2</v>
      </c>
      <c r="J105" s="19">
        <v>7.7999999999999833E-2</v>
      </c>
      <c r="K105" s="19">
        <v>7.0000000000001701E-3</v>
      </c>
      <c r="L105" s="19">
        <v>3.0000000000001137E-3</v>
      </c>
      <c r="M105" s="19">
        <v>2.8000000000000115E-2</v>
      </c>
      <c r="N105" s="19">
        <v>5.0000000000000001E-3</v>
      </c>
      <c r="O105" s="19">
        <v>1.0999999999999944E-2</v>
      </c>
      <c r="P105" s="19">
        <v>1.4999999999999999E-2</v>
      </c>
    </row>
    <row r="106" spans="1:16" x14ac:dyDescent="0.25">
      <c r="A106" s="16" t="s">
        <v>33</v>
      </c>
      <c r="B106" s="16">
        <v>2022</v>
      </c>
      <c r="C106" s="16" t="s">
        <v>45</v>
      </c>
      <c r="D106" s="19">
        <v>0.02</v>
      </c>
      <c r="E106" s="19">
        <v>-1.4999999999999999E-2</v>
      </c>
      <c r="F106" s="19">
        <v>0.11299999999999982</v>
      </c>
      <c r="G106" s="19">
        <v>1.3000000000000114E-2</v>
      </c>
      <c r="H106" s="19">
        <v>2.3000000000000114E-2</v>
      </c>
      <c r="I106" s="19">
        <v>-3.0999999999999944E-2</v>
      </c>
      <c r="J106" s="19">
        <v>-0.23099999999999996</v>
      </c>
      <c r="K106" s="19">
        <v>1.0999999999999944E-2</v>
      </c>
      <c r="L106" s="19">
        <v>0</v>
      </c>
      <c r="M106" s="19">
        <v>2.4000000000000056E-2</v>
      </c>
      <c r="N106" s="19">
        <v>5.0000000000000001E-3</v>
      </c>
      <c r="O106" s="19">
        <v>9.0000000000000566E-3</v>
      </c>
      <c r="P106" s="19">
        <v>-0.02</v>
      </c>
    </row>
    <row r="107" spans="1:16" x14ac:dyDescent="0.25">
      <c r="A107" s="16" t="s">
        <v>33</v>
      </c>
      <c r="B107" s="16">
        <v>2022</v>
      </c>
      <c r="C107" s="16" t="s">
        <v>46</v>
      </c>
      <c r="D107" s="19">
        <v>1.7999999999999829E-2</v>
      </c>
      <c r="E107" s="19">
        <v>-5.0000000000000001E-3</v>
      </c>
      <c r="F107" s="19">
        <v>8.7000000000000174E-2</v>
      </c>
      <c r="G107" s="19">
        <v>1.5999999999999945E-2</v>
      </c>
      <c r="H107" s="19">
        <v>-9.0000000000000566E-3</v>
      </c>
      <c r="I107" s="19">
        <v>-3.0999999999999944E-2</v>
      </c>
      <c r="J107" s="19">
        <v>-0.26800000000000013</v>
      </c>
      <c r="K107" s="19">
        <v>3.0000000000001137E-3</v>
      </c>
      <c r="L107" s="19">
        <v>-3.0000000000001137E-3</v>
      </c>
      <c r="M107" s="19">
        <v>1.6999999999999887E-2</v>
      </c>
      <c r="N107" s="19">
        <v>7.0000000000001701E-3</v>
      </c>
      <c r="O107" s="19">
        <v>9.0000000000000566E-3</v>
      </c>
      <c r="P107" s="19">
        <v>-2.700000000000017E-2</v>
      </c>
    </row>
    <row r="108" spans="1:16" x14ac:dyDescent="0.25">
      <c r="A108" s="16" t="s">
        <v>33</v>
      </c>
      <c r="B108" s="16">
        <v>2023</v>
      </c>
      <c r="C108" s="16" t="s">
        <v>31</v>
      </c>
      <c r="D108" s="19">
        <v>3.1000000000000229E-2</v>
      </c>
      <c r="E108" s="19">
        <v>2.299999999999983E-2</v>
      </c>
      <c r="F108" s="19">
        <v>5.0999999999999941E-2</v>
      </c>
      <c r="G108" s="19">
        <v>1.2999999999999829E-2</v>
      </c>
      <c r="H108" s="19">
        <v>-1.0999999999999944E-2</v>
      </c>
      <c r="I108" s="19">
        <v>0.01</v>
      </c>
      <c r="J108" s="19">
        <v>-3.3999999999999773E-2</v>
      </c>
      <c r="K108" s="19">
        <v>-1.0000000000002273E-3</v>
      </c>
      <c r="L108" s="19">
        <v>-3.9999999999999151E-3</v>
      </c>
      <c r="M108" s="19">
        <v>3.8000000000000117E-2</v>
      </c>
      <c r="N108" s="19">
        <v>8.9999999999997721E-3</v>
      </c>
      <c r="O108" s="19">
        <v>0.01</v>
      </c>
      <c r="P108" s="19">
        <v>9.0000000000000566E-3</v>
      </c>
    </row>
    <row r="109" spans="1:16" x14ac:dyDescent="0.25">
      <c r="A109" s="16" t="s">
        <v>33</v>
      </c>
      <c r="B109" s="16">
        <v>2023</v>
      </c>
      <c r="C109" s="16" t="s">
        <v>35</v>
      </c>
      <c r="D109" s="19">
        <v>1.3999999999999773E-2</v>
      </c>
      <c r="E109" s="19">
        <v>-0.03</v>
      </c>
      <c r="F109" s="19">
        <v>-0.19800000000000012</v>
      </c>
      <c r="G109" s="19">
        <v>2.700000000000017E-2</v>
      </c>
      <c r="H109" s="19">
        <v>-5.8000000000000114E-2</v>
      </c>
      <c r="I109" s="19">
        <v>0.11599999999999994</v>
      </c>
      <c r="J109" s="19">
        <v>5.0000000000000001E-3</v>
      </c>
      <c r="K109" s="19">
        <v>0.01</v>
      </c>
      <c r="L109" s="19">
        <v>-7.9999999999999724E-3</v>
      </c>
      <c r="M109" s="19">
        <v>5.0000000000000001E-3</v>
      </c>
      <c r="N109" s="19">
        <v>1.200000000000017E-2</v>
      </c>
      <c r="O109" s="19">
        <v>2.299999999999983E-2</v>
      </c>
      <c r="P109" s="19">
        <v>1.1999999999999886E-2</v>
      </c>
    </row>
    <row r="110" spans="1:16" x14ac:dyDescent="0.25">
      <c r="A110" s="16" t="s">
        <v>33</v>
      </c>
      <c r="B110" s="16">
        <v>2023</v>
      </c>
      <c r="C110" s="16" t="s">
        <v>36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9.9999999999994321E-4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1.0000000000002273E-3</v>
      </c>
    </row>
    <row r="111" spans="1:16" x14ac:dyDescent="0.25">
      <c r="A111" s="16" t="s">
        <v>33</v>
      </c>
      <c r="B111" s="16">
        <v>2023</v>
      </c>
      <c r="C111" s="16" t="s">
        <v>37</v>
      </c>
      <c r="D111" s="19">
        <v>1.0000000000002273E-3</v>
      </c>
      <c r="E111" s="19">
        <v>1.4999999999999999E-2</v>
      </c>
      <c r="F111" s="19">
        <v>-4.7999999999999828E-2</v>
      </c>
      <c r="G111" s="19">
        <v>9.0000000000000566E-3</v>
      </c>
      <c r="H111" s="19">
        <v>-3.5000000000000003E-2</v>
      </c>
      <c r="I111" s="19">
        <v>7.0999999999999938E-2</v>
      </c>
      <c r="J111" s="19">
        <v>0.04</v>
      </c>
      <c r="K111" s="19">
        <v>2.5000000000000001E-2</v>
      </c>
      <c r="L111" s="19">
        <v>1.1999999999999886E-2</v>
      </c>
      <c r="M111" s="19">
        <v>0.03</v>
      </c>
      <c r="N111" s="19">
        <v>5.9999999999999429E-3</v>
      </c>
      <c r="O111" s="19">
        <v>4.0000000000000565E-3</v>
      </c>
      <c r="P111" s="19">
        <v>1.2999999999999829E-2</v>
      </c>
    </row>
    <row r="112" spans="1:16" x14ac:dyDescent="0.25">
      <c r="A112" s="16" t="s">
        <v>33</v>
      </c>
      <c r="B112" s="16">
        <v>2023</v>
      </c>
      <c r="C112" s="16" t="s">
        <v>38</v>
      </c>
      <c r="D112" s="19">
        <v>-1.0000000000002273E-3</v>
      </c>
      <c r="E112" s="19">
        <v>5.7000000000000169E-2</v>
      </c>
      <c r="F112" s="19">
        <v>4.299999999999983E-2</v>
      </c>
      <c r="G112" s="19">
        <v>5.9999999999999429E-3</v>
      </c>
      <c r="H112" s="19">
        <v>-4.299999999999983E-2</v>
      </c>
      <c r="I112" s="19">
        <v>-3.3999999999999773E-2</v>
      </c>
      <c r="J112" s="19">
        <v>5.0999999999999941E-2</v>
      </c>
      <c r="K112" s="19">
        <v>2.2000000000000172E-2</v>
      </c>
      <c r="L112" s="19">
        <v>1.1000000000000086E-2</v>
      </c>
      <c r="M112" s="19">
        <v>4.0999999999999946E-2</v>
      </c>
      <c r="N112" s="19">
        <v>4.0000000000000565E-3</v>
      </c>
      <c r="O112" s="19">
        <v>6.9999999999998865E-3</v>
      </c>
      <c r="P112" s="19">
        <v>0.01</v>
      </c>
    </row>
  </sheetData>
  <conditionalFormatting sqref="L1:L37">
    <cfRule type="cellIs" dxfId="19" priority="6" operator="lessThan">
      <formula>100</formula>
    </cfRule>
  </conditionalFormatting>
  <conditionalFormatting sqref="L70">
    <cfRule type="cellIs" dxfId="18" priority="3" operator="lessThan">
      <formula>100</formula>
    </cfRule>
  </conditionalFormatting>
  <conditionalFormatting sqref="L100">
    <cfRule type="cellIs" dxfId="17" priority="1" operator="lessThan">
      <formula>100</formula>
    </cfRule>
  </conditionalFormatting>
  <conditionalFormatting sqref="Y1">
    <cfRule type="cellIs" dxfId="16" priority="5" operator="lessThan">
      <formula>100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E155-5A78-46B4-AE20-2369EC239198}">
  <sheetPr filterMode="1"/>
  <dimension ref="A1:BI407"/>
  <sheetViews>
    <sheetView topLeftCell="A360" zoomScale="95" zoomScaleNormal="95" workbookViewId="0">
      <selection activeCell="E380" sqref="E380:J407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0.85546875" bestFit="1" customWidth="1"/>
    <col min="4" max="4" width="19.7109375" style="2" bestFit="1" customWidth="1"/>
    <col min="5" max="5" width="15.42578125" bestFit="1" customWidth="1"/>
    <col min="7" max="7" width="19.140625" bestFit="1" customWidth="1"/>
    <col min="8" max="8" width="14.140625" bestFit="1" customWidth="1"/>
    <col min="10" max="10" width="11" bestFit="1" customWidth="1"/>
    <col min="11" max="11" width="18.85546875" bestFit="1" customWidth="1"/>
    <col min="12" max="12" width="25.28515625" style="7" bestFit="1" customWidth="1"/>
    <col min="14" max="14" width="23.28515625" bestFit="1" customWidth="1"/>
    <col min="15" max="15" width="33.28515625" bestFit="1" customWidth="1"/>
    <col min="16" max="16" width="21.28515625" bestFit="1" customWidth="1"/>
    <col min="17" max="17" width="28.85546875" bestFit="1" customWidth="1"/>
    <col min="18" max="18" width="10.7109375" bestFit="1" customWidth="1"/>
    <col min="19" max="19" width="11.7109375" bestFit="1" customWidth="1"/>
    <col min="20" max="20" width="23.28515625" bestFit="1" customWidth="1"/>
    <col min="21" max="21" width="12" bestFit="1" customWidth="1"/>
    <col min="22" max="22" width="15.42578125" bestFit="1" customWidth="1"/>
    <col min="23" max="23" width="30.42578125" bestFit="1" customWidth="1"/>
    <col min="25" max="25" width="27.85546875" bestFit="1" customWidth="1"/>
    <col min="26" max="26" width="28.140625" bestFit="1" customWidth="1"/>
    <col min="27" max="27" width="12" bestFit="1" customWidth="1"/>
    <col min="28" max="28" width="25.85546875" bestFit="1" customWidth="1"/>
    <col min="29" max="29" width="16.140625" bestFit="1" customWidth="1"/>
    <col min="30" max="30" width="16" customWidth="1"/>
  </cols>
  <sheetData>
    <row r="1" spans="1:30" s="4" customFormat="1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5" t="s">
        <v>16</v>
      </c>
      <c r="R1" s="4" t="s">
        <v>17</v>
      </c>
      <c r="S1" s="4" t="s">
        <v>18</v>
      </c>
      <c r="T1" s="4" t="s">
        <v>19</v>
      </c>
      <c r="U1" s="15" t="s">
        <v>20</v>
      </c>
      <c r="V1" s="15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5" t="s">
        <v>28</v>
      </c>
      <c r="AD1" s="4" t="s">
        <v>29</v>
      </c>
    </row>
    <row r="2" spans="1:30" hidden="1" x14ac:dyDescent="0.25">
      <c r="A2" t="s">
        <v>30</v>
      </c>
      <c r="B2">
        <v>2013</v>
      </c>
      <c r="C2" t="s">
        <v>31</v>
      </c>
      <c r="D2" s="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25">
      <c r="A3" t="s">
        <v>33</v>
      </c>
      <c r="B3">
        <v>2013</v>
      </c>
      <c r="C3" t="s">
        <v>31</v>
      </c>
      <c r="D3" s="2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25">
      <c r="A4" t="s">
        <v>34</v>
      </c>
      <c r="B4">
        <v>2013</v>
      </c>
      <c r="C4" t="s">
        <v>31</v>
      </c>
      <c r="D4" s="2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25">
      <c r="A5" t="s">
        <v>30</v>
      </c>
      <c r="B5">
        <v>2013</v>
      </c>
      <c r="C5" t="s">
        <v>35</v>
      </c>
      <c r="D5" s="2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25">
      <c r="A6" t="s">
        <v>33</v>
      </c>
      <c r="B6">
        <v>2013</v>
      </c>
      <c r="C6" t="s">
        <v>35</v>
      </c>
      <c r="D6" s="2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25">
      <c r="A7" t="s">
        <v>34</v>
      </c>
      <c r="B7">
        <v>2013</v>
      </c>
      <c r="C7" t="s">
        <v>35</v>
      </c>
      <c r="D7" s="2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25">
      <c r="A8" t="s">
        <v>30</v>
      </c>
      <c r="B8">
        <v>2013</v>
      </c>
      <c r="C8" t="s">
        <v>36</v>
      </c>
      <c r="D8" s="2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25">
      <c r="A9" t="s">
        <v>33</v>
      </c>
      <c r="B9">
        <v>2013</v>
      </c>
      <c r="C9" t="s">
        <v>36</v>
      </c>
      <c r="D9" s="2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25">
      <c r="A10" t="s">
        <v>34</v>
      </c>
      <c r="B10">
        <v>2013</v>
      </c>
      <c r="C10" t="s">
        <v>36</v>
      </c>
      <c r="D10" s="2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25">
      <c r="A11" t="s">
        <v>30</v>
      </c>
      <c r="B11">
        <v>2013</v>
      </c>
      <c r="C11" t="s">
        <v>37</v>
      </c>
      <c r="D11" s="2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25">
      <c r="A12" t="s">
        <v>33</v>
      </c>
      <c r="B12">
        <v>2013</v>
      </c>
      <c r="C12" t="s">
        <v>37</v>
      </c>
      <c r="D12" s="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25">
      <c r="A13" t="s">
        <v>34</v>
      </c>
      <c r="B13">
        <v>2013</v>
      </c>
      <c r="C13" t="s">
        <v>37</v>
      </c>
      <c r="D13" s="2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25">
      <c r="A14" t="s">
        <v>30</v>
      </c>
      <c r="B14">
        <v>2013</v>
      </c>
      <c r="C14" t="s">
        <v>38</v>
      </c>
      <c r="D14" s="2">
        <v>110.9</v>
      </c>
      <c r="E14" s="2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25">
      <c r="A15" t="s">
        <v>33</v>
      </c>
      <c r="B15">
        <v>2013</v>
      </c>
      <c r="C15" t="s">
        <v>38</v>
      </c>
      <c r="D15" s="2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25">
      <c r="A16" t="s">
        <v>34</v>
      </c>
      <c r="B16">
        <v>2013</v>
      </c>
      <c r="C16" t="s">
        <v>38</v>
      </c>
      <c r="D16" s="2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25">
      <c r="A17" t="s">
        <v>30</v>
      </c>
      <c r="B17">
        <v>2013</v>
      </c>
      <c r="C17" t="s">
        <v>39</v>
      </c>
      <c r="D17" s="2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25">
      <c r="A18" t="s">
        <v>33</v>
      </c>
      <c r="B18">
        <v>2013</v>
      </c>
      <c r="C18" t="s">
        <v>39</v>
      </c>
      <c r="D18" s="2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25">
      <c r="A19" t="s">
        <v>34</v>
      </c>
      <c r="B19">
        <v>2013</v>
      </c>
      <c r="C19" t="s">
        <v>39</v>
      </c>
      <c r="D19" s="2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25">
      <c r="A20" t="s">
        <v>30</v>
      </c>
      <c r="B20">
        <v>2013</v>
      </c>
      <c r="C20" t="s">
        <v>40</v>
      </c>
      <c r="D20" s="2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25">
      <c r="A21" t="s">
        <v>33</v>
      </c>
      <c r="B21">
        <v>2013</v>
      </c>
      <c r="C21" t="s">
        <v>40</v>
      </c>
      <c r="D21" s="2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25">
      <c r="A22" t="s">
        <v>34</v>
      </c>
      <c r="B22">
        <v>2013</v>
      </c>
      <c r="C22" t="s">
        <v>40</v>
      </c>
      <c r="D22" s="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25">
      <c r="A23" t="s">
        <v>30</v>
      </c>
      <c r="B23">
        <v>2013</v>
      </c>
      <c r="C23" t="s">
        <v>41</v>
      </c>
      <c r="D23" s="2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25">
      <c r="A24" t="s">
        <v>33</v>
      </c>
      <c r="B24">
        <v>2013</v>
      </c>
      <c r="C24" t="s">
        <v>41</v>
      </c>
      <c r="D24" s="2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25">
      <c r="A25" t="s">
        <v>34</v>
      </c>
      <c r="B25">
        <v>2013</v>
      </c>
      <c r="C25" t="s">
        <v>41</v>
      </c>
      <c r="D25" s="2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25">
      <c r="A26" t="s">
        <v>30</v>
      </c>
      <c r="B26">
        <v>2013</v>
      </c>
      <c r="C26" t="s">
        <v>42</v>
      </c>
      <c r="D26" s="2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25">
      <c r="A27" t="s">
        <v>33</v>
      </c>
      <c r="B27">
        <v>2013</v>
      </c>
      <c r="C27" t="s">
        <v>42</v>
      </c>
      <c r="D27" s="2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25">
      <c r="A28" t="s">
        <v>34</v>
      </c>
      <c r="B28">
        <v>2013</v>
      </c>
      <c r="C28" t="s">
        <v>42</v>
      </c>
      <c r="D28" s="2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25">
      <c r="A29" t="s">
        <v>30</v>
      </c>
      <c r="B29">
        <v>2013</v>
      </c>
      <c r="C29" t="s">
        <v>43</v>
      </c>
      <c r="D29" s="2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25">
      <c r="A30" t="s">
        <v>33</v>
      </c>
      <c r="B30">
        <v>2013</v>
      </c>
      <c r="C30" t="s">
        <v>43</v>
      </c>
      <c r="D30" s="2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25">
      <c r="A31" t="s">
        <v>34</v>
      </c>
      <c r="B31">
        <v>2013</v>
      </c>
      <c r="C31" t="s">
        <v>43</v>
      </c>
      <c r="D31" s="2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25">
      <c r="A32" t="s">
        <v>30</v>
      </c>
      <c r="B32">
        <v>2013</v>
      </c>
      <c r="C32" t="s">
        <v>45</v>
      </c>
      <c r="D32" s="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25">
      <c r="A33" t="s">
        <v>33</v>
      </c>
      <c r="B33">
        <v>2013</v>
      </c>
      <c r="C33" t="s">
        <v>45</v>
      </c>
      <c r="D33" s="2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25">
      <c r="A34" t="s">
        <v>34</v>
      </c>
      <c r="B34">
        <v>2013</v>
      </c>
      <c r="C34" t="s">
        <v>45</v>
      </c>
      <c r="D34" s="2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25">
      <c r="A35" t="s">
        <v>30</v>
      </c>
      <c r="B35">
        <v>2013</v>
      </c>
      <c r="C35" t="s">
        <v>46</v>
      </c>
      <c r="D35" s="2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25">
      <c r="A36" t="s">
        <v>33</v>
      </c>
      <c r="B36">
        <v>2013</v>
      </c>
      <c r="C36" t="s">
        <v>46</v>
      </c>
      <c r="D36" s="2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25">
      <c r="A37" t="s">
        <v>34</v>
      </c>
      <c r="B37">
        <v>2013</v>
      </c>
      <c r="C37" t="s">
        <v>46</v>
      </c>
      <c r="D37" s="2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25">
      <c r="A38" t="s">
        <v>30</v>
      </c>
      <c r="B38">
        <v>2014</v>
      </c>
      <c r="C38" t="s">
        <v>31</v>
      </c>
      <c r="D38" s="2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25">
      <c r="A39" t="s">
        <v>33</v>
      </c>
      <c r="B39">
        <v>2014</v>
      </c>
      <c r="C39" t="s">
        <v>31</v>
      </c>
      <c r="D39" s="2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25">
      <c r="A40" t="s">
        <v>34</v>
      </c>
      <c r="B40">
        <v>2014</v>
      </c>
      <c r="C40" t="s">
        <v>31</v>
      </c>
      <c r="D40" s="2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25">
      <c r="A41" t="s">
        <v>30</v>
      </c>
      <c r="B41">
        <v>2014</v>
      </c>
      <c r="C41" t="s">
        <v>35</v>
      </c>
      <c r="D41" s="2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25">
      <c r="A42" t="s">
        <v>33</v>
      </c>
      <c r="B42">
        <v>2014</v>
      </c>
      <c r="C42" t="s">
        <v>35</v>
      </c>
      <c r="D42" s="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25">
      <c r="A43" t="s">
        <v>34</v>
      </c>
      <c r="B43">
        <v>2014</v>
      </c>
      <c r="C43" t="s">
        <v>35</v>
      </c>
      <c r="D43" s="2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25">
      <c r="A44" t="s">
        <v>30</v>
      </c>
      <c r="B44">
        <v>2014</v>
      </c>
      <c r="C44" t="s">
        <v>36</v>
      </c>
      <c r="D44" s="2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25">
      <c r="A45" t="s">
        <v>33</v>
      </c>
      <c r="B45">
        <v>2014</v>
      </c>
      <c r="C45" t="s">
        <v>36</v>
      </c>
      <c r="D45" s="2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25">
      <c r="A46" t="s">
        <v>34</v>
      </c>
      <c r="B46">
        <v>2014</v>
      </c>
      <c r="C46" t="s">
        <v>36</v>
      </c>
      <c r="D46" s="2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25">
      <c r="A47" t="s">
        <v>30</v>
      </c>
      <c r="B47">
        <v>2014</v>
      </c>
      <c r="C47" t="s">
        <v>37</v>
      </c>
      <c r="D47" s="2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25">
      <c r="A48" t="s">
        <v>33</v>
      </c>
      <c r="B48">
        <v>2014</v>
      </c>
      <c r="C48" t="s">
        <v>37</v>
      </c>
      <c r="D48" s="2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25">
      <c r="A49" t="s">
        <v>34</v>
      </c>
      <c r="B49">
        <v>2014</v>
      </c>
      <c r="C49" t="s">
        <v>37</v>
      </c>
      <c r="D49" s="2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25">
      <c r="A50" t="s">
        <v>30</v>
      </c>
      <c r="B50">
        <v>2014</v>
      </c>
      <c r="C50" t="s">
        <v>38</v>
      </c>
      <c r="D50" s="2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25">
      <c r="A51" t="s">
        <v>33</v>
      </c>
      <c r="B51">
        <v>2014</v>
      </c>
      <c r="C51" t="s">
        <v>38</v>
      </c>
      <c r="D51" s="2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25">
      <c r="A52" t="s">
        <v>34</v>
      </c>
      <c r="B52">
        <v>2014</v>
      </c>
      <c r="C52" t="s">
        <v>38</v>
      </c>
      <c r="D52" s="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25">
      <c r="A53" t="s">
        <v>30</v>
      </c>
      <c r="B53">
        <v>2014</v>
      </c>
      <c r="C53" t="s">
        <v>39</v>
      </c>
      <c r="D53" s="2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25">
      <c r="A54" t="s">
        <v>33</v>
      </c>
      <c r="B54">
        <v>2014</v>
      </c>
      <c r="C54" t="s">
        <v>39</v>
      </c>
      <c r="D54" s="2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25">
      <c r="A55" t="s">
        <v>34</v>
      </c>
      <c r="B55">
        <v>2014</v>
      </c>
      <c r="C55" t="s">
        <v>39</v>
      </c>
      <c r="D55" s="2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25">
      <c r="A56" t="s">
        <v>30</v>
      </c>
      <c r="B56">
        <v>2014</v>
      </c>
      <c r="C56" t="s">
        <v>40</v>
      </c>
      <c r="D56" s="2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25">
      <c r="A57" t="s">
        <v>33</v>
      </c>
      <c r="B57">
        <v>2014</v>
      </c>
      <c r="C57" t="s">
        <v>40</v>
      </c>
      <c r="D57" s="2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25">
      <c r="A58" t="s">
        <v>34</v>
      </c>
      <c r="B58">
        <v>2014</v>
      </c>
      <c r="C58" t="s">
        <v>40</v>
      </c>
      <c r="D58" s="2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25">
      <c r="A59" t="s">
        <v>30</v>
      </c>
      <c r="B59">
        <v>2014</v>
      </c>
      <c r="C59" t="s">
        <v>41</v>
      </c>
      <c r="D59" s="2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25">
      <c r="A60" t="s">
        <v>33</v>
      </c>
      <c r="B60">
        <v>2014</v>
      </c>
      <c r="C60" t="s">
        <v>41</v>
      </c>
      <c r="D60" s="2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25">
      <c r="A61" t="s">
        <v>34</v>
      </c>
      <c r="B61">
        <v>2014</v>
      </c>
      <c r="C61" t="s">
        <v>41</v>
      </c>
      <c r="D61" s="2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25">
      <c r="A62" t="s">
        <v>30</v>
      </c>
      <c r="B62">
        <v>2014</v>
      </c>
      <c r="C62" t="s">
        <v>42</v>
      </c>
      <c r="D62" s="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25">
      <c r="A63" t="s">
        <v>33</v>
      </c>
      <c r="B63">
        <v>2014</v>
      </c>
      <c r="C63" t="s">
        <v>42</v>
      </c>
      <c r="D63" s="2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25">
      <c r="A64" t="s">
        <v>34</v>
      </c>
      <c r="B64">
        <v>2014</v>
      </c>
      <c r="C64" t="s">
        <v>42</v>
      </c>
      <c r="D64" s="2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25">
      <c r="A65" t="s">
        <v>30</v>
      </c>
      <c r="B65">
        <v>2014</v>
      </c>
      <c r="C65" t="s">
        <v>43</v>
      </c>
      <c r="D65" s="2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25">
      <c r="A66" t="s">
        <v>33</v>
      </c>
      <c r="B66">
        <v>2014</v>
      </c>
      <c r="C66" t="s">
        <v>43</v>
      </c>
      <c r="D66" s="2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25">
      <c r="A67" t="s">
        <v>34</v>
      </c>
      <c r="B67">
        <v>2014</v>
      </c>
      <c r="C67" t="s">
        <v>43</v>
      </c>
      <c r="D67" s="2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25">
      <c r="A68" t="s">
        <v>30</v>
      </c>
      <c r="B68">
        <v>2014</v>
      </c>
      <c r="C68" t="s">
        <v>45</v>
      </c>
      <c r="D68" s="2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25">
      <c r="A69" t="s">
        <v>33</v>
      </c>
      <c r="B69">
        <v>2014</v>
      </c>
      <c r="C69" t="s">
        <v>45</v>
      </c>
      <c r="D69" s="2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25">
      <c r="A70" t="s">
        <v>34</v>
      </c>
      <c r="B70">
        <v>2014</v>
      </c>
      <c r="C70" t="s">
        <v>45</v>
      </c>
      <c r="D70" s="2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25">
      <c r="A71" t="s">
        <v>30</v>
      </c>
      <c r="B71">
        <v>2014</v>
      </c>
      <c r="C71" t="s">
        <v>46</v>
      </c>
      <c r="D71" s="2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25">
      <c r="A72" t="s">
        <v>33</v>
      </c>
      <c r="B72">
        <v>2014</v>
      </c>
      <c r="C72" t="s">
        <v>46</v>
      </c>
      <c r="D72" s="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25">
      <c r="A73" t="s">
        <v>34</v>
      </c>
      <c r="B73">
        <v>2014</v>
      </c>
      <c r="C73" t="s">
        <v>46</v>
      </c>
      <c r="D73" s="2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25">
      <c r="A74" t="s">
        <v>30</v>
      </c>
      <c r="B74">
        <v>2015</v>
      </c>
      <c r="C74" t="s">
        <v>31</v>
      </c>
      <c r="D74" s="2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 s="7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25">
      <c r="A75" t="s">
        <v>33</v>
      </c>
      <c r="B75">
        <v>2015</v>
      </c>
      <c r="C75" t="s">
        <v>31</v>
      </c>
      <c r="D75" s="2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 s="7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25">
      <c r="A76" t="s">
        <v>34</v>
      </c>
      <c r="B76">
        <v>2015</v>
      </c>
      <c r="C76" t="s">
        <v>31</v>
      </c>
      <c r="D76" s="2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 s="7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25">
      <c r="A77" t="s">
        <v>30</v>
      </c>
      <c r="B77">
        <v>2015</v>
      </c>
      <c r="C77" t="s">
        <v>35</v>
      </c>
      <c r="D77" s="2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 s="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25">
      <c r="A78" t="s">
        <v>33</v>
      </c>
      <c r="B78">
        <v>2015</v>
      </c>
      <c r="C78" t="s">
        <v>35</v>
      </c>
      <c r="D78" s="2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 s="7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25">
      <c r="A79" t="s">
        <v>34</v>
      </c>
      <c r="B79">
        <v>2015</v>
      </c>
      <c r="C79" t="s">
        <v>35</v>
      </c>
      <c r="D79" s="2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 s="7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25">
      <c r="A80" t="s">
        <v>30</v>
      </c>
      <c r="B80">
        <v>2015</v>
      </c>
      <c r="C80" t="s">
        <v>36</v>
      </c>
      <c r="D80" s="2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 s="7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25">
      <c r="A81" t="s">
        <v>33</v>
      </c>
      <c r="B81">
        <v>2015</v>
      </c>
      <c r="C81" t="s">
        <v>36</v>
      </c>
      <c r="D81" s="2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 s="7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25">
      <c r="A82" t="s">
        <v>34</v>
      </c>
      <c r="B82">
        <v>2015</v>
      </c>
      <c r="C82" t="s">
        <v>36</v>
      </c>
      <c r="D82" s="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 s="7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25">
      <c r="A83" t="s">
        <v>30</v>
      </c>
      <c r="B83">
        <v>2015</v>
      </c>
      <c r="C83" t="s">
        <v>37</v>
      </c>
      <c r="D83" s="2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 s="7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25">
      <c r="A84" t="s">
        <v>33</v>
      </c>
      <c r="B84">
        <v>2015</v>
      </c>
      <c r="C84" t="s">
        <v>37</v>
      </c>
      <c r="D84" s="2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 s="7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25">
      <c r="A85" t="s">
        <v>34</v>
      </c>
      <c r="B85">
        <v>2015</v>
      </c>
      <c r="C85" t="s">
        <v>37</v>
      </c>
      <c r="D85" s="2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 s="7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25">
      <c r="A86" t="s">
        <v>30</v>
      </c>
      <c r="B86">
        <v>2015</v>
      </c>
      <c r="C86" t="s">
        <v>38</v>
      </c>
      <c r="D86" s="2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 s="7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25">
      <c r="A87" t="s">
        <v>33</v>
      </c>
      <c r="B87">
        <v>2015</v>
      </c>
      <c r="C87" t="s">
        <v>38</v>
      </c>
      <c r="D87" s="2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 s="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25">
      <c r="A88" t="s">
        <v>34</v>
      </c>
      <c r="B88">
        <v>2015</v>
      </c>
      <c r="C88" t="s">
        <v>38</v>
      </c>
      <c r="D88" s="2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 s="7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25">
      <c r="A89" t="s">
        <v>30</v>
      </c>
      <c r="B89">
        <v>2015</v>
      </c>
      <c r="C89" t="s">
        <v>39</v>
      </c>
      <c r="D89" s="2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 s="7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25">
      <c r="A90" t="s">
        <v>33</v>
      </c>
      <c r="B90">
        <v>2015</v>
      </c>
      <c r="C90" t="s">
        <v>39</v>
      </c>
      <c r="D90" s="2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 s="7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25">
      <c r="A91" t="s">
        <v>34</v>
      </c>
      <c r="B91">
        <v>2015</v>
      </c>
      <c r="C91" t="s">
        <v>39</v>
      </c>
      <c r="D91" s="2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 s="7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25">
      <c r="A92" t="s">
        <v>30</v>
      </c>
      <c r="B92">
        <v>2015</v>
      </c>
      <c r="C92" t="s">
        <v>40</v>
      </c>
      <c r="D92" s="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 s="7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25">
      <c r="A93" t="s">
        <v>33</v>
      </c>
      <c r="B93">
        <v>2015</v>
      </c>
      <c r="C93" t="s">
        <v>40</v>
      </c>
      <c r="D93" s="2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 s="7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25">
      <c r="A94" t="s">
        <v>34</v>
      </c>
      <c r="B94">
        <v>2015</v>
      </c>
      <c r="C94" t="s">
        <v>40</v>
      </c>
      <c r="D94" s="2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 s="7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25">
      <c r="A95" t="s">
        <v>30</v>
      </c>
      <c r="B95">
        <v>2015</v>
      </c>
      <c r="C95" t="s">
        <v>41</v>
      </c>
      <c r="D95" s="2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 s="7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25">
      <c r="A96" t="s">
        <v>33</v>
      </c>
      <c r="B96">
        <v>2015</v>
      </c>
      <c r="C96" t="s">
        <v>41</v>
      </c>
      <c r="D96" s="2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 s="7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25">
      <c r="A97" t="s">
        <v>34</v>
      </c>
      <c r="B97">
        <v>2015</v>
      </c>
      <c r="C97" t="s">
        <v>41</v>
      </c>
      <c r="D97" s="2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 s="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25">
      <c r="A98" t="s">
        <v>30</v>
      </c>
      <c r="B98">
        <v>2015</v>
      </c>
      <c r="C98" t="s">
        <v>42</v>
      </c>
      <c r="D98" s="2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 s="7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25">
      <c r="A99" t="s">
        <v>33</v>
      </c>
      <c r="B99">
        <v>2015</v>
      </c>
      <c r="C99" t="s">
        <v>42</v>
      </c>
      <c r="D99" s="2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 s="7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25">
      <c r="A100" t="s">
        <v>34</v>
      </c>
      <c r="B100">
        <v>2015</v>
      </c>
      <c r="C100" t="s">
        <v>42</v>
      </c>
      <c r="D100" s="2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 s="7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25">
      <c r="A101" t="s">
        <v>30</v>
      </c>
      <c r="B101">
        <v>2015</v>
      </c>
      <c r="C101" t="s">
        <v>43</v>
      </c>
      <c r="D101" s="2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 s="7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25">
      <c r="A102" t="s">
        <v>33</v>
      </c>
      <c r="B102">
        <v>2015</v>
      </c>
      <c r="C102" t="s">
        <v>43</v>
      </c>
      <c r="D102" s="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 s="7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25">
      <c r="A103" t="s">
        <v>34</v>
      </c>
      <c r="B103">
        <v>2015</v>
      </c>
      <c r="C103" t="s">
        <v>43</v>
      </c>
      <c r="D103" s="2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 s="7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25">
      <c r="A104" t="s">
        <v>30</v>
      </c>
      <c r="B104">
        <v>2015</v>
      </c>
      <c r="C104" t="s">
        <v>45</v>
      </c>
      <c r="D104" s="2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 s="7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25">
      <c r="A105" t="s">
        <v>33</v>
      </c>
      <c r="B105">
        <v>2015</v>
      </c>
      <c r="C105" t="s">
        <v>45</v>
      </c>
      <c r="D105" s="2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 s="7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25">
      <c r="A106" t="s">
        <v>34</v>
      </c>
      <c r="B106">
        <v>2015</v>
      </c>
      <c r="C106" t="s">
        <v>45</v>
      </c>
      <c r="D106" s="2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 s="7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25">
      <c r="A107" t="s">
        <v>30</v>
      </c>
      <c r="B107">
        <v>2015</v>
      </c>
      <c r="C107" t="s">
        <v>46</v>
      </c>
      <c r="D107" s="2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 s="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25">
      <c r="A108" t="s">
        <v>33</v>
      </c>
      <c r="B108">
        <v>2015</v>
      </c>
      <c r="C108" t="s">
        <v>46</v>
      </c>
      <c r="D108" s="2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 s="7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25">
      <c r="A109" t="s">
        <v>34</v>
      </c>
      <c r="B109">
        <v>2015</v>
      </c>
      <c r="C109" t="s">
        <v>46</v>
      </c>
      <c r="D109" s="2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 s="7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25">
      <c r="A110" t="s">
        <v>30</v>
      </c>
      <c r="B110">
        <v>2016</v>
      </c>
      <c r="C110" t="s">
        <v>31</v>
      </c>
      <c r="D110" s="2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25">
      <c r="A111" t="s">
        <v>33</v>
      </c>
      <c r="B111">
        <v>2016</v>
      </c>
      <c r="C111" t="s">
        <v>31</v>
      </c>
      <c r="D111" s="2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25">
      <c r="A112" t="s">
        <v>34</v>
      </c>
      <c r="B112">
        <v>2016</v>
      </c>
      <c r="C112" t="s">
        <v>31</v>
      </c>
      <c r="D112" s="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25">
      <c r="A113" t="s">
        <v>30</v>
      </c>
      <c r="B113">
        <v>2016</v>
      </c>
      <c r="C113" t="s">
        <v>35</v>
      </c>
      <c r="D113" s="2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25">
      <c r="A114" t="s">
        <v>33</v>
      </c>
      <c r="B114">
        <v>2016</v>
      </c>
      <c r="C114" t="s">
        <v>35</v>
      </c>
      <c r="D114" s="2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25">
      <c r="A115" t="s">
        <v>34</v>
      </c>
      <c r="B115">
        <v>2016</v>
      </c>
      <c r="C115" t="s">
        <v>35</v>
      </c>
      <c r="D115" s="2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25">
      <c r="A116" t="s">
        <v>30</v>
      </c>
      <c r="B116">
        <v>2016</v>
      </c>
      <c r="C116" t="s">
        <v>36</v>
      </c>
      <c r="D116" s="2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25">
      <c r="A117" t="s">
        <v>33</v>
      </c>
      <c r="B117">
        <v>2016</v>
      </c>
      <c r="C117" t="s">
        <v>36</v>
      </c>
      <c r="D117" s="2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25">
      <c r="A118" t="s">
        <v>34</v>
      </c>
      <c r="B118">
        <v>2016</v>
      </c>
      <c r="C118" t="s">
        <v>36</v>
      </c>
      <c r="D118" s="2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25">
      <c r="A119" t="s">
        <v>30</v>
      </c>
      <c r="B119">
        <v>2016</v>
      </c>
      <c r="C119" t="s">
        <v>37</v>
      </c>
      <c r="D119" s="2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25">
      <c r="A120" t="s">
        <v>33</v>
      </c>
      <c r="B120">
        <v>2016</v>
      </c>
      <c r="C120" t="s">
        <v>37</v>
      </c>
      <c r="D120" s="2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25">
      <c r="A121" t="s">
        <v>34</v>
      </c>
      <c r="B121">
        <v>2016</v>
      </c>
      <c r="C121" t="s">
        <v>37</v>
      </c>
      <c r="D121" s="2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25">
      <c r="A122" t="s">
        <v>30</v>
      </c>
      <c r="B122">
        <v>2016</v>
      </c>
      <c r="C122" t="s">
        <v>38</v>
      </c>
      <c r="D122" s="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25">
      <c r="A123" t="s">
        <v>33</v>
      </c>
      <c r="B123">
        <v>2016</v>
      </c>
      <c r="C123" t="s">
        <v>38</v>
      </c>
      <c r="D123" s="2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25">
      <c r="A124" t="s">
        <v>34</v>
      </c>
      <c r="B124">
        <v>2016</v>
      </c>
      <c r="C124" t="s">
        <v>38</v>
      </c>
      <c r="D124" s="2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25">
      <c r="A125" t="s">
        <v>30</v>
      </c>
      <c r="B125">
        <v>2016</v>
      </c>
      <c r="C125" t="s">
        <v>39</v>
      </c>
      <c r="D125" s="2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25">
      <c r="A126" t="s">
        <v>33</v>
      </c>
      <c r="B126">
        <v>2016</v>
      </c>
      <c r="C126" t="s">
        <v>39</v>
      </c>
      <c r="D126" s="2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25">
      <c r="A127" t="s">
        <v>34</v>
      </c>
      <c r="B127">
        <v>2016</v>
      </c>
      <c r="C127" t="s">
        <v>39</v>
      </c>
      <c r="D127" s="2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25">
      <c r="A128" t="s">
        <v>30</v>
      </c>
      <c r="B128">
        <v>2016</v>
      </c>
      <c r="C128" t="s">
        <v>40</v>
      </c>
      <c r="D128" s="2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25">
      <c r="A129" t="s">
        <v>33</v>
      </c>
      <c r="B129">
        <v>2016</v>
      </c>
      <c r="C129" t="s">
        <v>40</v>
      </c>
      <c r="D129" s="2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25">
      <c r="A130" t="s">
        <v>34</v>
      </c>
      <c r="B130">
        <v>2016</v>
      </c>
      <c r="C130" t="s">
        <v>40</v>
      </c>
      <c r="D130" s="2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25">
      <c r="A131" t="s">
        <v>30</v>
      </c>
      <c r="B131">
        <v>2016</v>
      </c>
      <c r="C131" t="s">
        <v>41</v>
      </c>
      <c r="D131" s="2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25">
      <c r="A132" t="s">
        <v>33</v>
      </c>
      <c r="B132">
        <v>2016</v>
      </c>
      <c r="C132" t="s">
        <v>41</v>
      </c>
      <c r="D132" s="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25">
      <c r="A133" t="s">
        <v>34</v>
      </c>
      <c r="B133">
        <v>2016</v>
      </c>
      <c r="C133" t="s">
        <v>41</v>
      </c>
      <c r="D133" s="2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25">
      <c r="A134" t="s">
        <v>30</v>
      </c>
      <c r="B134">
        <v>2016</v>
      </c>
      <c r="C134" t="s">
        <v>42</v>
      </c>
      <c r="D134" s="2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25">
      <c r="A135" t="s">
        <v>33</v>
      </c>
      <c r="B135">
        <v>2016</v>
      </c>
      <c r="C135" t="s">
        <v>42</v>
      </c>
      <c r="D135" s="2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25">
      <c r="A136" t="s">
        <v>34</v>
      </c>
      <c r="B136">
        <v>2016</v>
      </c>
      <c r="C136" t="s">
        <v>42</v>
      </c>
      <c r="D136" s="2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25">
      <c r="A137" t="s">
        <v>30</v>
      </c>
      <c r="B137">
        <v>2016</v>
      </c>
      <c r="C137" t="s">
        <v>43</v>
      </c>
      <c r="D137" s="2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25">
      <c r="A138" t="s">
        <v>33</v>
      </c>
      <c r="B138">
        <v>2016</v>
      </c>
      <c r="C138" t="s">
        <v>43</v>
      </c>
      <c r="D138" s="2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25">
      <c r="A139" t="s">
        <v>34</v>
      </c>
      <c r="B139">
        <v>2016</v>
      </c>
      <c r="C139" t="s">
        <v>43</v>
      </c>
      <c r="D139" s="2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25">
      <c r="A140" t="s">
        <v>30</v>
      </c>
      <c r="B140">
        <v>2016</v>
      </c>
      <c r="C140" t="s">
        <v>45</v>
      </c>
      <c r="D140" s="2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25">
      <c r="A141" t="s">
        <v>33</v>
      </c>
      <c r="B141">
        <v>2016</v>
      </c>
      <c r="C141" t="s">
        <v>45</v>
      </c>
      <c r="D141" s="2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25">
      <c r="A142" t="s">
        <v>34</v>
      </c>
      <c r="B142">
        <v>2016</v>
      </c>
      <c r="C142" t="s">
        <v>45</v>
      </c>
      <c r="D142" s="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25">
      <c r="A143" t="s">
        <v>30</v>
      </c>
      <c r="B143">
        <v>2016</v>
      </c>
      <c r="C143" t="s">
        <v>46</v>
      </c>
      <c r="D143" s="2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25">
      <c r="A144" t="s">
        <v>33</v>
      </c>
      <c r="B144">
        <v>2016</v>
      </c>
      <c r="C144" t="s">
        <v>46</v>
      </c>
      <c r="D144" s="2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25">
      <c r="A145" t="s">
        <v>34</v>
      </c>
      <c r="B145">
        <v>2016</v>
      </c>
      <c r="C145" t="s">
        <v>46</v>
      </c>
      <c r="D145" s="2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25">
      <c r="A146" t="s">
        <v>30</v>
      </c>
      <c r="B146">
        <v>2017</v>
      </c>
      <c r="C146" t="s">
        <v>31</v>
      </c>
      <c r="D146" s="2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25">
      <c r="A147" t="s">
        <v>33</v>
      </c>
      <c r="B147">
        <v>2017</v>
      </c>
      <c r="C147" t="s">
        <v>31</v>
      </c>
      <c r="D147" s="2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25">
      <c r="A148" t="s">
        <v>34</v>
      </c>
      <c r="B148">
        <v>2017</v>
      </c>
      <c r="C148" t="s">
        <v>31</v>
      </c>
      <c r="D148" s="2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25">
      <c r="A149" t="s">
        <v>30</v>
      </c>
      <c r="B149">
        <v>2017</v>
      </c>
      <c r="C149" t="s">
        <v>35</v>
      </c>
      <c r="D149" s="2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25">
      <c r="A150" t="s">
        <v>33</v>
      </c>
      <c r="B150">
        <v>2017</v>
      </c>
      <c r="C150" t="s">
        <v>35</v>
      </c>
      <c r="D150" s="2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25">
      <c r="A151" t="s">
        <v>34</v>
      </c>
      <c r="B151">
        <v>2017</v>
      </c>
      <c r="C151" t="s">
        <v>35</v>
      </c>
      <c r="D151" s="2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25">
      <c r="A152" t="s">
        <v>30</v>
      </c>
      <c r="B152">
        <v>2017</v>
      </c>
      <c r="C152" t="s">
        <v>36</v>
      </c>
      <c r="D152" s="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25">
      <c r="A153" t="s">
        <v>33</v>
      </c>
      <c r="B153">
        <v>2017</v>
      </c>
      <c r="C153" t="s">
        <v>36</v>
      </c>
      <c r="D153" s="2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25">
      <c r="A154" t="s">
        <v>34</v>
      </c>
      <c r="B154">
        <v>2017</v>
      </c>
      <c r="C154" t="s">
        <v>36</v>
      </c>
      <c r="D154" s="2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25">
      <c r="A155" t="s">
        <v>30</v>
      </c>
      <c r="B155">
        <v>2017</v>
      </c>
      <c r="C155" t="s">
        <v>37</v>
      </c>
      <c r="D155" s="2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25">
      <c r="A156" t="s">
        <v>33</v>
      </c>
      <c r="B156">
        <v>2017</v>
      </c>
      <c r="C156" t="s">
        <v>37</v>
      </c>
      <c r="D156" s="2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25">
      <c r="A157" t="s">
        <v>34</v>
      </c>
      <c r="B157">
        <v>2017</v>
      </c>
      <c r="C157" t="s">
        <v>37</v>
      </c>
      <c r="D157" s="2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25">
      <c r="A158" t="s">
        <v>30</v>
      </c>
      <c r="B158">
        <v>2017</v>
      </c>
      <c r="C158" t="s">
        <v>38</v>
      </c>
      <c r="D158" s="2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25">
      <c r="A159" t="s">
        <v>33</v>
      </c>
      <c r="B159">
        <v>2017</v>
      </c>
      <c r="C159" t="s">
        <v>38</v>
      </c>
      <c r="D159" s="2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25">
      <c r="A160" t="s">
        <v>34</v>
      </c>
      <c r="B160">
        <v>2017</v>
      </c>
      <c r="C160" t="s">
        <v>38</v>
      </c>
      <c r="D160" s="2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25">
      <c r="A161" t="s">
        <v>30</v>
      </c>
      <c r="B161">
        <v>2017</v>
      </c>
      <c r="C161" t="s">
        <v>39</v>
      </c>
      <c r="D161" s="2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25">
      <c r="A162" t="s">
        <v>33</v>
      </c>
      <c r="B162">
        <v>2017</v>
      </c>
      <c r="C162" t="s">
        <v>39</v>
      </c>
      <c r="D162" s="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25">
      <c r="A163" t="s">
        <v>34</v>
      </c>
      <c r="B163">
        <v>2017</v>
      </c>
      <c r="C163" t="s">
        <v>39</v>
      </c>
      <c r="D163" s="2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25">
      <c r="A164" t="s">
        <v>30</v>
      </c>
      <c r="B164">
        <v>2017</v>
      </c>
      <c r="C164" t="s">
        <v>40</v>
      </c>
      <c r="D164" s="2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25">
      <c r="A165" t="s">
        <v>33</v>
      </c>
      <c r="B165">
        <v>2017</v>
      </c>
      <c r="C165" t="s">
        <v>40</v>
      </c>
      <c r="D165" s="2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25">
      <c r="A166" t="s">
        <v>34</v>
      </c>
      <c r="B166">
        <v>2017</v>
      </c>
      <c r="C166" t="s">
        <v>40</v>
      </c>
      <c r="D166" s="2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25">
      <c r="A167" t="s">
        <v>30</v>
      </c>
      <c r="B167">
        <v>2017</v>
      </c>
      <c r="C167" t="s">
        <v>41</v>
      </c>
      <c r="D167" s="2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25">
      <c r="A168" t="s">
        <v>33</v>
      </c>
      <c r="B168">
        <v>2017</v>
      </c>
      <c r="C168" t="s">
        <v>41</v>
      </c>
      <c r="D168" s="2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25">
      <c r="A169" t="s">
        <v>34</v>
      </c>
      <c r="B169">
        <v>2017</v>
      </c>
      <c r="C169" t="s">
        <v>41</v>
      </c>
      <c r="D169" s="2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25">
      <c r="A170" t="s">
        <v>30</v>
      </c>
      <c r="B170">
        <v>2017</v>
      </c>
      <c r="C170" t="s">
        <v>42</v>
      </c>
      <c r="D170" s="2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25">
      <c r="A171" t="s">
        <v>33</v>
      </c>
      <c r="B171">
        <v>2017</v>
      </c>
      <c r="C171" t="s">
        <v>42</v>
      </c>
      <c r="D171" s="2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25">
      <c r="A172" t="s">
        <v>34</v>
      </c>
      <c r="B172">
        <v>2017</v>
      </c>
      <c r="C172" t="s">
        <v>42</v>
      </c>
      <c r="D172" s="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25">
      <c r="A173" t="s">
        <v>30</v>
      </c>
      <c r="B173">
        <v>2017</v>
      </c>
      <c r="C173" t="s">
        <v>43</v>
      </c>
      <c r="D173" s="2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25">
      <c r="A174" t="s">
        <v>33</v>
      </c>
      <c r="B174">
        <v>2017</v>
      </c>
      <c r="C174" t="s">
        <v>43</v>
      </c>
      <c r="D174" s="2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25">
      <c r="A175" t="s">
        <v>34</v>
      </c>
      <c r="B175">
        <v>2017</v>
      </c>
      <c r="C175" t="s">
        <v>43</v>
      </c>
      <c r="D175" s="2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25">
      <c r="A176" t="s">
        <v>30</v>
      </c>
      <c r="B176">
        <v>2017</v>
      </c>
      <c r="C176" t="s">
        <v>45</v>
      </c>
      <c r="D176" s="2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25">
      <c r="A177" t="s">
        <v>33</v>
      </c>
      <c r="B177">
        <v>2017</v>
      </c>
      <c r="C177" t="s">
        <v>45</v>
      </c>
      <c r="D177" s="2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25">
      <c r="A178" t="s">
        <v>34</v>
      </c>
      <c r="B178">
        <v>2017</v>
      </c>
      <c r="C178" t="s">
        <v>45</v>
      </c>
      <c r="D178" s="2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25">
      <c r="A179" t="s">
        <v>30</v>
      </c>
      <c r="B179">
        <v>2017</v>
      </c>
      <c r="C179" t="s">
        <v>46</v>
      </c>
      <c r="D179" s="2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25">
      <c r="A180" t="s">
        <v>33</v>
      </c>
      <c r="B180">
        <v>2017</v>
      </c>
      <c r="C180" t="s">
        <v>46</v>
      </c>
      <c r="D180" s="2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25">
      <c r="A181" t="s">
        <v>34</v>
      </c>
      <c r="B181">
        <v>2017</v>
      </c>
      <c r="C181" t="s">
        <v>46</v>
      </c>
      <c r="D181" s="2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25">
      <c r="A182" t="s">
        <v>30</v>
      </c>
      <c r="B182">
        <v>2018</v>
      </c>
      <c r="C182" t="s">
        <v>31</v>
      </c>
      <c r="D182" s="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25">
      <c r="A183" t="s">
        <v>33</v>
      </c>
      <c r="B183">
        <v>2018</v>
      </c>
      <c r="C183" t="s">
        <v>31</v>
      </c>
      <c r="D183" s="2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25">
      <c r="A184" t="s">
        <v>34</v>
      </c>
      <c r="B184">
        <v>2018</v>
      </c>
      <c r="C184" t="s">
        <v>31</v>
      </c>
      <c r="D184" s="2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25">
      <c r="A185" t="s">
        <v>30</v>
      </c>
      <c r="B185">
        <v>2018</v>
      </c>
      <c r="C185" t="s">
        <v>35</v>
      </c>
      <c r="D185" s="2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25">
      <c r="A186" t="s">
        <v>33</v>
      </c>
      <c r="B186">
        <v>2018</v>
      </c>
      <c r="C186" t="s">
        <v>35</v>
      </c>
      <c r="D186" s="2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25">
      <c r="A187" t="s">
        <v>34</v>
      </c>
      <c r="B187">
        <v>2018</v>
      </c>
      <c r="C187" t="s">
        <v>35</v>
      </c>
      <c r="D187" s="2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25">
      <c r="A188" t="s">
        <v>30</v>
      </c>
      <c r="B188">
        <v>2018</v>
      </c>
      <c r="C188" t="s">
        <v>36</v>
      </c>
      <c r="D188" s="2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25">
      <c r="A189" t="s">
        <v>33</v>
      </c>
      <c r="B189">
        <v>2018</v>
      </c>
      <c r="C189" t="s">
        <v>36</v>
      </c>
      <c r="D189" s="2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25">
      <c r="A190" t="s">
        <v>34</v>
      </c>
      <c r="B190">
        <v>2018</v>
      </c>
      <c r="C190" t="s">
        <v>36</v>
      </c>
      <c r="D190" s="2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25">
      <c r="A191" t="s">
        <v>30</v>
      </c>
      <c r="B191">
        <v>2018</v>
      </c>
      <c r="C191" t="s">
        <v>37</v>
      </c>
      <c r="D191" s="2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25">
      <c r="A192" t="s">
        <v>33</v>
      </c>
      <c r="B192">
        <v>2018</v>
      </c>
      <c r="C192" t="s">
        <v>37</v>
      </c>
      <c r="D192" s="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25">
      <c r="A193" t="s">
        <v>34</v>
      </c>
      <c r="B193">
        <v>2018</v>
      </c>
      <c r="C193" t="s">
        <v>37</v>
      </c>
      <c r="D193" s="2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25">
      <c r="A194" t="s">
        <v>30</v>
      </c>
      <c r="B194">
        <v>2018</v>
      </c>
      <c r="C194" t="s">
        <v>38</v>
      </c>
      <c r="D194" s="2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25">
      <c r="A195" t="s">
        <v>33</v>
      </c>
      <c r="B195">
        <v>2018</v>
      </c>
      <c r="C195" t="s">
        <v>38</v>
      </c>
      <c r="D195" s="2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25">
      <c r="A196" t="s">
        <v>34</v>
      </c>
      <c r="B196">
        <v>2018</v>
      </c>
      <c r="C196" t="s">
        <v>38</v>
      </c>
      <c r="D196" s="2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25">
      <c r="A197" t="s">
        <v>30</v>
      </c>
      <c r="B197">
        <v>2018</v>
      </c>
      <c r="C197" t="s">
        <v>39</v>
      </c>
      <c r="D197" s="2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25">
      <c r="A198" t="s">
        <v>33</v>
      </c>
      <c r="B198">
        <v>2018</v>
      </c>
      <c r="C198" t="s">
        <v>39</v>
      </c>
      <c r="D198" s="2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25">
      <c r="A199" t="s">
        <v>34</v>
      </c>
      <c r="B199">
        <v>2018</v>
      </c>
      <c r="C199" t="s">
        <v>39</v>
      </c>
      <c r="D199" s="2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25">
      <c r="A200" t="s">
        <v>30</v>
      </c>
      <c r="B200">
        <v>2018</v>
      </c>
      <c r="C200" t="s">
        <v>40</v>
      </c>
      <c r="D200" s="2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25">
      <c r="A201" t="s">
        <v>33</v>
      </c>
      <c r="B201">
        <v>2018</v>
      </c>
      <c r="C201" t="s">
        <v>40</v>
      </c>
      <c r="D201" s="2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25">
      <c r="A202" t="s">
        <v>34</v>
      </c>
      <c r="B202">
        <v>2018</v>
      </c>
      <c r="C202" t="s">
        <v>40</v>
      </c>
      <c r="D202" s="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25">
      <c r="A203" t="s">
        <v>30</v>
      </c>
      <c r="B203">
        <v>2018</v>
      </c>
      <c r="C203" t="s">
        <v>41</v>
      </c>
      <c r="D203" s="2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25">
      <c r="A204" t="s">
        <v>33</v>
      </c>
      <c r="B204">
        <v>2018</v>
      </c>
      <c r="C204" t="s">
        <v>41</v>
      </c>
      <c r="D204" s="2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25">
      <c r="A205" t="s">
        <v>34</v>
      </c>
      <c r="B205">
        <v>2018</v>
      </c>
      <c r="C205" t="s">
        <v>41</v>
      </c>
      <c r="D205" s="2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25">
      <c r="A206" t="s">
        <v>30</v>
      </c>
      <c r="B206">
        <v>2018</v>
      </c>
      <c r="C206" t="s">
        <v>42</v>
      </c>
      <c r="D206" s="2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25">
      <c r="A207" t="s">
        <v>33</v>
      </c>
      <c r="B207">
        <v>2018</v>
      </c>
      <c r="C207" t="s">
        <v>42</v>
      </c>
      <c r="D207" s="2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25">
      <c r="A208" t="s">
        <v>34</v>
      </c>
      <c r="B208">
        <v>2018</v>
      </c>
      <c r="C208" t="s">
        <v>42</v>
      </c>
      <c r="D208" s="2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25">
      <c r="A209" t="s">
        <v>30</v>
      </c>
      <c r="B209">
        <v>2018</v>
      </c>
      <c r="C209" t="s">
        <v>43</v>
      </c>
      <c r="D209" s="2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25">
      <c r="A210" t="s">
        <v>33</v>
      </c>
      <c r="B210">
        <v>2018</v>
      </c>
      <c r="C210" t="s">
        <v>43</v>
      </c>
      <c r="D210" s="2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25">
      <c r="A211" t="s">
        <v>34</v>
      </c>
      <c r="B211">
        <v>2018</v>
      </c>
      <c r="C211" t="s">
        <v>43</v>
      </c>
      <c r="D211" s="2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25">
      <c r="A212" t="s">
        <v>30</v>
      </c>
      <c r="B212">
        <v>2018</v>
      </c>
      <c r="C212" t="s">
        <v>45</v>
      </c>
      <c r="D212" s="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25">
      <c r="A213" t="s">
        <v>33</v>
      </c>
      <c r="B213">
        <v>2018</v>
      </c>
      <c r="C213" t="s">
        <v>45</v>
      </c>
      <c r="D213" s="2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25">
      <c r="A214" t="s">
        <v>34</v>
      </c>
      <c r="B214">
        <v>2018</v>
      </c>
      <c r="C214" t="s">
        <v>45</v>
      </c>
      <c r="D214" s="2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25">
      <c r="A215" t="s">
        <v>30</v>
      </c>
      <c r="B215">
        <v>2018</v>
      </c>
      <c r="C215" t="s">
        <v>46</v>
      </c>
      <c r="D215" s="2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25">
      <c r="A216" t="s">
        <v>33</v>
      </c>
      <c r="B216">
        <v>2018</v>
      </c>
      <c r="C216" t="s">
        <v>46</v>
      </c>
      <c r="D216" s="2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25">
      <c r="A217" t="s">
        <v>34</v>
      </c>
      <c r="B217">
        <v>2018</v>
      </c>
      <c r="C217" t="s">
        <v>46</v>
      </c>
      <c r="D217" s="2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25">
      <c r="A218" t="s">
        <v>30</v>
      </c>
      <c r="B218">
        <v>2019</v>
      </c>
      <c r="C218" t="s">
        <v>31</v>
      </c>
      <c r="D218" s="2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25">
      <c r="A219" t="s">
        <v>33</v>
      </c>
      <c r="B219">
        <v>2019</v>
      </c>
      <c r="C219" t="s">
        <v>31</v>
      </c>
      <c r="D219" s="2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25">
      <c r="A220" t="s">
        <v>34</v>
      </c>
      <c r="B220">
        <v>2019</v>
      </c>
      <c r="C220" t="s">
        <v>31</v>
      </c>
      <c r="D220" s="2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25">
      <c r="A221" t="s">
        <v>30</v>
      </c>
      <c r="B221">
        <v>2019</v>
      </c>
      <c r="C221" t="s">
        <v>35</v>
      </c>
      <c r="D221" s="2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25">
      <c r="A222" t="s">
        <v>33</v>
      </c>
      <c r="B222">
        <v>2019</v>
      </c>
      <c r="C222" t="s">
        <v>35</v>
      </c>
      <c r="D222" s="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25">
      <c r="A223" t="s">
        <v>34</v>
      </c>
      <c r="B223">
        <v>2019</v>
      </c>
      <c r="C223" t="s">
        <v>35</v>
      </c>
      <c r="D223" s="2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25">
      <c r="A224" t="s">
        <v>30</v>
      </c>
      <c r="B224">
        <v>2019</v>
      </c>
      <c r="C224" t="s">
        <v>36</v>
      </c>
      <c r="D224" s="2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25">
      <c r="A225" t="s">
        <v>33</v>
      </c>
      <c r="B225">
        <v>2019</v>
      </c>
      <c r="C225" t="s">
        <v>36</v>
      </c>
      <c r="D225" s="2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25">
      <c r="A226" t="s">
        <v>34</v>
      </c>
      <c r="B226">
        <v>2019</v>
      </c>
      <c r="C226" t="s">
        <v>36</v>
      </c>
      <c r="D226" s="2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25">
      <c r="A227" t="s">
        <v>30</v>
      </c>
      <c r="B227">
        <v>2019</v>
      </c>
      <c r="C227" t="s">
        <v>37</v>
      </c>
      <c r="D227" s="11">
        <v>136.76666666666665</v>
      </c>
      <c r="E227" s="10">
        <v>153.20000000000002</v>
      </c>
      <c r="F227" s="10">
        <v>138.66666666666666</v>
      </c>
      <c r="G227" s="10">
        <v>142.46666666666667</v>
      </c>
      <c r="H227" s="10">
        <v>124.03333333333335</v>
      </c>
      <c r="I227" s="10">
        <v>135.79999999999998</v>
      </c>
      <c r="J227" s="10">
        <v>129.53333333333333</v>
      </c>
      <c r="K227" s="10">
        <v>121.7</v>
      </c>
      <c r="L227" s="10">
        <v>108.33333333333333</v>
      </c>
      <c r="M227" s="10">
        <v>139</v>
      </c>
      <c r="N227" s="10">
        <v>137.26666666666665</v>
      </c>
      <c r="O227" s="10">
        <v>156.13333333333333</v>
      </c>
      <c r="P227" s="10">
        <v>137.30000000000001</v>
      </c>
      <c r="Q227" s="10">
        <v>162.79999999999998</v>
      </c>
      <c r="R227" s="10">
        <v>150.63333333333335</v>
      </c>
      <c r="S227" s="10">
        <v>145.76666666666665</v>
      </c>
      <c r="T227" s="10">
        <v>149.96666666666667</v>
      </c>
      <c r="U227" s="10" t="s">
        <v>32</v>
      </c>
      <c r="V227" s="10">
        <v>145.96666666666667</v>
      </c>
      <c r="W227" s="10">
        <v>150.06666666666666</v>
      </c>
      <c r="X227" s="10">
        <v>149.96666666666667</v>
      </c>
      <c r="Y227" s="10">
        <v>129.23333333333332</v>
      </c>
      <c r="Z227" s="10">
        <v>143.36666666666667</v>
      </c>
      <c r="AA227" s="10">
        <v>155.4</v>
      </c>
      <c r="AB227" s="10">
        <v>134.13333333333333</v>
      </c>
      <c r="AC227" s="10">
        <v>142.1</v>
      </c>
      <c r="AD227" s="10">
        <v>141.06666666666666</v>
      </c>
    </row>
    <row r="228" spans="1:30" hidden="1" x14ac:dyDescent="0.25">
      <c r="A228" t="s">
        <v>33</v>
      </c>
      <c r="B228">
        <v>2019</v>
      </c>
      <c r="C228" t="s">
        <v>37</v>
      </c>
      <c r="D228" s="11">
        <f t="shared" ref="D228:P229" si="0">AVERAGE(D219:D225)</f>
        <v>137.97142857142856</v>
      </c>
      <c r="E228" s="11">
        <f t="shared" si="0"/>
        <v>151.58571428571426</v>
      </c>
      <c r="F228" s="11">
        <f t="shared" si="0"/>
        <v>141.6</v>
      </c>
      <c r="G228" s="11">
        <f t="shared" si="0"/>
        <v>142.08571428571429</v>
      </c>
      <c r="H228" s="11">
        <f t="shared" si="0"/>
        <v>120.98571428571428</v>
      </c>
      <c r="I228" s="11">
        <f t="shared" si="0"/>
        <v>136.47142857142859</v>
      </c>
      <c r="J228" s="11">
        <f t="shared" si="0"/>
        <v>131.6</v>
      </c>
      <c r="K228" s="11">
        <f t="shared" si="0"/>
        <v>120.55714285714285</v>
      </c>
      <c r="L228" s="11">
        <f t="shared" si="0"/>
        <v>109.41428571428571</v>
      </c>
      <c r="M228" s="11">
        <f t="shared" si="0"/>
        <v>139.87142857142857</v>
      </c>
      <c r="N228" s="11">
        <f t="shared" si="0"/>
        <v>132.37142857142857</v>
      </c>
      <c r="O228" s="11">
        <f t="shared" si="0"/>
        <v>154.67142857142858</v>
      </c>
      <c r="P228" s="11">
        <f t="shared" si="0"/>
        <v>137.75714285714287</v>
      </c>
      <c r="Q228" s="11">
        <f t="shared" ref="Q228:T229" si="1">AVERAGE(Q219:Q225)</f>
        <v>163.8857142857143</v>
      </c>
      <c r="R228" s="11">
        <f t="shared" si="1"/>
        <v>146.62857142857143</v>
      </c>
      <c r="S228" s="11">
        <f t="shared" si="1"/>
        <v>137.6142857142857</v>
      </c>
      <c r="T228" s="11">
        <f t="shared" si="1"/>
        <v>145.28571428571428</v>
      </c>
      <c r="U228" s="11">
        <f t="shared" ref="U228:AB229" si="2">AVERAGE(U219:U225)</f>
        <v>148.28</v>
      </c>
      <c r="V228" s="11">
        <f t="shared" si="2"/>
        <v>136.29999999999998</v>
      </c>
      <c r="W228" s="11">
        <f t="shared" si="2"/>
        <v>142.44285714285712</v>
      </c>
      <c r="X228" s="11">
        <f t="shared" si="2"/>
        <v>143.78571428571428</v>
      </c>
      <c r="Y228" s="11">
        <f t="shared" si="2"/>
        <v>123.42857142857142</v>
      </c>
      <c r="Z228" s="11">
        <f t="shared" si="2"/>
        <v>136.87142857142859</v>
      </c>
      <c r="AA228" s="11">
        <f t="shared" si="2"/>
        <v>150.20000000000002</v>
      </c>
      <c r="AB228" s="11">
        <f t="shared" si="2"/>
        <v>133.28571428571428</v>
      </c>
      <c r="AC228" s="11">
        <f>AVERAGE(AC219:AC225)</f>
        <v>136.55714285714288</v>
      </c>
      <c r="AD228" s="11">
        <f>AVERAGE(AD219:AD225)</f>
        <v>139.68571428571428</v>
      </c>
    </row>
    <row r="229" spans="1:30" hidden="1" x14ac:dyDescent="0.25">
      <c r="A229" t="s">
        <v>34</v>
      </c>
      <c r="B229">
        <v>2019</v>
      </c>
      <c r="C229" t="s">
        <v>37</v>
      </c>
      <c r="D229" s="11">
        <f t="shared" si="0"/>
        <v>137.9</v>
      </c>
      <c r="E229" s="11">
        <f t="shared" si="0"/>
        <v>152.1</v>
      </c>
      <c r="F229" s="11">
        <f t="shared" si="0"/>
        <v>141.14285714285714</v>
      </c>
      <c r="G229" s="11">
        <f t="shared" si="0"/>
        <v>142.17142857142858</v>
      </c>
      <c r="H229" s="11">
        <f t="shared" si="0"/>
        <v>121.54285714285713</v>
      </c>
      <c r="I229" s="11">
        <f t="shared" si="0"/>
        <v>136.81428571428572</v>
      </c>
      <c r="J229" s="11">
        <f t="shared" si="0"/>
        <v>131.9</v>
      </c>
      <c r="K229" s="11">
        <f t="shared" si="0"/>
        <v>121.07142857142857</v>
      </c>
      <c r="L229" s="11">
        <f t="shared" si="0"/>
        <v>109.21428571428569</v>
      </c>
      <c r="M229" s="11">
        <f t="shared" si="0"/>
        <v>139.74285714285716</v>
      </c>
      <c r="N229" s="11">
        <f t="shared" si="0"/>
        <v>133.17142857142858</v>
      </c>
      <c r="O229" s="11">
        <f t="shared" si="0"/>
        <v>154.95714285714283</v>
      </c>
      <c r="P229" s="11">
        <f t="shared" si="0"/>
        <v>137.87142857142859</v>
      </c>
      <c r="Q229" s="11">
        <f t="shared" si="1"/>
        <v>163.71428571428572</v>
      </c>
      <c r="R229" s="11">
        <f t="shared" si="1"/>
        <v>147.32857142857145</v>
      </c>
      <c r="S229" s="11">
        <f t="shared" si="1"/>
        <v>138.97142857142859</v>
      </c>
      <c r="T229" s="11">
        <f t="shared" si="1"/>
        <v>146.08571428571432</v>
      </c>
      <c r="U229" s="11">
        <f t="shared" si="2"/>
        <v>148.54000000000002</v>
      </c>
      <c r="V229" s="11">
        <f t="shared" si="2"/>
        <v>137.8857142857143</v>
      </c>
      <c r="W229" s="11">
        <f t="shared" si="2"/>
        <v>143.51428571428571</v>
      </c>
      <c r="X229" s="11">
        <f t="shared" si="2"/>
        <v>144.98571428571429</v>
      </c>
      <c r="Y229" s="11">
        <f t="shared" si="2"/>
        <v>124.28571428571429</v>
      </c>
      <c r="Z229" s="11">
        <f t="shared" si="2"/>
        <v>137.70000000000002</v>
      </c>
      <c r="AA229" s="11">
        <f t="shared" si="2"/>
        <v>150.72857142857143</v>
      </c>
      <c r="AB229" s="11">
        <f t="shared" si="2"/>
        <v>133.52857142857144</v>
      </c>
      <c r="AC229" s="11">
        <f>AVERAGE(AC220:AC226)</f>
        <v>137.4</v>
      </c>
      <c r="AD229" s="11">
        <f>AVERAGE(AD220:AD226)</f>
        <v>140.02857142857141</v>
      </c>
    </row>
    <row r="230" spans="1:30" hidden="1" x14ac:dyDescent="0.25">
      <c r="A230" t="s">
        <v>30</v>
      </c>
      <c r="B230">
        <v>2019</v>
      </c>
      <c r="C230" t="s">
        <v>38</v>
      </c>
      <c r="D230" s="2">
        <v>137.4</v>
      </c>
      <c r="E230">
        <v>159.5</v>
      </c>
      <c r="F230">
        <v>134.5</v>
      </c>
      <c r="G230">
        <v>142.6</v>
      </c>
      <c r="H230">
        <v>124</v>
      </c>
      <c r="I230">
        <v>143.69999999999999</v>
      </c>
      <c r="J230">
        <v>133.4</v>
      </c>
      <c r="K230">
        <v>125.1</v>
      </c>
      <c r="L230">
        <v>109.3</v>
      </c>
      <c r="M230">
        <v>139.30000000000001</v>
      </c>
      <c r="N230">
        <v>137.69999999999999</v>
      </c>
      <c r="O230">
        <v>156.4</v>
      </c>
      <c r="P230">
        <v>139.19999999999999</v>
      </c>
      <c r="Q230">
        <v>163.30000000000001</v>
      </c>
      <c r="R230">
        <v>151.30000000000001</v>
      </c>
      <c r="S230">
        <v>146.6</v>
      </c>
      <c r="T230">
        <v>150.69999999999999</v>
      </c>
      <c r="U230" t="s">
        <v>32</v>
      </c>
      <c r="V230">
        <v>146.9</v>
      </c>
      <c r="W230">
        <v>149.5</v>
      </c>
      <c r="X230">
        <v>151.30000000000001</v>
      </c>
      <c r="Y230">
        <v>130.19999999999999</v>
      </c>
      <c r="Z230">
        <v>145.9</v>
      </c>
      <c r="AA230">
        <v>156.69999999999999</v>
      </c>
      <c r="AB230">
        <v>133.9</v>
      </c>
      <c r="AC230">
        <v>142.9</v>
      </c>
      <c r="AD230">
        <v>142.4</v>
      </c>
    </row>
    <row r="231" spans="1:30" hidden="1" x14ac:dyDescent="0.25">
      <c r="A231" t="s">
        <v>33</v>
      </c>
      <c r="B231">
        <v>2019</v>
      </c>
      <c r="C231" t="s">
        <v>38</v>
      </c>
      <c r="D231" s="2">
        <v>140.4</v>
      </c>
      <c r="E231">
        <v>156.69999999999999</v>
      </c>
      <c r="F231">
        <v>138.30000000000001</v>
      </c>
      <c r="G231">
        <v>142.4</v>
      </c>
      <c r="H231">
        <v>118.6</v>
      </c>
      <c r="I231">
        <v>149.69999999999999</v>
      </c>
      <c r="J231">
        <v>161.6</v>
      </c>
      <c r="K231">
        <v>124.4</v>
      </c>
      <c r="L231">
        <v>111.2</v>
      </c>
      <c r="M231">
        <v>141</v>
      </c>
      <c r="N231">
        <v>128.9</v>
      </c>
      <c r="O231">
        <v>154.5</v>
      </c>
      <c r="P231">
        <v>143.80000000000001</v>
      </c>
      <c r="Q231">
        <v>166.2</v>
      </c>
      <c r="R231">
        <v>144</v>
      </c>
      <c r="S231">
        <v>131.69999999999999</v>
      </c>
      <c r="T231">
        <v>142.19999999999999</v>
      </c>
      <c r="U231">
        <v>150.1</v>
      </c>
      <c r="V231">
        <v>129.4</v>
      </c>
      <c r="W231">
        <v>137.19999999999999</v>
      </c>
      <c r="X231">
        <v>139.80000000000001</v>
      </c>
      <c r="Y231">
        <v>120.1</v>
      </c>
      <c r="Z231">
        <v>134</v>
      </c>
      <c r="AA231">
        <v>148</v>
      </c>
      <c r="AB231">
        <v>132.6</v>
      </c>
      <c r="AC231">
        <v>133.30000000000001</v>
      </c>
      <c r="AD231">
        <v>141.5</v>
      </c>
    </row>
    <row r="232" spans="1:30" hidden="1" x14ac:dyDescent="0.25">
      <c r="A232" t="s">
        <v>34</v>
      </c>
      <c r="B232">
        <v>2019</v>
      </c>
      <c r="C232" t="s">
        <v>38</v>
      </c>
      <c r="D232" s="2">
        <v>138.30000000000001</v>
      </c>
      <c r="E232">
        <v>158.5</v>
      </c>
      <c r="F232">
        <v>136</v>
      </c>
      <c r="G232">
        <v>142.5</v>
      </c>
      <c r="H232">
        <v>122</v>
      </c>
      <c r="I232">
        <v>146.5</v>
      </c>
      <c r="J232">
        <v>143</v>
      </c>
      <c r="K232">
        <v>124.9</v>
      </c>
      <c r="L232">
        <v>109.9</v>
      </c>
      <c r="M232">
        <v>139.9</v>
      </c>
      <c r="N232">
        <v>134</v>
      </c>
      <c r="O232">
        <v>155.5</v>
      </c>
      <c r="P232">
        <v>140.9</v>
      </c>
      <c r="Q232">
        <v>164.1</v>
      </c>
      <c r="R232">
        <v>148.4</v>
      </c>
      <c r="S232">
        <v>140.4</v>
      </c>
      <c r="T232">
        <v>147.30000000000001</v>
      </c>
      <c r="U232">
        <v>150.1</v>
      </c>
      <c r="V232">
        <v>140.30000000000001</v>
      </c>
      <c r="W232">
        <v>143.69999999999999</v>
      </c>
      <c r="X232">
        <v>146.9</v>
      </c>
      <c r="Y232">
        <v>124.9</v>
      </c>
      <c r="Z232">
        <v>139.19999999999999</v>
      </c>
      <c r="AA232">
        <v>151.6</v>
      </c>
      <c r="AB232">
        <v>133.4</v>
      </c>
      <c r="AC232">
        <v>138.19999999999999</v>
      </c>
      <c r="AD232">
        <v>142</v>
      </c>
    </row>
    <row r="233" spans="1:30" hidden="1" x14ac:dyDescent="0.25">
      <c r="A233" t="s">
        <v>30</v>
      </c>
      <c r="B233">
        <v>2019</v>
      </c>
      <c r="C233" t="s">
        <v>39</v>
      </c>
      <c r="D233" s="2">
        <v>137.80000000000001</v>
      </c>
      <c r="E233">
        <v>163.5</v>
      </c>
      <c r="F233">
        <v>136.19999999999999</v>
      </c>
      <c r="G233">
        <v>143.19999999999999</v>
      </c>
      <c r="H233">
        <v>124.3</v>
      </c>
      <c r="I233">
        <v>143.30000000000001</v>
      </c>
      <c r="J233">
        <v>140.6</v>
      </c>
      <c r="K233">
        <v>128.69999999999999</v>
      </c>
      <c r="L233">
        <v>110.6</v>
      </c>
      <c r="M233">
        <v>140.4</v>
      </c>
      <c r="N233">
        <v>138</v>
      </c>
      <c r="O233">
        <v>156.6</v>
      </c>
      <c r="P233">
        <v>141</v>
      </c>
      <c r="Q233">
        <v>164.2</v>
      </c>
      <c r="R233">
        <v>151.4</v>
      </c>
      <c r="S233">
        <v>146.5</v>
      </c>
      <c r="T233">
        <v>150.69999999999999</v>
      </c>
      <c r="U233" t="s">
        <v>32</v>
      </c>
      <c r="V233">
        <v>147.80000000000001</v>
      </c>
      <c r="W233">
        <v>149.6</v>
      </c>
      <c r="X233">
        <v>151.69999999999999</v>
      </c>
      <c r="Y233">
        <v>130.19999999999999</v>
      </c>
      <c r="Z233">
        <v>146.4</v>
      </c>
      <c r="AA233">
        <v>157.69999999999999</v>
      </c>
      <c r="AB233">
        <v>134.80000000000001</v>
      </c>
      <c r="AC233">
        <v>143.30000000000001</v>
      </c>
      <c r="AD233">
        <v>143.6</v>
      </c>
    </row>
    <row r="234" spans="1:30" hidden="1" x14ac:dyDescent="0.25">
      <c r="A234" t="s">
        <v>33</v>
      </c>
      <c r="B234">
        <v>2019</v>
      </c>
      <c r="C234" t="s">
        <v>39</v>
      </c>
      <c r="D234" s="2">
        <v>140.69999999999999</v>
      </c>
      <c r="E234">
        <v>159.6</v>
      </c>
      <c r="F234">
        <v>140.4</v>
      </c>
      <c r="G234">
        <v>143.4</v>
      </c>
      <c r="H234">
        <v>118.6</v>
      </c>
      <c r="I234">
        <v>150.9</v>
      </c>
      <c r="J234">
        <v>169.8</v>
      </c>
      <c r="K234">
        <v>127.4</v>
      </c>
      <c r="L234">
        <v>111.8</v>
      </c>
      <c r="M234">
        <v>141</v>
      </c>
      <c r="N234">
        <v>129</v>
      </c>
      <c r="O234">
        <v>155.1</v>
      </c>
      <c r="P234">
        <v>145.6</v>
      </c>
      <c r="Q234">
        <v>166.7</v>
      </c>
      <c r="R234">
        <v>144.30000000000001</v>
      </c>
      <c r="S234">
        <v>131.69999999999999</v>
      </c>
      <c r="T234">
        <v>142.4</v>
      </c>
      <c r="U234">
        <v>149.4</v>
      </c>
      <c r="V234">
        <v>130.5</v>
      </c>
      <c r="W234">
        <v>137.4</v>
      </c>
      <c r="X234">
        <v>140.30000000000001</v>
      </c>
      <c r="Y234">
        <v>119.6</v>
      </c>
      <c r="Z234">
        <v>134.30000000000001</v>
      </c>
      <c r="AA234">
        <v>148.9</v>
      </c>
      <c r="AB234">
        <v>133.69999999999999</v>
      </c>
      <c r="AC234">
        <v>133.6</v>
      </c>
      <c r="AD234">
        <v>142.1</v>
      </c>
    </row>
    <row r="235" spans="1:30" hidden="1" x14ac:dyDescent="0.25">
      <c r="A235" t="s">
        <v>34</v>
      </c>
      <c r="B235">
        <v>2019</v>
      </c>
      <c r="C235" t="s">
        <v>39</v>
      </c>
      <c r="D235" s="2">
        <v>138.69999999999999</v>
      </c>
      <c r="E235">
        <v>162.1</v>
      </c>
      <c r="F235">
        <v>137.80000000000001</v>
      </c>
      <c r="G235">
        <v>143.30000000000001</v>
      </c>
      <c r="H235">
        <v>122.2</v>
      </c>
      <c r="I235">
        <v>146.80000000000001</v>
      </c>
      <c r="J235">
        <v>150.5</v>
      </c>
      <c r="K235">
        <v>128.30000000000001</v>
      </c>
      <c r="L235">
        <v>111</v>
      </c>
      <c r="M235">
        <v>140.6</v>
      </c>
      <c r="N235">
        <v>134.19999999999999</v>
      </c>
      <c r="O235">
        <v>155.9</v>
      </c>
      <c r="P235">
        <v>142.69999999999999</v>
      </c>
      <c r="Q235">
        <v>164.9</v>
      </c>
      <c r="R235">
        <v>148.6</v>
      </c>
      <c r="S235">
        <v>140.4</v>
      </c>
      <c r="T235">
        <v>147.4</v>
      </c>
      <c r="U235">
        <v>149.4</v>
      </c>
      <c r="V235">
        <v>141.19999999999999</v>
      </c>
      <c r="W235">
        <v>143.80000000000001</v>
      </c>
      <c r="X235">
        <v>147.4</v>
      </c>
      <c r="Y235">
        <v>124.6</v>
      </c>
      <c r="Z235">
        <v>139.6</v>
      </c>
      <c r="AA235">
        <v>152.5</v>
      </c>
      <c r="AB235">
        <v>134.30000000000001</v>
      </c>
      <c r="AC235">
        <v>138.6</v>
      </c>
      <c r="AD235">
        <v>142.9</v>
      </c>
    </row>
    <row r="236" spans="1:30" hidden="1" x14ac:dyDescent="0.25">
      <c r="A236" t="s">
        <v>30</v>
      </c>
      <c r="B236">
        <v>2019</v>
      </c>
      <c r="C236" t="s">
        <v>40</v>
      </c>
      <c r="D236" s="2">
        <v>138.4</v>
      </c>
      <c r="E236">
        <v>164</v>
      </c>
      <c r="F236">
        <v>138.4</v>
      </c>
      <c r="G236">
        <v>143.9</v>
      </c>
      <c r="H236">
        <v>124.4</v>
      </c>
      <c r="I236">
        <v>146.4</v>
      </c>
      <c r="J236">
        <v>150.1</v>
      </c>
      <c r="K236">
        <v>130.6</v>
      </c>
      <c r="L236">
        <v>110.8</v>
      </c>
      <c r="M236">
        <v>141.69999999999999</v>
      </c>
      <c r="N236">
        <v>138.5</v>
      </c>
      <c r="O236">
        <v>156.69999999999999</v>
      </c>
      <c r="P236">
        <v>143</v>
      </c>
      <c r="Q236">
        <v>164.5</v>
      </c>
      <c r="R236">
        <v>151.6</v>
      </c>
      <c r="S236">
        <v>146.6</v>
      </c>
      <c r="T236">
        <v>150.9</v>
      </c>
      <c r="U236" t="s">
        <v>32</v>
      </c>
      <c r="V236">
        <v>146.80000000000001</v>
      </c>
      <c r="W236">
        <v>150</v>
      </c>
      <c r="X236">
        <v>152.19999999999999</v>
      </c>
      <c r="Y236">
        <v>131.19999999999999</v>
      </c>
      <c r="Z236">
        <v>147.5</v>
      </c>
      <c r="AA236">
        <v>159.1</v>
      </c>
      <c r="AB236">
        <v>136.1</v>
      </c>
      <c r="AC236">
        <v>144.19999999999999</v>
      </c>
      <c r="AD236">
        <v>144.9</v>
      </c>
    </row>
    <row r="237" spans="1:30" hidden="1" x14ac:dyDescent="0.25">
      <c r="A237" t="s">
        <v>33</v>
      </c>
      <c r="B237">
        <v>2019</v>
      </c>
      <c r="C237" t="s">
        <v>40</v>
      </c>
      <c r="D237" s="2">
        <v>141.4</v>
      </c>
      <c r="E237">
        <v>160.19999999999999</v>
      </c>
      <c r="F237">
        <v>142.5</v>
      </c>
      <c r="G237">
        <v>144.1</v>
      </c>
      <c r="H237">
        <v>119.3</v>
      </c>
      <c r="I237">
        <v>154.69999999999999</v>
      </c>
      <c r="J237">
        <v>180.1</v>
      </c>
      <c r="K237">
        <v>128.9</v>
      </c>
      <c r="L237">
        <v>111.8</v>
      </c>
      <c r="M237">
        <v>141.6</v>
      </c>
      <c r="N237">
        <v>129.5</v>
      </c>
      <c r="O237">
        <v>155.6</v>
      </c>
      <c r="P237">
        <v>147.69999999999999</v>
      </c>
      <c r="Q237">
        <v>167.2</v>
      </c>
      <c r="R237">
        <v>144.69999999999999</v>
      </c>
      <c r="S237">
        <v>131.9</v>
      </c>
      <c r="T237">
        <v>142.69999999999999</v>
      </c>
      <c r="U237">
        <v>150.6</v>
      </c>
      <c r="V237">
        <v>127</v>
      </c>
      <c r="W237">
        <v>137.69999999999999</v>
      </c>
      <c r="X237">
        <v>140.80000000000001</v>
      </c>
      <c r="Y237">
        <v>120.6</v>
      </c>
      <c r="Z237">
        <v>135</v>
      </c>
      <c r="AA237">
        <v>150.4</v>
      </c>
      <c r="AB237">
        <v>135.1</v>
      </c>
      <c r="AC237">
        <v>134.5</v>
      </c>
      <c r="AD237">
        <v>143.30000000000001</v>
      </c>
    </row>
    <row r="238" spans="1:30" hidden="1" x14ac:dyDescent="0.25">
      <c r="A238" t="s">
        <v>34</v>
      </c>
      <c r="B238">
        <v>2019</v>
      </c>
      <c r="C238" t="s">
        <v>40</v>
      </c>
      <c r="D238" s="2">
        <v>139.30000000000001</v>
      </c>
      <c r="E238">
        <v>162.69999999999999</v>
      </c>
      <c r="F238">
        <v>140</v>
      </c>
      <c r="G238">
        <v>144</v>
      </c>
      <c r="H238">
        <v>122.5</v>
      </c>
      <c r="I238">
        <v>150.30000000000001</v>
      </c>
      <c r="J238">
        <v>160.30000000000001</v>
      </c>
      <c r="K238">
        <v>130</v>
      </c>
      <c r="L238">
        <v>111.1</v>
      </c>
      <c r="M238">
        <v>141.69999999999999</v>
      </c>
      <c r="N238">
        <v>134.69999999999999</v>
      </c>
      <c r="O238">
        <v>156.19999999999999</v>
      </c>
      <c r="P238">
        <v>144.69999999999999</v>
      </c>
      <c r="Q238">
        <v>165.2</v>
      </c>
      <c r="R238">
        <v>148.9</v>
      </c>
      <c r="S238">
        <v>140.5</v>
      </c>
      <c r="T238">
        <v>147.6</v>
      </c>
      <c r="U238">
        <v>150.6</v>
      </c>
      <c r="V238">
        <v>139.30000000000001</v>
      </c>
      <c r="W238">
        <v>144.19999999999999</v>
      </c>
      <c r="X238">
        <v>147.9</v>
      </c>
      <c r="Y238">
        <v>125.6</v>
      </c>
      <c r="Z238">
        <v>140.5</v>
      </c>
      <c r="AA238">
        <v>154</v>
      </c>
      <c r="AB238">
        <v>135.69999999999999</v>
      </c>
      <c r="AC238">
        <v>139.5</v>
      </c>
      <c r="AD238">
        <v>144.19999999999999</v>
      </c>
    </row>
    <row r="239" spans="1:30" hidden="1" x14ac:dyDescent="0.25">
      <c r="A239" t="s">
        <v>30</v>
      </c>
      <c r="B239">
        <v>2019</v>
      </c>
      <c r="C239" t="s">
        <v>41</v>
      </c>
      <c r="D239" s="2">
        <v>139.19999999999999</v>
      </c>
      <c r="E239">
        <v>161.9</v>
      </c>
      <c r="F239">
        <v>137.1</v>
      </c>
      <c r="G239">
        <v>144.6</v>
      </c>
      <c r="H239">
        <v>124.7</v>
      </c>
      <c r="I239">
        <v>145.5</v>
      </c>
      <c r="J239">
        <v>156.19999999999999</v>
      </c>
      <c r="K239">
        <v>131.5</v>
      </c>
      <c r="L239">
        <v>111.7</v>
      </c>
      <c r="M239">
        <v>142.69999999999999</v>
      </c>
      <c r="N239">
        <v>138.5</v>
      </c>
      <c r="O239">
        <v>156.9</v>
      </c>
      <c r="P239">
        <v>144</v>
      </c>
      <c r="Q239">
        <v>165.1</v>
      </c>
      <c r="R239">
        <v>151.80000000000001</v>
      </c>
      <c r="S239">
        <v>146.6</v>
      </c>
      <c r="T239">
        <v>151.1</v>
      </c>
      <c r="U239" t="s">
        <v>32</v>
      </c>
      <c r="V239">
        <v>146.4</v>
      </c>
      <c r="W239">
        <v>150.19999999999999</v>
      </c>
      <c r="X239">
        <v>152.69999999999999</v>
      </c>
      <c r="Y239">
        <v>131.4</v>
      </c>
      <c r="Z239">
        <v>148</v>
      </c>
      <c r="AA239">
        <v>159.69999999999999</v>
      </c>
      <c r="AB239">
        <v>138.80000000000001</v>
      </c>
      <c r="AC239">
        <v>144.9</v>
      </c>
      <c r="AD239">
        <v>145.69999999999999</v>
      </c>
    </row>
    <row r="240" spans="1:30" hidden="1" x14ac:dyDescent="0.25">
      <c r="A240" t="s">
        <v>33</v>
      </c>
      <c r="B240">
        <v>2019</v>
      </c>
      <c r="C240" t="s">
        <v>41</v>
      </c>
      <c r="D240" s="2">
        <v>142.1</v>
      </c>
      <c r="E240">
        <v>158.30000000000001</v>
      </c>
      <c r="F240">
        <v>140.80000000000001</v>
      </c>
      <c r="G240">
        <v>144.9</v>
      </c>
      <c r="H240">
        <v>119.9</v>
      </c>
      <c r="I240">
        <v>153.9</v>
      </c>
      <c r="J240">
        <v>189.1</v>
      </c>
      <c r="K240">
        <v>129.80000000000001</v>
      </c>
      <c r="L240">
        <v>112.7</v>
      </c>
      <c r="M240">
        <v>142.5</v>
      </c>
      <c r="N240">
        <v>129.80000000000001</v>
      </c>
      <c r="O240">
        <v>156.19999999999999</v>
      </c>
      <c r="P240">
        <v>149.1</v>
      </c>
      <c r="Q240">
        <v>167.9</v>
      </c>
      <c r="R240">
        <v>145</v>
      </c>
      <c r="S240">
        <v>132.19999999999999</v>
      </c>
      <c r="T240">
        <v>143</v>
      </c>
      <c r="U240">
        <v>151.6</v>
      </c>
      <c r="V240">
        <v>125.5</v>
      </c>
      <c r="W240">
        <v>138.1</v>
      </c>
      <c r="X240">
        <v>141.5</v>
      </c>
      <c r="Y240">
        <v>120.8</v>
      </c>
      <c r="Z240">
        <v>135.4</v>
      </c>
      <c r="AA240">
        <v>151.5</v>
      </c>
      <c r="AB240">
        <v>137.80000000000001</v>
      </c>
      <c r="AC240">
        <v>135.30000000000001</v>
      </c>
      <c r="AD240">
        <v>144.19999999999999</v>
      </c>
    </row>
    <row r="241" spans="1:30" hidden="1" x14ac:dyDescent="0.25">
      <c r="A241" t="s">
        <v>34</v>
      </c>
      <c r="B241">
        <v>2019</v>
      </c>
      <c r="C241" t="s">
        <v>41</v>
      </c>
      <c r="D241" s="2">
        <v>140.1</v>
      </c>
      <c r="E241">
        <v>160.6</v>
      </c>
      <c r="F241">
        <v>138.5</v>
      </c>
      <c r="G241">
        <v>144.69999999999999</v>
      </c>
      <c r="H241">
        <v>122.9</v>
      </c>
      <c r="I241">
        <v>149.4</v>
      </c>
      <c r="J241">
        <v>167.4</v>
      </c>
      <c r="K241">
        <v>130.9</v>
      </c>
      <c r="L241">
        <v>112</v>
      </c>
      <c r="M241">
        <v>142.6</v>
      </c>
      <c r="N241">
        <v>134.9</v>
      </c>
      <c r="O241">
        <v>156.6</v>
      </c>
      <c r="P241">
        <v>145.9</v>
      </c>
      <c r="Q241">
        <v>165.8</v>
      </c>
      <c r="R241">
        <v>149.1</v>
      </c>
      <c r="S241">
        <v>140.6</v>
      </c>
      <c r="T241">
        <v>147.9</v>
      </c>
      <c r="U241">
        <v>151.6</v>
      </c>
      <c r="V241">
        <v>138.5</v>
      </c>
      <c r="W241">
        <v>144.5</v>
      </c>
      <c r="X241">
        <v>148.5</v>
      </c>
      <c r="Y241">
        <v>125.8</v>
      </c>
      <c r="Z241">
        <v>140.9</v>
      </c>
      <c r="AA241">
        <v>154.9</v>
      </c>
      <c r="AB241">
        <v>138.4</v>
      </c>
      <c r="AC241">
        <v>140.19999999999999</v>
      </c>
      <c r="AD241">
        <v>145</v>
      </c>
    </row>
    <row r="242" spans="1:30" hidden="1" x14ac:dyDescent="0.25">
      <c r="A242" t="s">
        <v>30</v>
      </c>
      <c r="B242">
        <v>2019</v>
      </c>
      <c r="C242" t="s">
        <v>42</v>
      </c>
      <c r="D242" s="2">
        <v>140.1</v>
      </c>
      <c r="E242">
        <v>161.9</v>
      </c>
      <c r="F242">
        <v>138.30000000000001</v>
      </c>
      <c r="G242">
        <v>145.69999999999999</v>
      </c>
      <c r="H242">
        <v>125.1</v>
      </c>
      <c r="I242">
        <v>143.80000000000001</v>
      </c>
      <c r="J242">
        <v>163.4</v>
      </c>
      <c r="K242">
        <v>132.19999999999999</v>
      </c>
      <c r="L242">
        <v>112.8</v>
      </c>
      <c r="M242">
        <v>144.19999999999999</v>
      </c>
      <c r="N242">
        <v>138.5</v>
      </c>
      <c r="O242">
        <v>157.19999999999999</v>
      </c>
      <c r="P242">
        <v>145.5</v>
      </c>
      <c r="Q242">
        <v>165.7</v>
      </c>
      <c r="R242">
        <v>151.69999999999999</v>
      </c>
      <c r="S242">
        <v>146.6</v>
      </c>
      <c r="T242">
        <v>151</v>
      </c>
      <c r="U242" t="s">
        <v>32</v>
      </c>
      <c r="V242">
        <v>146.9</v>
      </c>
      <c r="W242">
        <v>150.30000000000001</v>
      </c>
      <c r="X242">
        <v>153.4</v>
      </c>
      <c r="Y242">
        <v>131.6</v>
      </c>
      <c r="Z242">
        <v>148.30000000000001</v>
      </c>
      <c r="AA242">
        <v>160.19999999999999</v>
      </c>
      <c r="AB242">
        <v>140.19999999999999</v>
      </c>
      <c r="AC242">
        <v>145.4</v>
      </c>
      <c r="AD242">
        <v>146.69999999999999</v>
      </c>
    </row>
    <row r="243" spans="1:30" hidden="1" x14ac:dyDescent="0.25">
      <c r="A243" t="s">
        <v>33</v>
      </c>
      <c r="B243">
        <v>2019</v>
      </c>
      <c r="C243" t="s">
        <v>42</v>
      </c>
      <c r="D243" s="2">
        <v>142.69999999999999</v>
      </c>
      <c r="E243">
        <v>158.69999999999999</v>
      </c>
      <c r="F243">
        <v>141.6</v>
      </c>
      <c r="G243">
        <v>144.9</v>
      </c>
      <c r="H243">
        <v>120.8</v>
      </c>
      <c r="I243">
        <v>149.80000000000001</v>
      </c>
      <c r="J243">
        <v>192.4</v>
      </c>
      <c r="K243">
        <v>130.30000000000001</v>
      </c>
      <c r="L243">
        <v>114</v>
      </c>
      <c r="M243">
        <v>143.80000000000001</v>
      </c>
      <c r="N243">
        <v>130</v>
      </c>
      <c r="O243">
        <v>156.4</v>
      </c>
      <c r="P243">
        <v>149.5</v>
      </c>
      <c r="Q243">
        <v>168.6</v>
      </c>
      <c r="R243">
        <v>145.30000000000001</v>
      </c>
      <c r="S243">
        <v>132.19999999999999</v>
      </c>
      <c r="T243">
        <v>143.30000000000001</v>
      </c>
      <c r="U243">
        <v>152.19999999999999</v>
      </c>
      <c r="V243">
        <v>126.6</v>
      </c>
      <c r="W243">
        <v>138.30000000000001</v>
      </c>
      <c r="X243">
        <v>141.9</v>
      </c>
      <c r="Y243">
        <v>121.2</v>
      </c>
      <c r="Z243">
        <v>135.9</v>
      </c>
      <c r="AA243">
        <v>151.6</v>
      </c>
      <c r="AB243">
        <v>139</v>
      </c>
      <c r="AC243">
        <v>135.69999999999999</v>
      </c>
      <c r="AD243">
        <v>144.69999999999999</v>
      </c>
    </row>
    <row r="244" spans="1:30" hidden="1" x14ac:dyDescent="0.25">
      <c r="A244" t="s">
        <v>34</v>
      </c>
      <c r="B244">
        <v>2019</v>
      </c>
      <c r="C244" t="s">
        <v>42</v>
      </c>
      <c r="D244" s="2">
        <v>140.9</v>
      </c>
      <c r="E244">
        <v>160.80000000000001</v>
      </c>
      <c r="F244">
        <v>139.6</v>
      </c>
      <c r="G244">
        <v>145.4</v>
      </c>
      <c r="H244">
        <v>123.5</v>
      </c>
      <c r="I244">
        <v>146.6</v>
      </c>
      <c r="J244">
        <v>173.2</v>
      </c>
      <c r="K244">
        <v>131.6</v>
      </c>
      <c r="L244">
        <v>113.2</v>
      </c>
      <c r="M244">
        <v>144.1</v>
      </c>
      <c r="N244">
        <v>135</v>
      </c>
      <c r="O244">
        <v>156.80000000000001</v>
      </c>
      <c r="P244">
        <v>147</v>
      </c>
      <c r="Q244">
        <v>166.5</v>
      </c>
      <c r="R244">
        <v>149.19999999999999</v>
      </c>
      <c r="S244">
        <v>140.6</v>
      </c>
      <c r="T244">
        <v>147.9</v>
      </c>
      <c r="U244">
        <v>152.19999999999999</v>
      </c>
      <c r="V244">
        <v>139.19999999999999</v>
      </c>
      <c r="W244">
        <v>144.6</v>
      </c>
      <c r="X244">
        <v>149</v>
      </c>
      <c r="Y244">
        <v>126.1</v>
      </c>
      <c r="Z244">
        <v>141.30000000000001</v>
      </c>
      <c r="AA244">
        <v>155.19999999999999</v>
      </c>
      <c r="AB244">
        <v>139.69999999999999</v>
      </c>
      <c r="AC244">
        <v>140.69999999999999</v>
      </c>
      <c r="AD244">
        <v>145.80000000000001</v>
      </c>
    </row>
    <row r="245" spans="1:30" hidden="1" x14ac:dyDescent="0.25">
      <c r="A245" t="s">
        <v>30</v>
      </c>
      <c r="B245">
        <v>2019</v>
      </c>
      <c r="C245" t="s">
        <v>43</v>
      </c>
      <c r="D245" s="2">
        <v>141</v>
      </c>
      <c r="E245">
        <v>161.6</v>
      </c>
      <c r="F245">
        <v>141.19999999999999</v>
      </c>
      <c r="G245">
        <v>146.5</v>
      </c>
      <c r="H245">
        <v>125.6</v>
      </c>
      <c r="I245">
        <v>145.69999999999999</v>
      </c>
      <c r="J245">
        <v>178.8</v>
      </c>
      <c r="K245">
        <v>133.1</v>
      </c>
      <c r="L245">
        <v>113.6</v>
      </c>
      <c r="M245">
        <v>145.5</v>
      </c>
      <c r="N245">
        <v>138.6</v>
      </c>
      <c r="O245">
        <v>157.4</v>
      </c>
      <c r="P245">
        <v>148.30000000000001</v>
      </c>
      <c r="Q245">
        <v>166.3</v>
      </c>
      <c r="R245">
        <v>151.69999999999999</v>
      </c>
      <c r="S245">
        <v>146.69999999999999</v>
      </c>
      <c r="T245">
        <v>151</v>
      </c>
      <c r="U245" t="s">
        <v>32</v>
      </c>
      <c r="V245">
        <v>147.69999999999999</v>
      </c>
      <c r="W245">
        <v>150.6</v>
      </c>
      <c r="X245">
        <v>153.69999999999999</v>
      </c>
      <c r="Y245">
        <v>131.69999999999999</v>
      </c>
      <c r="Z245">
        <v>148.69999999999999</v>
      </c>
      <c r="AA245">
        <v>160.69999999999999</v>
      </c>
      <c r="AB245">
        <v>140.30000000000001</v>
      </c>
      <c r="AC245">
        <v>145.69999999999999</v>
      </c>
      <c r="AD245">
        <v>148.30000000000001</v>
      </c>
    </row>
    <row r="246" spans="1:30" hidden="1" x14ac:dyDescent="0.25">
      <c r="A246" t="s">
        <v>33</v>
      </c>
      <c r="B246">
        <v>2019</v>
      </c>
      <c r="C246" t="s">
        <v>43</v>
      </c>
      <c r="D246" s="2">
        <v>143.5</v>
      </c>
      <c r="E246">
        <v>159.80000000000001</v>
      </c>
      <c r="F246">
        <v>144.69999999999999</v>
      </c>
      <c r="G246">
        <v>145.6</v>
      </c>
      <c r="H246">
        <v>121.1</v>
      </c>
      <c r="I246">
        <v>150.6</v>
      </c>
      <c r="J246">
        <v>207.2</v>
      </c>
      <c r="K246">
        <v>131.19999999999999</v>
      </c>
      <c r="L246">
        <v>114.8</v>
      </c>
      <c r="M246">
        <v>145.19999999999999</v>
      </c>
      <c r="N246">
        <v>130.19999999999999</v>
      </c>
      <c r="O246">
        <v>156.80000000000001</v>
      </c>
      <c r="P246">
        <v>151.9</v>
      </c>
      <c r="Q246">
        <v>169.3</v>
      </c>
      <c r="R246">
        <v>145.9</v>
      </c>
      <c r="S246">
        <v>132.4</v>
      </c>
      <c r="T246">
        <v>143.9</v>
      </c>
      <c r="U246">
        <v>153</v>
      </c>
      <c r="V246">
        <v>128.9</v>
      </c>
      <c r="W246">
        <v>138.69999999999999</v>
      </c>
      <c r="X246">
        <v>142.4</v>
      </c>
      <c r="Y246">
        <v>121.5</v>
      </c>
      <c r="Z246">
        <v>136.19999999999999</v>
      </c>
      <c r="AA246">
        <v>151.69999999999999</v>
      </c>
      <c r="AB246">
        <v>139.5</v>
      </c>
      <c r="AC246">
        <v>136</v>
      </c>
      <c r="AD246">
        <v>146</v>
      </c>
    </row>
    <row r="247" spans="1:30" hidden="1" x14ac:dyDescent="0.25">
      <c r="A247" t="s">
        <v>34</v>
      </c>
      <c r="B247">
        <v>2019</v>
      </c>
      <c r="C247" t="s">
        <v>43</v>
      </c>
      <c r="D247" s="2">
        <v>141.80000000000001</v>
      </c>
      <c r="E247">
        <v>161</v>
      </c>
      <c r="F247">
        <v>142.6</v>
      </c>
      <c r="G247">
        <v>146.19999999999999</v>
      </c>
      <c r="H247">
        <v>123.9</v>
      </c>
      <c r="I247">
        <v>148</v>
      </c>
      <c r="J247">
        <v>188.4</v>
      </c>
      <c r="K247">
        <v>132.5</v>
      </c>
      <c r="L247">
        <v>114</v>
      </c>
      <c r="M247">
        <v>145.4</v>
      </c>
      <c r="N247">
        <v>135.1</v>
      </c>
      <c r="O247">
        <v>157.1</v>
      </c>
      <c r="P247">
        <v>149.6</v>
      </c>
      <c r="Q247">
        <v>167.1</v>
      </c>
      <c r="R247">
        <v>149.4</v>
      </c>
      <c r="S247">
        <v>140.80000000000001</v>
      </c>
      <c r="T247">
        <v>148.19999999999999</v>
      </c>
      <c r="U247">
        <v>153</v>
      </c>
      <c r="V247">
        <v>140.6</v>
      </c>
      <c r="W247">
        <v>145</v>
      </c>
      <c r="X247">
        <v>149.4</v>
      </c>
      <c r="Y247">
        <v>126.3</v>
      </c>
      <c r="Z247">
        <v>141.69999999999999</v>
      </c>
      <c r="AA247">
        <v>155.4</v>
      </c>
      <c r="AB247">
        <v>140</v>
      </c>
      <c r="AC247">
        <v>141</v>
      </c>
      <c r="AD247">
        <v>147.19999999999999</v>
      </c>
    </row>
    <row r="248" spans="1:30" hidden="1" x14ac:dyDescent="0.25">
      <c r="A248" t="s">
        <v>30</v>
      </c>
      <c r="B248">
        <v>2019</v>
      </c>
      <c r="C248" t="s">
        <v>45</v>
      </c>
      <c r="D248" s="2">
        <v>141.80000000000001</v>
      </c>
      <c r="E248">
        <v>163.69999999999999</v>
      </c>
      <c r="F248">
        <v>143.80000000000001</v>
      </c>
      <c r="G248">
        <v>147.1</v>
      </c>
      <c r="H248">
        <v>126</v>
      </c>
      <c r="I248">
        <v>146.19999999999999</v>
      </c>
      <c r="J248">
        <v>191.4</v>
      </c>
      <c r="K248">
        <v>136.19999999999999</v>
      </c>
      <c r="L248">
        <v>113.8</v>
      </c>
      <c r="M248">
        <v>147.30000000000001</v>
      </c>
      <c r="N248">
        <v>138.69999999999999</v>
      </c>
      <c r="O248">
        <v>157.69999999999999</v>
      </c>
      <c r="P248">
        <v>150.9</v>
      </c>
      <c r="Q248">
        <v>167.2</v>
      </c>
      <c r="R248">
        <v>152.30000000000001</v>
      </c>
      <c r="S248">
        <v>147</v>
      </c>
      <c r="T248">
        <v>151.5</v>
      </c>
      <c r="U248" t="s">
        <v>32</v>
      </c>
      <c r="V248">
        <v>148.4</v>
      </c>
      <c r="W248">
        <v>150.9</v>
      </c>
      <c r="X248">
        <v>154.30000000000001</v>
      </c>
      <c r="Y248">
        <v>132.1</v>
      </c>
      <c r="Z248">
        <v>149.1</v>
      </c>
      <c r="AA248">
        <v>160.80000000000001</v>
      </c>
      <c r="AB248">
        <v>140.6</v>
      </c>
      <c r="AC248">
        <v>146.1</v>
      </c>
      <c r="AD248">
        <v>149.9</v>
      </c>
    </row>
    <row r="249" spans="1:30" hidden="1" x14ac:dyDescent="0.25">
      <c r="A249" t="s">
        <v>33</v>
      </c>
      <c r="B249">
        <v>2019</v>
      </c>
      <c r="C249" t="s">
        <v>45</v>
      </c>
      <c r="D249" s="2">
        <v>144.1</v>
      </c>
      <c r="E249">
        <v>162.4</v>
      </c>
      <c r="F249">
        <v>148.4</v>
      </c>
      <c r="G249">
        <v>145.9</v>
      </c>
      <c r="H249">
        <v>121.5</v>
      </c>
      <c r="I249">
        <v>148.80000000000001</v>
      </c>
      <c r="J249">
        <v>215.7</v>
      </c>
      <c r="K249">
        <v>134.6</v>
      </c>
      <c r="L249">
        <v>115</v>
      </c>
      <c r="M249">
        <v>146.30000000000001</v>
      </c>
      <c r="N249">
        <v>130.5</v>
      </c>
      <c r="O249">
        <v>157.19999999999999</v>
      </c>
      <c r="P249">
        <v>153.6</v>
      </c>
      <c r="Q249">
        <v>169.9</v>
      </c>
      <c r="R249">
        <v>146.30000000000001</v>
      </c>
      <c r="S249">
        <v>132.6</v>
      </c>
      <c r="T249">
        <v>144.19999999999999</v>
      </c>
      <c r="U249">
        <v>153.5</v>
      </c>
      <c r="V249">
        <v>132.19999999999999</v>
      </c>
      <c r="W249">
        <v>139.1</v>
      </c>
      <c r="X249">
        <v>142.80000000000001</v>
      </c>
      <c r="Y249">
        <v>121.7</v>
      </c>
      <c r="Z249">
        <v>136.69999999999999</v>
      </c>
      <c r="AA249">
        <v>151.80000000000001</v>
      </c>
      <c r="AB249">
        <v>139.80000000000001</v>
      </c>
      <c r="AC249">
        <v>136.30000000000001</v>
      </c>
      <c r="AD249">
        <v>147</v>
      </c>
    </row>
    <row r="250" spans="1:30" hidden="1" x14ac:dyDescent="0.25">
      <c r="A250" t="s">
        <v>34</v>
      </c>
      <c r="B250">
        <v>2019</v>
      </c>
      <c r="C250" t="s">
        <v>45</v>
      </c>
      <c r="D250" s="2">
        <v>142.5</v>
      </c>
      <c r="E250">
        <v>163.19999999999999</v>
      </c>
      <c r="F250">
        <v>145.6</v>
      </c>
      <c r="G250">
        <v>146.69999999999999</v>
      </c>
      <c r="H250">
        <v>124.3</v>
      </c>
      <c r="I250">
        <v>147.4</v>
      </c>
      <c r="J250">
        <v>199.6</v>
      </c>
      <c r="K250">
        <v>135.69999999999999</v>
      </c>
      <c r="L250">
        <v>114.2</v>
      </c>
      <c r="M250">
        <v>147</v>
      </c>
      <c r="N250">
        <v>135.30000000000001</v>
      </c>
      <c r="O250">
        <v>157.5</v>
      </c>
      <c r="P250">
        <v>151.9</v>
      </c>
      <c r="Q250">
        <v>167.9</v>
      </c>
      <c r="R250">
        <v>149.9</v>
      </c>
      <c r="S250">
        <v>141</v>
      </c>
      <c r="T250">
        <v>148.6</v>
      </c>
      <c r="U250">
        <v>153.5</v>
      </c>
      <c r="V250">
        <v>142.30000000000001</v>
      </c>
      <c r="W250">
        <v>145.30000000000001</v>
      </c>
      <c r="X250">
        <v>149.9</v>
      </c>
      <c r="Y250">
        <v>126.6</v>
      </c>
      <c r="Z250">
        <v>142.1</v>
      </c>
      <c r="AA250">
        <v>155.5</v>
      </c>
      <c r="AB250">
        <v>140.30000000000001</v>
      </c>
      <c r="AC250">
        <v>141.30000000000001</v>
      </c>
      <c r="AD250">
        <v>148.6</v>
      </c>
    </row>
    <row r="251" spans="1:30" hidden="1" x14ac:dyDescent="0.25">
      <c r="A251" t="s">
        <v>30</v>
      </c>
      <c r="B251">
        <v>2019</v>
      </c>
      <c r="C251" t="s">
        <v>46</v>
      </c>
      <c r="D251" s="2">
        <v>142.80000000000001</v>
      </c>
      <c r="E251">
        <v>165.3</v>
      </c>
      <c r="F251">
        <v>149.5</v>
      </c>
      <c r="G251">
        <v>148.69999999999999</v>
      </c>
      <c r="H251">
        <v>127.5</v>
      </c>
      <c r="I251">
        <v>144.30000000000001</v>
      </c>
      <c r="J251">
        <v>209.5</v>
      </c>
      <c r="K251">
        <v>138.80000000000001</v>
      </c>
      <c r="L251">
        <v>113.6</v>
      </c>
      <c r="M251">
        <v>149.1</v>
      </c>
      <c r="N251">
        <v>139.30000000000001</v>
      </c>
      <c r="O251">
        <v>158.30000000000001</v>
      </c>
      <c r="P251">
        <v>154.30000000000001</v>
      </c>
      <c r="Q251">
        <v>167.8</v>
      </c>
      <c r="R251">
        <v>152.6</v>
      </c>
      <c r="S251">
        <v>147.30000000000001</v>
      </c>
      <c r="T251">
        <v>151.9</v>
      </c>
      <c r="U251" t="s">
        <v>32</v>
      </c>
      <c r="V251">
        <v>149.9</v>
      </c>
      <c r="W251">
        <v>151.19999999999999</v>
      </c>
      <c r="X251">
        <v>154.80000000000001</v>
      </c>
      <c r="Y251">
        <v>135</v>
      </c>
      <c r="Z251">
        <v>149.5</v>
      </c>
      <c r="AA251">
        <v>161.1</v>
      </c>
      <c r="AB251">
        <v>140.6</v>
      </c>
      <c r="AC251">
        <v>147.1</v>
      </c>
      <c r="AD251">
        <v>152.30000000000001</v>
      </c>
    </row>
    <row r="252" spans="1:30" hidden="1" x14ac:dyDescent="0.25">
      <c r="A252" t="s">
        <v>33</v>
      </c>
      <c r="B252">
        <v>2019</v>
      </c>
      <c r="C252" t="s">
        <v>46</v>
      </c>
      <c r="D252" s="2">
        <v>144.9</v>
      </c>
      <c r="E252">
        <v>164.5</v>
      </c>
      <c r="F252">
        <v>153.69999999999999</v>
      </c>
      <c r="G252">
        <v>147.5</v>
      </c>
      <c r="H252">
        <v>122.7</v>
      </c>
      <c r="I252">
        <v>147.19999999999999</v>
      </c>
      <c r="J252">
        <v>231.5</v>
      </c>
      <c r="K252">
        <v>137.19999999999999</v>
      </c>
      <c r="L252">
        <v>114.7</v>
      </c>
      <c r="M252">
        <v>148</v>
      </c>
      <c r="N252">
        <v>130.80000000000001</v>
      </c>
      <c r="O252">
        <v>157.69999999999999</v>
      </c>
      <c r="P252">
        <v>156.30000000000001</v>
      </c>
      <c r="Q252">
        <v>170.4</v>
      </c>
      <c r="R252">
        <v>146.80000000000001</v>
      </c>
      <c r="S252">
        <v>132.80000000000001</v>
      </c>
      <c r="T252">
        <v>144.6</v>
      </c>
      <c r="U252">
        <v>152.80000000000001</v>
      </c>
      <c r="V252">
        <v>133.6</v>
      </c>
      <c r="W252">
        <v>139.80000000000001</v>
      </c>
      <c r="X252">
        <v>143.19999999999999</v>
      </c>
      <c r="Y252">
        <v>125.2</v>
      </c>
      <c r="Z252">
        <v>136.80000000000001</v>
      </c>
      <c r="AA252">
        <v>151.9</v>
      </c>
      <c r="AB252">
        <v>140.19999999999999</v>
      </c>
      <c r="AC252">
        <v>137.69999999999999</v>
      </c>
      <c r="AD252">
        <v>148.30000000000001</v>
      </c>
    </row>
    <row r="253" spans="1:30" hidden="1" x14ac:dyDescent="0.25">
      <c r="A253" t="s">
        <v>34</v>
      </c>
      <c r="B253">
        <v>2019</v>
      </c>
      <c r="C253" t="s">
        <v>46</v>
      </c>
      <c r="D253" s="2">
        <v>143.5</v>
      </c>
      <c r="E253">
        <v>165</v>
      </c>
      <c r="F253">
        <v>151.1</v>
      </c>
      <c r="G253">
        <v>148.30000000000001</v>
      </c>
      <c r="H253">
        <v>125.7</v>
      </c>
      <c r="I253">
        <v>145.69999999999999</v>
      </c>
      <c r="J253">
        <v>217</v>
      </c>
      <c r="K253">
        <v>138.30000000000001</v>
      </c>
      <c r="L253">
        <v>114</v>
      </c>
      <c r="M253">
        <v>148.69999999999999</v>
      </c>
      <c r="N253">
        <v>135.80000000000001</v>
      </c>
      <c r="O253">
        <v>158</v>
      </c>
      <c r="P253">
        <v>155</v>
      </c>
      <c r="Q253">
        <v>168.5</v>
      </c>
      <c r="R253">
        <v>150.30000000000001</v>
      </c>
      <c r="S253">
        <v>141.30000000000001</v>
      </c>
      <c r="T253">
        <v>149</v>
      </c>
      <c r="U253">
        <v>152.80000000000001</v>
      </c>
      <c r="V253">
        <v>143.69999999999999</v>
      </c>
      <c r="W253">
        <v>145.80000000000001</v>
      </c>
      <c r="X253">
        <v>150.4</v>
      </c>
      <c r="Y253">
        <v>129.80000000000001</v>
      </c>
      <c r="Z253">
        <v>142.30000000000001</v>
      </c>
      <c r="AA253">
        <v>155.69999999999999</v>
      </c>
      <c r="AB253">
        <v>140.4</v>
      </c>
      <c r="AC253">
        <v>142.5</v>
      </c>
      <c r="AD253">
        <v>150.4</v>
      </c>
    </row>
    <row r="254" spans="1:30" hidden="1" x14ac:dyDescent="0.25">
      <c r="A254" t="s">
        <v>30</v>
      </c>
      <c r="B254">
        <v>2020</v>
      </c>
      <c r="C254" t="s">
        <v>31</v>
      </c>
      <c r="D254" s="2">
        <v>143.69999999999999</v>
      </c>
      <c r="E254">
        <v>167.3</v>
      </c>
      <c r="F254">
        <v>153.5</v>
      </c>
      <c r="G254">
        <v>150.5</v>
      </c>
      <c r="H254">
        <v>132</v>
      </c>
      <c r="I254">
        <v>142.19999999999999</v>
      </c>
      <c r="J254">
        <v>191.5</v>
      </c>
      <c r="K254">
        <v>141.1</v>
      </c>
      <c r="L254">
        <v>113.8</v>
      </c>
      <c r="M254">
        <v>151.6</v>
      </c>
      <c r="N254">
        <v>139.69999999999999</v>
      </c>
      <c r="O254">
        <v>158.69999999999999</v>
      </c>
      <c r="P254">
        <v>153</v>
      </c>
      <c r="Q254">
        <v>168.6</v>
      </c>
      <c r="R254">
        <v>152.80000000000001</v>
      </c>
      <c r="S254">
        <v>147.4</v>
      </c>
      <c r="T254">
        <v>152.1</v>
      </c>
      <c r="U254" t="s">
        <v>32</v>
      </c>
      <c r="V254">
        <v>150.4</v>
      </c>
      <c r="W254">
        <v>151.69999999999999</v>
      </c>
      <c r="X254">
        <v>155.69999999999999</v>
      </c>
      <c r="Y254">
        <v>136.30000000000001</v>
      </c>
      <c r="Z254">
        <v>150.1</v>
      </c>
      <c r="AA254">
        <v>161.69999999999999</v>
      </c>
      <c r="AB254">
        <v>142.5</v>
      </c>
      <c r="AC254">
        <v>148.1</v>
      </c>
      <c r="AD254">
        <v>151.9</v>
      </c>
    </row>
    <row r="255" spans="1:30" hidden="1" x14ac:dyDescent="0.25">
      <c r="A255" t="s">
        <v>33</v>
      </c>
      <c r="B255">
        <v>2020</v>
      </c>
      <c r="C255" t="s">
        <v>31</v>
      </c>
      <c r="D255" s="2">
        <v>145.6</v>
      </c>
      <c r="E255">
        <v>167.6</v>
      </c>
      <c r="F255">
        <v>157</v>
      </c>
      <c r="G255">
        <v>149.30000000000001</v>
      </c>
      <c r="H255">
        <v>126.3</v>
      </c>
      <c r="I255">
        <v>144.4</v>
      </c>
      <c r="J255">
        <v>207.8</v>
      </c>
      <c r="K255">
        <v>139.1</v>
      </c>
      <c r="L255">
        <v>114.8</v>
      </c>
      <c r="M255">
        <v>149.5</v>
      </c>
      <c r="N255">
        <v>131.1</v>
      </c>
      <c r="O255">
        <v>158.5</v>
      </c>
      <c r="P255">
        <v>154.4</v>
      </c>
      <c r="Q255">
        <v>170.8</v>
      </c>
      <c r="R255">
        <v>147</v>
      </c>
      <c r="S255">
        <v>133.19999999999999</v>
      </c>
      <c r="T255">
        <v>144.9</v>
      </c>
      <c r="U255">
        <v>153.9</v>
      </c>
      <c r="V255">
        <v>135.1</v>
      </c>
      <c r="W255">
        <v>140.1</v>
      </c>
      <c r="X255">
        <v>143.80000000000001</v>
      </c>
      <c r="Y255">
        <v>126.1</v>
      </c>
      <c r="Z255">
        <v>137.19999999999999</v>
      </c>
      <c r="AA255">
        <v>152.1</v>
      </c>
      <c r="AB255">
        <v>142.1</v>
      </c>
      <c r="AC255">
        <v>138.4</v>
      </c>
      <c r="AD255">
        <v>148.19999999999999</v>
      </c>
    </row>
    <row r="256" spans="1:30" hidden="1" x14ac:dyDescent="0.25">
      <c r="A256" t="s">
        <v>34</v>
      </c>
      <c r="B256">
        <v>2020</v>
      </c>
      <c r="C256" t="s">
        <v>31</v>
      </c>
      <c r="D256" s="2">
        <v>144.30000000000001</v>
      </c>
      <c r="E256">
        <v>167.4</v>
      </c>
      <c r="F256">
        <v>154.9</v>
      </c>
      <c r="G256">
        <v>150.1</v>
      </c>
      <c r="H256">
        <v>129.9</v>
      </c>
      <c r="I256">
        <v>143.19999999999999</v>
      </c>
      <c r="J256">
        <v>197</v>
      </c>
      <c r="K256">
        <v>140.4</v>
      </c>
      <c r="L256">
        <v>114.1</v>
      </c>
      <c r="M256">
        <v>150.9</v>
      </c>
      <c r="N256">
        <v>136.1</v>
      </c>
      <c r="O256">
        <v>158.6</v>
      </c>
      <c r="P256">
        <v>153.5</v>
      </c>
      <c r="Q256">
        <v>169.2</v>
      </c>
      <c r="R256">
        <v>150.5</v>
      </c>
      <c r="S256">
        <v>141.5</v>
      </c>
      <c r="T256">
        <v>149.19999999999999</v>
      </c>
      <c r="U256">
        <v>153.9</v>
      </c>
      <c r="V256">
        <v>144.6</v>
      </c>
      <c r="W256">
        <v>146.19999999999999</v>
      </c>
      <c r="X256">
        <v>151.19999999999999</v>
      </c>
      <c r="Y256">
        <v>130.9</v>
      </c>
      <c r="Z256">
        <v>142.80000000000001</v>
      </c>
      <c r="AA256">
        <v>156.1</v>
      </c>
      <c r="AB256">
        <v>142.30000000000001</v>
      </c>
      <c r="AC256">
        <v>143.4</v>
      </c>
      <c r="AD256">
        <v>150.19999999999999</v>
      </c>
    </row>
    <row r="257" spans="1:30" hidden="1" x14ac:dyDescent="0.25">
      <c r="A257" t="s">
        <v>30</v>
      </c>
      <c r="B257">
        <v>2020</v>
      </c>
      <c r="C257" t="s">
        <v>35</v>
      </c>
      <c r="D257" s="2">
        <v>144.19999999999999</v>
      </c>
      <c r="E257">
        <v>167.5</v>
      </c>
      <c r="F257">
        <v>150.9</v>
      </c>
      <c r="G257">
        <v>150.9</v>
      </c>
      <c r="H257">
        <v>133.69999999999999</v>
      </c>
      <c r="I257">
        <v>140.69999999999999</v>
      </c>
      <c r="J257">
        <v>165.1</v>
      </c>
      <c r="K257">
        <v>141.80000000000001</v>
      </c>
      <c r="L257">
        <v>113.1</v>
      </c>
      <c r="M257">
        <v>152.80000000000001</v>
      </c>
      <c r="N257">
        <v>140.1</v>
      </c>
      <c r="O257">
        <v>159.19999999999999</v>
      </c>
      <c r="P257">
        <v>149.80000000000001</v>
      </c>
      <c r="Q257">
        <v>169.4</v>
      </c>
      <c r="R257">
        <v>153</v>
      </c>
      <c r="S257">
        <v>147.5</v>
      </c>
      <c r="T257">
        <v>152.30000000000001</v>
      </c>
      <c r="U257" t="s">
        <v>32</v>
      </c>
      <c r="V257">
        <v>152.30000000000001</v>
      </c>
      <c r="W257">
        <v>151.80000000000001</v>
      </c>
      <c r="X257">
        <v>156.19999999999999</v>
      </c>
      <c r="Y257">
        <v>136</v>
      </c>
      <c r="Z257">
        <v>150.4</v>
      </c>
      <c r="AA257">
        <v>161.9</v>
      </c>
      <c r="AB257">
        <v>143.4</v>
      </c>
      <c r="AC257">
        <v>148.4</v>
      </c>
      <c r="AD257">
        <v>150.4</v>
      </c>
    </row>
    <row r="258" spans="1:30" hidden="1" x14ac:dyDescent="0.25">
      <c r="A258" t="s">
        <v>33</v>
      </c>
      <c r="B258">
        <v>2020</v>
      </c>
      <c r="C258" t="s">
        <v>35</v>
      </c>
      <c r="D258" s="2">
        <v>146.19999999999999</v>
      </c>
      <c r="E258">
        <v>167.6</v>
      </c>
      <c r="F258">
        <v>153.1</v>
      </c>
      <c r="G258">
        <v>150.69999999999999</v>
      </c>
      <c r="H258">
        <v>127.4</v>
      </c>
      <c r="I258">
        <v>143.1</v>
      </c>
      <c r="J258">
        <v>181.7</v>
      </c>
      <c r="K258">
        <v>139.6</v>
      </c>
      <c r="L258">
        <v>114.6</v>
      </c>
      <c r="M258">
        <v>150.4</v>
      </c>
      <c r="N258">
        <v>131.5</v>
      </c>
      <c r="O258">
        <v>159</v>
      </c>
      <c r="P258">
        <v>151.69999999999999</v>
      </c>
      <c r="Q258">
        <v>172</v>
      </c>
      <c r="R258">
        <v>147.30000000000001</v>
      </c>
      <c r="S258">
        <v>133.5</v>
      </c>
      <c r="T258">
        <v>145.19999999999999</v>
      </c>
      <c r="U258">
        <v>154.80000000000001</v>
      </c>
      <c r="V258">
        <v>138.9</v>
      </c>
      <c r="W258">
        <v>140.4</v>
      </c>
      <c r="X258">
        <v>144.4</v>
      </c>
      <c r="Y258">
        <v>125.2</v>
      </c>
      <c r="Z258">
        <v>137.69999999999999</v>
      </c>
      <c r="AA258">
        <v>152.19999999999999</v>
      </c>
      <c r="AB258">
        <v>143.5</v>
      </c>
      <c r="AC258">
        <v>138.4</v>
      </c>
      <c r="AD258">
        <v>147.69999999999999</v>
      </c>
    </row>
    <row r="259" spans="1:30" hidden="1" x14ac:dyDescent="0.25">
      <c r="A259" t="s">
        <v>34</v>
      </c>
      <c r="B259">
        <v>2020</v>
      </c>
      <c r="C259" t="s">
        <v>35</v>
      </c>
      <c r="D259" s="2">
        <v>144.80000000000001</v>
      </c>
      <c r="E259">
        <v>167.5</v>
      </c>
      <c r="F259">
        <v>151.80000000000001</v>
      </c>
      <c r="G259">
        <v>150.80000000000001</v>
      </c>
      <c r="H259">
        <v>131.4</v>
      </c>
      <c r="I259">
        <v>141.80000000000001</v>
      </c>
      <c r="J259">
        <v>170.7</v>
      </c>
      <c r="K259">
        <v>141.1</v>
      </c>
      <c r="L259">
        <v>113.6</v>
      </c>
      <c r="M259">
        <v>152</v>
      </c>
      <c r="N259">
        <v>136.5</v>
      </c>
      <c r="O259">
        <v>159.1</v>
      </c>
      <c r="P259">
        <v>150.5</v>
      </c>
      <c r="Q259">
        <v>170.1</v>
      </c>
      <c r="R259">
        <v>150.80000000000001</v>
      </c>
      <c r="S259">
        <v>141.69999999999999</v>
      </c>
      <c r="T259">
        <v>149.5</v>
      </c>
      <c r="U259">
        <v>154.80000000000001</v>
      </c>
      <c r="V259">
        <v>147.19999999999999</v>
      </c>
      <c r="W259">
        <v>146.4</v>
      </c>
      <c r="X259">
        <v>151.69999999999999</v>
      </c>
      <c r="Y259">
        <v>130.30000000000001</v>
      </c>
      <c r="Z259">
        <v>143.19999999999999</v>
      </c>
      <c r="AA259">
        <v>156.19999999999999</v>
      </c>
      <c r="AB259">
        <v>143.4</v>
      </c>
      <c r="AC259">
        <v>143.6</v>
      </c>
      <c r="AD259">
        <v>149.1</v>
      </c>
    </row>
    <row r="260" spans="1:30" hidden="1" x14ac:dyDescent="0.25">
      <c r="A260" t="s">
        <v>30</v>
      </c>
      <c r="B260">
        <v>2020</v>
      </c>
      <c r="C260" t="s">
        <v>36</v>
      </c>
      <c r="D260" s="2">
        <v>144.4</v>
      </c>
      <c r="E260">
        <v>166.8</v>
      </c>
      <c r="F260">
        <v>147.6</v>
      </c>
      <c r="G260">
        <v>151.69999999999999</v>
      </c>
      <c r="H260">
        <v>133.30000000000001</v>
      </c>
      <c r="I260">
        <v>141.80000000000001</v>
      </c>
      <c r="J260">
        <v>152.30000000000001</v>
      </c>
      <c r="K260">
        <v>141.80000000000001</v>
      </c>
      <c r="L260">
        <v>112.6</v>
      </c>
      <c r="M260">
        <v>154</v>
      </c>
      <c r="N260">
        <v>140.1</v>
      </c>
      <c r="O260">
        <v>160</v>
      </c>
      <c r="P260">
        <v>148.19999999999999</v>
      </c>
      <c r="Q260">
        <v>170.5</v>
      </c>
      <c r="R260">
        <v>153.4</v>
      </c>
      <c r="S260">
        <v>147.6</v>
      </c>
      <c r="T260">
        <v>152.5</v>
      </c>
      <c r="U260" t="s">
        <v>32</v>
      </c>
      <c r="V260">
        <v>153.4</v>
      </c>
      <c r="W260">
        <v>151.5</v>
      </c>
      <c r="X260">
        <v>156.69999999999999</v>
      </c>
      <c r="Y260">
        <v>135.80000000000001</v>
      </c>
      <c r="Z260">
        <v>151.19999999999999</v>
      </c>
      <c r="AA260">
        <v>161.19999999999999</v>
      </c>
      <c r="AB260">
        <v>145.1</v>
      </c>
      <c r="AC260">
        <v>148.6</v>
      </c>
      <c r="AD260">
        <v>149.80000000000001</v>
      </c>
    </row>
    <row r="261" spans="1:30" hidden="1" x14ac:dyDescent="0.25">
      <c r="A261" t="s">
        <v>33</v>
      </c>
      <c r="B261">
        <v>2020</v>
      </c>
      <c r="C261" t="s">
        <v>36</v>
      </c>
      <c r="D261" s="2">
        <v>146.5</v>
      </c>
      <c r="E261">
        <v>167.5</v>
      </c>
      <c r="F261">
        <v>148.9</v>
      </c>
      <c r="G261">
        <v>151.1</v>
      </c>
      <c r="H261">
        <v>127.5</v>
      </c>
      <c r="I261">
        <v>143.30000000000001</v>
      </c>
      <c r="J261">
        <v>167</v>
      </c>
      <c r="K261">
        <v>139.69999999999999</v>
      </c>
      <c r="L261">
        <v>114.4</v>
      </c>
      <c r="M261">
        <v>151.5</v>
      </c>
      <c r="N261">
        <v>131.9</v>
      </c>
      <c r="O261">
        <v>159.1</v>
      </c>
      <c r="P261">
        <v>150.1</v>
      </c>
      <c r="Q261">
        <v>173.3</v>
      </c>
      <c r="R261">
        <v>147.69999999999999</v>
      </c>
      <c r="S261">
        <v>133.80000000000001</v>
      </c>
      <c r="T261">
        <v>145.6</v>
      </c>
      <c r="U261">
        <v>154.5</v>
      </c>
      <c r="V261">
        <v>141.4</v>
      </c>
      <c r="W261">
        <v>140.80000000000001</v>
      </c>
      <c r="X261">
        <v>145</v>
      </c>
      <c r="Y261">
        <v>124.6</v>
      </c>
      <c r="Z261">
        <v>137.9</v>
      </c>
      <c r="AA261">
        <v>152.5</v>
      </c>
      <c r="AB261">
        <v>145.30000000000001</v>
      </c>
      <c r="AC261">
        <v>138.69999999999999</v>
      </c>
      <c r="AD261">
        <v>147.30000000000001</v>
      </c>
    </row>
    <row r="262" spans="1:30" hidden="1" x14ac:dyDescent="0.25">
      <c r="A262" t="s">
        <v>34</v>
      </c>
      <c r="B262">
        <v>2020</v>
      </c>
      <c r="C262" t="s">
        <v>36</v>
      </c>
      <c r="D262" s="2">
        <v>145.1</v>
      </c>
      <c r="E262">
        <v>167</v>
      </c>
      <c r="F262">
        <v>148.1</v>
      </c>
      <c r="G262">
        <v>151.5</v>
      </c>
      <c r="H262">
        <v>131.19999999999999</v>
      </c>
      <c r="I262">
        <v>142.5</v>
      </c>
      <c r="J262">
        <v>157.30000000000001</v>
      </c>
      <c r="K262">
        <v>141.1</v>
      </c>
      <c r="L262">
        <v>113.2</v>
      </c>
      <c r="M262">
        <v>153.19999999999999</v>
      </c>
      <c r="N262">
        <v>136.69999999999999</v>
      </c>
      <c r="O262">
        <v>159.6</v>
      </c>
      <c r="P262">
        <v>148.9</v>
      </c>
      <c r="Q262">
        <v>171.2</v>
      </c>
      <c r="R262">
        <v>151.19999999999999</v>
      </c>
      <c r="S262">
        <v>141.9</v>
      </c>
      <c r="T262">
        <v>149.80000000000001</v>
      </c>
      <c r="U262">
        <v>154.5</v>
      </c>
      <c r="V262">
        <v>148.9</v>
      </c>
      <c r="W262">
        <v>146.4</v>
      </c>
      <c r="X262">
        <v>152.30000000000001</v>
      </c>
      <c r="Y262">
        <v>129.9</v>
      </c>
      <c r="Z262">
        <v>143.69999999999999</v>
      </c>
      <c r="AA262">
        <v>156.1</v>
      </c>
      <c r="AB262">
        <v>145.19999999999999</v>
      </c>
      <c r="AC262">
        <v>143.80000000000001</v>
      </c>
      <c r="AD262">
        <v>148.6</v>
      </c>
    </row>
    <row r="263" spans="1:30" hidden="1" x14ac:dyDescent="0.25">
      <c r="A263" t="s">
        <v>30</v>
      </c>
      <c r="B263">
        <v>2020</v>
      </c>
      <c r="C263" t="s">
        <v>37</v>
      </c>
      <c r="D263" s="2">
        <v>147.19999999999999</v>
      </c>
      <c r="E263" s="10">
        <v>167.3857142857143</v>
      </c>
      <c r="F263" s="10">
        <v>146.9</v>
      </c>
      <c r="G263" s="10">
        <v>155.6</v>
      </c>
      <c r="H263" s="10">
        <v>137.1</v>
      </c>
      <c r="I263" s="10">
        <v>147.30000000000001</v>
      </c>
      <c r="J263" s="10">
        <v>162.69999999999999</v>
      </c>
      <c r="K263" s="10">
        <v>150.19999999999999</v>
      </c>
      <c r="L263" s="10">
        <v>119.8</v>
      </c>
      <c r="M263" s="10">
        <v>158.69999999999999</v>
      </c>
      <c r="N263" s="10">
        <v>139.19999999999999</v>
      </c>
      <c r="O263" s="10">
        <v>159.01428571428571</v>
      </c>
      <c r="P263" s="10">
        <v>150.1</v>
      </c>
      <c r="Q263" s="10">
        <v>170.08571428571426</v>
      </c>
      <c r="R263" s="10">
        <v>150.68571428571428</v>
      </c>
      <c r="S263" s="10">
        <v>141.77142857142857</v>
      </c>
      <c r="T263" s="10">
        <v>149.3857142857143</v>
      </c>
      <c r="U263" s="10" t="s">
        <v>32</v>
      </c>
      <c r="V263" s="10">
        <v>148.4</v>
      </c>
      <c r="W263" s="10">
        <v>146.87142857142857</v>
      </c>
      <c r="X263" s="10">
        <v>154.30000000000001</v>
      </c>
      <c r="Y263" s="10">
        <v>131.51428571428571</v>
      </c>
      <c r="Z263" s="10">
        <v>144.65714285714287</v>
      </c>
      <c r="AA263" s="10">
        <v>157.34285714285716</v>
      </c>
      <c r="AB263" s="10">
        <v>143.18571428571428</v>
      </c>
      <c r="AC263" s="10">
        <v>144.12857142857143</v>
      </c>
      <c r="AD263" s="10">
        <v>149.61428571428573</v>
      </c>
    </row>
    <row r="264" spans="1:30" hidden="1" x14ac:dyDescent="0.25">
      <c r="A264" t="s">
        <v>33</v>
      </c>
      <c r="B264">
        <v>2020</v>
      </c>
      <c r="C264" t="s">
        <v>37</v>
      </c>
      <c r="D264" s="2">
        <v>151.80000000000001</v>
      </c>
      <c r="E264">
        <v>167.41428571428574</v>
      </c>
      <c r="F264">
        <v>151.9</v>
      </c>
      <c r="G264">
        <v>155.5</v>
      </c>
      <c r="H264">
        <v>131.6</v>
      </c>
      <c r="I264">
        <v>152.9</v>
      </c>
      <c r="J264">
        <v>180</v>
      </c>
      <c r="K264">
        <v>150.80000000000001</v>
      </c>
      <c r="L264">
        <v>121.2</v>
      </c>
      <c r="M264">
        <v>154</v>
      </c>
      <c r="N264">
        <v>133.5</v>
      </c>
      <c r="O264">
        <v>159.07142857142858</v>
      </c>
      <c r="P264">
        <v>153.5</v>
      </c>
      <c r="Q264">
        <v>170.75714285714284</v>
      </c>
      <c r="R264">
        <v>149.95714285714283</v>
      </c>
      <c r="S264">
        <v>139.82857142857145</v>
      </c>
      <c r="T264">
        <v>148.45714285714286</v>
      </c>
      <c r="U264">
        <v>155.6</v>
      </c>
      <c r="V264">
        <v>137.1</v>
      </c>
      <c r="W264">
        <v>145.31428571428572</v>
      </c>
      <c r="X264">
        <v>144.80000000000001</v>
      </c>
      <c r="Y264">
        <v>129.84285714285713</v>
      </c>
      <c r="Z264">
        <v>142.91428571428571</v>
      </c>
      <c r="AA264">
        <v>156.02857142857144</v>
      </c>
      <c r="AB264">
        <v>143.58571428571426</v>
      </c>
      <c r="AC264">
        <v>142.78571428571428</v>
      </c>
      <c r="AD264">
        <v>148.95714285714286</v>
      </c>
    </row>
    <row r="265" spans="1:30" hidden="1" x14ac:dyDescent="0.25">
      <c r="A265" t="s">
        <v>34</v>
      </c>
      <c r="B265">
        <v>2020</v>
      </c>
      <c r="C265" t="s">
        <v>37</v>
      </c>
      <c r="D265" s="2">
        <v>148.69999999999999</v>
      </c>
      <c r="E265">
        <v>167.32857142857142</v>
      </c>
      <c r="F265">
        <v>148.80000000000001</v>
      </c>
      <c r="G265">
        <v>155.6</v>
      </c>
      <c r="H265">
        <v>135.1</v>
      </c>
      <c r="I265">
        <v>149.9</v>
      </c>
      <c r="J265">
        <v>168.6</v>
      </c>
      <c r="K265">
        <v>150.4</v>
      </c>
      <c r="L265">
        <v>120.3</v>
      </c>
      <c r="M265">
        <v>157.1</v>
      </c>
      <c r="N265">
        <v>136.80000000000001</v>
      </c>
      <c r="O265">
        <v>159.22857142857143</v>
      </c>
      <c r="P265">
        <v>151.4</v>
      </c>
      <c r="Q265">
        <v>170.81428571428572</v>
      </c>
      <c r="R265">
        <v>150.55714285714288</v>
      </c>
      <c r="S265">
        <v>141.07142857142858</v>
      </c>
      <c r="T265">
        <v>149.15714285714287</v>
      </c>
      <c r="U265">
        <v>155.6</v>
      </c>
      <c r="V265">
        <v>144.1</v>
      </c>
      <c r="W265">
        <v>146.21428571428569</v>
      </c>
      <c r="X265">
        <v>150.69999999999999</v>
      </c>
      <c r="Y265">
        <v>130.3857142857143</v>
      </c>
      <c r="Z265">
        <v>143.84285714285713</v>
      </c>
      <c r="AA265">
        <v>156.59999999999997</v>
      </c>
      <c r="AB265">
        <v>144.02857142857144</v>
      </c>
      <c r="AC265">
        <v>143.55714285714288</v>
      </c>
      <c r="AD265">
        <v>149.01428571428571</v>
      </c>
    </row>
    <row r="266" spans="1:30" hidden="1" x14ac:dyDescent="0.25">
      <c r="A266" t="s">
        <v>30</v>
      </c>
      <c r="B266">
        <v>2020</v>
      </c>
      <c r="C266" t="s">
        <v>38</v>
      </c>
      <c r="D266" s="2">
        <v>145.19999999999999</v>
      </c>
      <c r="E266">
        <v>167.35857142857145</v>
      </c>
      <c r="F266">
        <v>151.27000000000001</v>
      </c>
      <c r="G266">
        <v>151.21999999999997</v>
      </c>
      <c r="H266">
        <v>130.97999999999999</v>
      </c>
      <c r="I266">
        <v>143.03</v>
      </c>
      <c r="J266">
        <v>175.31</v>
      </c>
      <c r="K266">
        <v>141.59</v>
      </c>
      <c r="L266">
        <v>114.4</v>
      </c>
      <c r="M266">
        <v>152.45999999999998</v>
      </c>
      <c r="N266">
        <v>136.29000000000002</v>
      </c>
      <c r="O266">
        <v>159.08142857142855</v>
      </c>
      <c r="P266">
        <v>151.02000000000001</v>
      </c>
      <c r="Q266">
        <v>170.51857142857142</v>
      </c>
      <c r="R266">
        <v>150.43857142857144</v>
      </c>
      <c r="S266">
        <v>140.98714285714286</v>
      </c>
      <c r="T266">
        <v>149.04857142857142</v>
      </c>
      <c r="U266">
        <v>154.4</v>
      </c>
      <c r="V266">
        <v>146.06</v>
      </c>
      <c r="W266">
        <v>146.21714285714285</v>
      </c>
      <c r="X266">
        <v>151.13</v>
      </c>
      <c r="Y266">
        <v>130.66142857142856</v>
      </c>
      <c r="Z266">
        <v>143.8857142857143</v>
      </c>
      <c r="AA266">
        <v>156.7342857142857</v>
      </c>
      <c r="AB266">
        <v>143.59857142857146</v>
      </c>
      <c r="AC266">
        <v>143.55285714285714</v>
      </c>
      <c r="AD266">
        <v>149.28142857142856</v>
      </c>
    </row>
    <row r="267" spans="1:30" hidden="1" x14ac:dyDescent="0.25">
      <c r="A267" t="s">
        <v>33</v>
      </c>
      <c r="B267">
        <v>2020</v>
      </c>
      <c r="C267" t="s">
        <v>38</v>
      </c>
      <c r="D267" s="2">
        <v>146.01</v>
      </c>
      <c r="E267">
        <v>167.37000000000003</v>
      </c>
      <c r="F267">
        <v>151.11000000000001</v>
      </c>
      <c r="G267">
        <v>151.71999999999997</v>
      </c>
      <c r="H267">
        <v>130.94</v>
      </c>
      <c r="I267">
        <v>144.1</v>
      </c>
      <c r="J267">
        <v>174.16</v>
      </c>
      <c r="K267">
        <v>142.56</v>
      </c>
      <c r="L267">
        <v>115.14000000000001</v>
      </c>
      <c r="M267">
        <v>152.69999999999999</v>
      </c>
      <c r="N267">
        <v>135.67000000000002</v>
      </c>
      <c r="O267">
        <v>159.11857142857144</v>
      </c>
      <c r="P267">
        <v>151.07</v>
      </c>
      <c r="Q267">
        <v>170.7342857142857</v>
      </c>
      <c r="R267">
        <v>150.15428571428569</v>
      </c>
      <c r="S267">
        <v>140.23000000000002</v>
      </c>
      <c r="T267">
        <v>148.68428571428572</v>
      </c>
      <c r="U267">
        <v>154.57142857142858</v>
      </c>
      <c r="V267">
        <v>144.72999999999999</v>
      </c>
      <c r="W267">
        <v>145.57857142857145</v>
      </c>
      <c r="X267">
        <v>150.04</v>
      </c>
      <c r="Y267">
        <v>130.0157142857143</v>
      </c>
      <c r="Z267">
        <v>143.16714285714284</v>
      </c>
      <c r="AA267">
        <v>156.16714285714286</v>
      </c>
      <c r="AB267">
        <v>143.70714285714286</v>
      </c>
      <c r="AC267">
        <v>143.02142857142854</v>
      </c>
      <c r="AD267">
        <v>148.98714285714283</v>
      </c>
    </row>
    <row r="268" spans="1:30" hidden="1" x14ac:dyDescent="0.25">
      <c r="A268" t="s">
        <v>34</v>
      </c>
      <c r="B268">
        <v>2020</v>
      </c>
      <c r="C268" t="s">
        <v>38</v>
      </c>
      <c r="D268" s="2">
        <v>146.32</v>
      </c>
      <c r="E268">
        <v>167.34285714285716</v>
      </c>
      <c r="F268">
        <v>150.29000000000002</v>
      </c>
      <c r="G268">
        <v>152.35</v>
      </c>
      <c r="H268">
        <v>131.82</v>
      </c>
      <c r="I268">
        <v>144.65</v>
      </c>
      <c r="J268">
        <v>170.23999999999998</v>
      </c>
      <c r="K268">
        <v>143.69</v>
      </c>
      <c r="L268">
        <v>115.68999999999998</v>
      </c>
      <c r="M268">
        <v>153.45999999999998</v>
      </c>
      <c r="N268">
        <v>136.24</v>
      </c>
      <c r="O268">
        <v>159.19142857142859</v>
      </c>
      <c r="P268">
        <v>150.77000000000001</v>
      </c>
      <c r="Q268">
        <v>170.73571428571427</v>
      </c>
      <c r="R268">
        <v>150.51000000000002</v>
      </c>
      <c r="S268">
        <v>141.01714285714289</v>
      </c>
      <c r="T268">
        <v>149.11000000000001</v>
      </c>
      <c r="U268">
        <v>154.81428571428572</v>
      </c>
      <c r="V268">
        <v>145.63</v>
      </c>
      <c r="W268">
        <v>146.19</v>
      </c>
      <c r="X268">
        <v>150.72999999999999</v>
      </c>
      <c r="Y268">
        <v>130.44428571428574</v>
      </c>
      <c r="Z268">
        <v>143.83142857142857</v>
      </c>
      <c r="AA268">
        <v>156.61714285714282</v>
      </c>
      <c r="AB268">
        <v>143.9</v>
      </c>
      <c r="AC268">
        <v>143.53714285714287</v>
      </c>
      <c r="AD268">
        <v>149.0685714285714</v>
      </c>
    </row>
    <row r="269" spans="1:30" hidden="1" x14ac:dyDescent="0.25">
      <c r="A269" t="s">
        <v>30</v>
      </c>
      <c r="B269">
        <v>2020</v>
      </c>
      <c r="C269" t="s">
        <v>39</v>
      </c>
      <c r="D269" s="2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25">
      <c r="A270" t="s">
        <v>33</v>
      </c>
      <c r="B270">
        <v>2020</v>
      </c>
      <c r="C270" t="s">
        <v>39</v>
      </c>
      <c r="D270" s="2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25">
      <c r="A271" t="s">
        <v>34</v>
      </c>
      <c r="B271">
        <v>2020</v>
      </c>
      <c r="C271" t="s">
        <v>39</v>
      </c>
      <c r="D271" s="2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25">
      <c r="A272" t="s">
        <v>30</v>
      </c>
      <c r="B272">
        <v>2020</v>
      </c>
      <c r="C272" t="s">
        <v>40</v>
      </c>
      <c r="D272" s="2">
        <v>148.19999999999999</v>
      </c>
      <c r="E272">
        <v>190.3</v>
      </c>
      <c r="F272">
        <v>149.4</v>
      </c>
      <c r="G272">
        <v>153.30000000000001</v>
      </c>
      <c r="H272">
        <v>138.19999999999999</v>
      </c>
      <c r="I272">
        <v>143.19999999999999</v>
      </c>
      <c r="J272">
        <v>148.9</v>
      </c>
      <c r="K272">
        <v>150.30000000000001</v>
      </c>
      <c r="L272">
        <v>113.2</v>
      </c>
      <c r="M272">
        <v>159.80000000000001</v>
      </c>
      <c r="N272">
        <v>142.1</v>
      </c>
      <c r="O272">
        <v>161.80000000000001</v>
      </c>
      <c r="P272">
        <v>152.30000000000001</v>
      </c>
      <c r="Q272">
        <v>182.4</v>
      </c>
      <c r="R272">
        <v>154.69999999999999</v>
      </c>
      <c r="S272">
        <v>150</v>
      </c>
      <c r="T272">
        <v>154.1</v>
      </c>
      <c r="U272" t="s">
        <v>32</v>
      </c>
      <c r="V272">
        <v>144.9</v>
      </c>
      <c r="W272">
        <v>151.69999999999999</v>
      </c>
      <c r="X272">
        <v>158.19999999999999</v>
      </c>
      <c r="Y272">
        <v>141.4</v>
      </c>
      <c r="Z272">
        <v>153.19999999999999</v>
      </c>
      <c r="AA272">
        <v>161.80000000000001</v>
      </c>
      <c r="AB272">
        <v>151.19999999999999</v>
      </c>
      <c r="AC272">
        <v>151.69999999999999</v>
      </c>
      <c r="AD272">
        <v>152.69999999999999</v>
      </c>
    </row>
    <row r="273" spans="1:30" hidden="1" x14ac:dyDescent="0.25">
      <c r="A273" t="s">
        <v>33</v>
      </c>
      <c r="B273">
        <v>2020</v>
      </c>
      <c r="C273" t="s">
        <v>40</v>
      </c>
      <c r="D273" s="2">
        <v>152.69999999999999</v>
      </c>
      <c r="E273">
        <v>197</v>
      </c>
      <c r="F273">
        <v>154.6</v>
      </c>
      <c r="G273">
        <v>153.4</v>
      </c>
      <c r="H273">
        <v>132.9</v>
      </c>
      <c r="I273">
        <v>151.80000000000001</v>
      </c>
      <c r="J273">
        <v>171.2</v>
      </c>
      <c r="K273">
        <v>152</v>
      </c>
      <c r="L273">
        <v>116.3</v>
      </c>
      <c r="M273">
        <v>158.80000000000001</v>
      </c>
      <c r="N273">
        <v>135.6</v>
      </c>
      <c r="O273">
        <v>161.69999999999999</v>
      </c>
      <c r="P273">
        <v>157</v>
      </c>
      <c r="Q273">
        <v>186.7</v>
      </c>
      <c r="R273">
        <v>149.1</v>
      </c>
      <c r="S273">
        <v>136.6</v>
      </c>
      <c r="T273">
        <v>147.19999999999999</v>
      </c>
      <c r="U273">
        <v>154.69999999999999</v>
      </c>
      <c r="V273">
        <v>137.1</v>
      </c>
      <c r="W273">
        <v>140.4</v>
      </c>
      <c r="X273">
        <v>148.1</v>
      </c>
      <c r="Y273">
        <v>129.30000000000001</v>
      </c>
      <c r="Z273">
        <v>144.5</v>
      </c>
      <c r="AA273">
        <v>152.5</v>
      </c>
      <c r="AB273">
        <v>152.19999999999999</v>
      </c>
      <c r="AC273">
        <v>142</v>
      </c>
      <c r="AD273">
        <v>150.80000000000001</v>
      </c>
    </row>
    <row r="274" spans="1:30" hidden="1" x14ac:dyDescent="0.25">
      <c r="A274" t="s">
        <v>34</v>
      </c>
      <c r="B274">
        <v>2020</v>
      </c>
      <c r="C274" t="s">
        <v>40</v>
      </c>
      <c r="D274" s="2">
        <v>149.6</v>
      </c>
      <c r="E274">
        <v>192.7</v>
      </c>
      <c r="F274">
        <v>151.4</v>
      </c>
      <c r="G274">
        <v>153.30000000000001</v>
      </c>
      <c r="H274">
        <v>136.30000000000001</v>
      </c>
      <c r="I274">
        <v>147.19999999999999</v>
      </c>
      <c r="J274">
        <v>156.5</v>
      </c>
      <c r="K274">
        <v>150.9</v>
      </c>
      <c r="L274">
        <v>114.2</v>
      </c>
      <c r="M274">
        <v>159.5</v>
      </c>
      <c r="N274">
        <v>139.4</v>
      </c>
      <c r="O274">
        <v>161.80000000000001</v>
      </c>
      <c r="P274">
        <v>154</v>
      </c>
      <c r="Q274">
        <v>183.5</v>
      </c>
      <c r="R274">
        <v>152.5</v>
      </c>
      <c r="S274">
        <v>144.4</v>
      </c>
      <c r="T274">
        <v>151.4</v>
      </c>
      <c r="U274">
        <v>154.69999999999999</v>
      </c>
      <c r="V274">
        <v>141.9</v>
      </c>
      <c r="W274">
        <v>146.4</v>
      </c>
      <c r="X274">
        <v>154.4</v>
      </c>
      <c r="Y274">
        <v>135</v>
      </c>
      <c r="Z274">
        <v>148.30000000000001</v>
      </c>
      <c r="AA274">
        <v>156.4</v>
      </c>
      <c r="AB274">
        <v>151.6</v>
      </c>
      <c r="AC274">
        <v>147</v>
      </c>
      <c r="AD274">
        <v>151.80000000000001</v>
      </c>
    </row>
    <row r="275" spans="1:30" hidden="1" x14ac:dyDescent="0.25">
      <c r="A275" t="s">
        <v>30</v>
      </c>
      <c r="B275">
        <v>2020</v>
      </c>
      <c r="C275" t="s">
        <v>41</v>
      </c>
      <c r="D275" s="2">
        <v>147.6</v>
      </c>
      <c r="E275">
        <v>187.2</v>
      </c>
      <c r="F275">
        <v>148.4</v>
      </c>
      <c r="G275">
        <v>153.30000000000001</v>
      </c>
      <c r="H275">
        <v>139.80000000000001</v>
      </c>
      <c r="I275">
        <v>146.9</v>
      </c>
      <c r="J275">
        <v>171</v>
      </c>
      <c r="K275">
        <v>149.9</v>
      </c>
      <c r="L275">
        <v>114.2</v>
      </c>
      <c r="M275">
        <v>160</v>
      </c>
      <c r="N275">
        <v>143.5</v>
      </c>
      <c r="O275">
        <v>161.5</v>
      </c>
      <c r="P275">
        <v>155.30000000000001</v>
      </c>
      <c r="Q275">
        <v>180.9</v>
      </c>
      <c r="R275">
        <v>155.1</v>
      </c>
      <c r="S275">
        <v>149.30000000000001</v>
      </c>
      <c r="T275">
        <v>154.30000000000001</v>
      </c>
      <c r="U275" t="s">
        <v>32</v>
      </c>
      <c r="V275">
        <v>145.80000000000001</v>
      </c>
      <c r="W275">
        <v>151.9</v>
      </c>
      <c r="X275">
        <v>158.80000000000001</v>
      </c>
      <c r="Y275">
        <v>143.6</v>
      </c>
      <c r="Z275">
        <v>152.19999999999999</v>
      </c>
      <c r="AA275">
        <v>162.69999999999999</v>
      </c>
      <c r="AB275">
        <v>153.6</v>
      </c>
      <c r="AC275">
        <v>153</v>
      </c>
      <c r="AD275">
        <v>154.69999999999999</v>
      </c>
    </row>
    <row r="276" spans="1:30" hidden="1" x14ac:dyDescent="0.25">
      <c r="A276" t="s">
        <v>33</v>
      </c>
      <c r="B276">
        <v>2020</v>
      </c>
      <c r="C276" t="s">
        <v>41</v>
      </c>
      <c r="D276" s="2">
        <v>151.6</v>
      </c>
      <c r="E276">
        <v>197.8</v>
      </c>
      <c r="F276">
        <v>154.5</v>
      </c>
      <c r="G276">
        <v>153.4</v>
      </c>
      <c r="H276">
        <v>133.4</v>
      </c>
      <c r="I276">
        <v>154.5</v>
      </c>
      <c r="J276">
        <v>191.9</v>
      </c>
      <c r="K276">
        <v>151.30000000000001</v>
      </c>
      <c r="L276">
        <v>116.8</v>
      </c>
      <c r="M276">
        <v>160</v>
      </c>
      <c r="N276">
        <v>136.5</v>
      </c>
      <c r="O276">
        <v>163.30000000000001</v>
      </c>
      <c r="P276">
        <v>159.9</v>
      </c>
      <c r="Q276">
        <v>187.2</v>
      </c>
      <c r="R276">
        <v>150</v>
      </c>
      <c r="S276">
        <v>135.19999999999999</v>
      </c>
      <c r="T276">
        <v>147.80000000000001</v>
      </c>
      <c r="U276">
        <v>155.5</v>
      </c>
      <c r="V276">
        <v>138.30000000000001</v>
      </c>
      <c r="W276">
        <v>144.5</v>
      </c>
      <c r="X276">
        <v>148.69999999999999</v>
      </c>
      <c r="Y276">
        <v>133.9</v>
      </c>
      <c r="Z276">
        <v>141.19999999999999</v>
      </c>
      <c r="AA276">
        <v>155.5</v>
      </c>
      <c r="AB276">
        <v>155.19999999999999</v>
      </c>
      <c r="AC276">
        <v>144.80000000000001</v>
      </c>
      <c r="AD276">
        <v>152.9</v>
      </c>
    </row>
    <row r="277" spans="1:30" hidden="1" x14ac:dyDescent="0.25">
      <c r="A277" t="s">
        <v>34</v>
      </c>
      <c r="B277">
        <v>2020</v>
      </c>
      <c r="C277" t="s">
        <v>41</v>
      </c>
      <c r="D277" s="2">
        <v>148.9</v>
      </c>
      <c r="E277">
        <v>190.9</v>
      </c>
      <c r="F277">
        <v>150.80000000000001</v>
      </c>
      <c r="G277">
        <v>153.30000000000001</v>
      </c>
      <c r="H277">
        <v>137.4</v>
      </c>
      <c r="I277">
        <v>150.4</v>
      </c>
      <c r="J277">
        <v>178.1</v>
      </c>
      <c r="K277">
        <v>150.4</v>
      </c>
      <c r="L277">
        <v>115.1</v>
      </c>
      <c r="M277">
        <v>160</v>
      </c>
      <c r="N277">
        <v>140.6</v>
      </c>
      <c r="O277">
        <v>162.30000000000001</v>
      </c>
      <c r="P277">
        <v>157</v>
      </c>
      <c r="Q277">
        <v>182.6</v>
      </c>
      <c r="R277">
        <v>153.1</v>
      </c>
      <c r="S277">
        <v>143.4</v>
      </c>
      <c r="T277">
        <v>151.69999999999999</v>
      </c>
      <c r="U277">
        <v>155.5</v>
      </c>
      <c r="V277">
        <v>143</v>
      </c>
      <c r="W277">
        <v>148.4</v>
      </c>
      <c r="X277">
        <v>155</v>
      </c>
      <c r="Y277">
        <v>138.5</v>
      </c>
      <c r="Z277">
        <v>146</v>
      </c>
      <c r="AA277">
        <v>158.5</v>
      </c>
      <c r="AB277">
        <v>154.30000000000001</v>
      </c>
      <c r="AC277">
        <v>149</v>
      </c>
      <c r="AD277">
        <v>153.9</v>
      </c>
    </row>
    <row r="278" spans="1:30" hidden="1" x14ac:dyDescent="0.25">
      <c r="A278" t="s">
        <v>30</v>
      </c>
      <c r="B278">
        <v>2020</v>
      </c>
      <c r="C278" t="s">
        <v>42</v>
      </c>
      <c r="D278" s="2">
        <v>146.9</v>
      </c>
      <c r="E278">
        <v>183.9</v>
      </c>
      <c r="F278">
        <v>149.5</v>
      </c>
      <c r="G278">
        <v>153.4</v>
      </c>
      <c r="H278">
        <v>140.4</v>
      </c>
      <c r="I278">
        <v>147</v>
      </c>
      <c r="J278">
        <v>178.8</v>
      </c>
      <c r="K278">
        <v>149.30000000000001</v>
      </c>
      <c r="L278">
        <v>115.1</v>
      </c>
      <c r="M278">
        <v>160</v>
      </c>
      <c r="N278">
        <v>145.4</v>
      </c>
      <c r="O278">
        <v>161.6</v>
      </c>
      <c r="P278">
        <v>156.1</v>
      </c>
      <c r="Q278">
        <v>182.9</v>
      </c>
      <c r="R278">
        <v>155.4</v>
      </c>
      <c r="S278">
        <v>149.9</v>
      </c>
      <c r="T278">
        <v>154.6</v>
      </c>
      <c r="U278" t="s">
        <v>32</v>
      </c>
      <c r="V278">
        <v>146.4</v>
      </c>
      <c r="W278">
        <v>151.6</v>
      </c>
      <c r="X278">
        <v>159.1</v>
      </c>
      <c r="Y278">
        <v>144.6</v>
      </c>
      <c r="Z278">
        <v>152.80000000000001</v>
      </c>
      <c r="AA278">
        <v>161.1</v>
      </c>
      <c r="AB278">
        <v>157.4</v>
      </c>
      <c r="AC278">
        <v>153.69999999999999</v>
      </c>
      <c r="AD278">
        <v>155.4</v>
      </c>
    </row>
    <row r="279" spans="1:30" hidden="1" x14ac:dyDescent="0.25">
      <c r="A279" t="s">
        <v>33</v>
      </c>
      <c r="B279">
        <v>2020</v>
      </c>
      <c r="C279" t="s">
        <v>42</v>
      </c>
      <c r="D279" s="2">
        <v>151.5</v>
      </c>
      <c r="E279">
        <v>193.1</v>
      </c>
      <c r="F279">
        <v>157.30000000000001</v>
      </c>
      <c r="G279">
        <v>153.9</v>
      </c>
      <c r="H279">
        <v>134.4</v>
      </c>
      <c r="I279">
        <v>155.4</v>
      </c>
      <c r="J279">
        <v>202</v>
      </c>
      <c r="K279">
        <v>150.80000000000001</v>
      </c>
      <c r="L279">
        <v>118.9</v>
      </c>
      <c r="M279">
        <v>160.9</v>
      </c>
      <c r="N279">
        <v>137.69999999999999</v>
      </c>
      <c r="O279">
        <v>164.4</v>
      </c>
      <c r="P279">
        <v>161.30000000000001</v>
      </c>
      <c r="Q279">
        <v>188.7</v>
      </c>
      <c r="R279">
        <v>150.19999999999999</v>
      </c>
      <c r="S279">
        <v>136.30000000000001</v>
      </c>
      <c r="T279">
        <v>148.1</v>
      </c>
      <c r="U279">
        <v>156.30000000000001</v>
      </c>
      <c r="V279">
        <v>137.19999999999999</v>
      </c>
      <c r="W279">
        <v>145.4</v>
      </c>
      <c r="X279">
        <v>150</v>
      </c>
      <c r="Y279">
        <v>135.1</v>
      </c>
      <c r="Z279">
        <v>141.80000000000001</v>
      </c>
      <c r="AA279">
        <v>154.9</v>
      </c>
      <c r="AB279">
        <v>159.80000000000001</v>
      </c>
      <c r="AC279">
        <v>146</v>
      </c>
      <c r="AD279">
        <v>154</v>
      </c>
    </row>
    <row r="280" spans="1:30" hidden="1" x14ac:dyDescent="0.25">
      <c r="A280" t="s">
        <v>34</v>
      </c>
      <c r="B280">
        <v>2020</v>
      </c>
      <c r="C280" t="s">
        <v>42</v>
      </c>
      <c r="D280" s="2">
        <v>148.4</v>
      </c>
      <c r="E280">
        <v>187.1</v>
      </c>
      <c r="F280">
        <v>152.5</v>
      </c>
      <c r="G280">
        <v>153.6</v>
      </c>
      <c r="H280">
        <v>138.19999999999999</v>
      </c>
      <c r="I280">
        <v>150.9</v>
      </c>
      <c r="J280">
        <v>186.7</v>
      </c>
      <c r="K280">
        <v>149.80000000000001</v>
      </c>
      <c r="L280">
        <v>116.4</v>
      </c>
      <c r="M280">
        <v>160.30000000000001</v>
      </c>
      <c r="N280">
        <v>142.19999999999999</v>
      </c>
      <c r="O280">
        <v>162.9</v>
      </c>
      <c r="P280">
        <v>158</v>
      </c>
      <c r="Q280">
        <v>184.4</v>
      </c>
      <c r="R280">
        <v>153.4</v>
      </c>
      <c r="S280">
        <v>144.30000000000001</v>
      </c>
      <c r="T280">
        <v>152</v>
      </c>
      <c r="U280">
        <v>156.30000000000001</v>
      </c>
      <c r="V280">
        <v>142.9</v>
      </c>
      <c r="W280">
        <v>148.69999999999999</v>
      </c>
      <c r="X280">
        <v>155.6</v>
      </c>
      <c r="Y280">
        <v>139.6</v>
      </c>
      <c r="Z280">
        <v>146.6</v>
      </c>
      <c r="AA280">
        <v>157.5</v>
      </c>
      <c r="AB280">
        <v>158.4</v>
      </c>
      <c r="AC280">
        <v>150</v>
      </c>
      <c r="AD280">
        <v>154.69999999999999</v>
      </c>
    </row>
    <row r="281" spans="1:30" hidden="1" x14ac:dyDescent="0.25">
      <c r="A281" t="s">
        <v>30</v>
      </c>
      <c r="B281">
        <v>2020</v>
      </c>
      <c r="C281" t="s">
        <v>43</v>
      </c>
      <c r="D281" s="2">
        <v>146</v>
      </c>
      <c r="E281">
        <v>186.3</v>
      </c>
      <c r="F281">
        <v>159.19999999999999</v>
      </c>
      <c r="G281">
        <v>153.6</v>
      </c>
      <c r="H281">
        <v>142.6</v>
      </c>
      <c r="I281">
        <v>147.19999999999999</v>
      </c>
      <c r="J281">
        <v>200.6</v>
      </c>
      <c r="K281">
        <v>150.30000000000001</v>
      </c>
      <c r="L281">
        <v>115.3</v>
      </c>
      <c r="M281">
        <v>160.9</v>
      </c>
      <c r="N281">
        <v>147.4</v>
      </c>
      <c r="O281">
        <v>161.9</v>
      </c>
      <c r="P281">
        <v>159.6</v>
      </c>
      <c r="Q281">
        <v>182.7</v>
      </c>
      <c r="R281">
        <v>155.69999999999999</v>
      </c>
      <c r="S281">
        <v>150.6</v>
      </c>
      <c r="T281">
        <v>155</v>
      </c>
      <c r="U281" t="s">
        <v>32</v>
      </c>
      <c r="V281">
        <v>146.80000000000001</v>
      </c>
      <c r="W281">
        <v>152</v>
      </c>
      <c r="X281">
        <v>159.5</v>
      </c>
      <c r="Y281">
        <v>146.4</v>
      </c>
      <c r="Z281">
        <v>152.4</v>
      </c>
      <c r="AA281">
        <v>162.5</v>
      </c>
      <c r="AB281">
        <v>156.19999999999999</v>
      </c>
      <c r="AC281">
        <v>154.30000000000001</v>
      </c>
      <c r="AD281">
        <v>157.5</v>
      </c>
    </row>
    <row r="282" spans="1:30" hidden="1" x14ac:dyDescent="0.25">
      <c r="A282" t="s">
        <v>33</v>
      </c>
      <c r="B282">
        <v>2020</v>
      </c>
      <c r="C282" t="s">
        <v>43</v>
      </c>
      <c r="D282" s="2">
        <v>150.6</v>
      </c>
      <c r="E282">
        <v>193.7</v>
      </c>
      <c r="F282">
        <v>164.8</v>
      </c>
      <c r="G282">
        <v>153.69999999999999</v>
      </c>
      <c r="H282">
        <v>135.69999999999999</v>
      </c>
      <c r="I282">
        <v>155.69999999999999</v>
      </c>
      <c r="J282">
        <v>226</v>
      </c>
      <c r="K282">
        <v>152.19999999999999</v>
      </c>
      <c r="L282">
        <v>118.1</v>
      </c>
      <c r="M282">
        <v>161.30000000000001</v>
      </c>
      <c r="N282">
        <v>139.19999999999999</v>
      </c>
      <c r="O282">
        <v>164.8</v>
      </c>
      <c r="P282">
        <v>164.4</v>
      </c>
      <c r="Q282">
        <v>188.7</v>
      </c>
      <c r="R282">
        <v>150.5</v>
      </c>
      <c r="S282">
        <v>136.1</v>
      </c>
      <c r="T282">
        <v>148.30000000000001</v>
      </c>
      <c r="U282">
        <v>156.5</v>
      </c>
      <c r="V282">
        <v>137.1</v>
      </c>
      <c r="W282">
        <v>145.1</v>
      </c>
      <c r="X282">
        <v>151</v>
      </c>
      <c r="Y282">
        <v>135.4</v>
      </c>
      <c r="Z282">
        <v>142</v>
      </c>
      <c r="AA282">
        <v>155.69999999999999</v>
      </c>
      <c r="AB282">
        <v>158.1</v>
      </c>
      <c r="AC282">
        <v>146.19999999999999</v>
      </c>
      <c r="AD282">
        <v>155.19999999999999</v>
      </c>
    </row>
    <row r="283" spans="1:30" hidden="1" x14ac:dyDescent="0.25">
      <c r="A283" t="s">
        <v>34</v>
      </c>
      <c r="B283">
        <v>2020</v>
      </c>
      <c r="C283" t="s">
        <v>43</v>
      </c>
      <c r="D283" s="2">
        <v>147.5</v>
      </c>
      <c r="E283">
        <v>188.9</v>
      </c>
      <c r="F283">
        <v>161.4</v>
      </c>
      <c r="G283">
        <v>153.6</v>
      </c>
      <c r="H283">
        <v>140.1</v>
      </c>
      <c r="I283">
        <v>151.19999999999999</v>
      </c>
      <c r="J283">
        <v>209.2</v>
      </c>
      <c r="K283">
        <v>150.9</v>
      </c>
      <c r="L283">
        <v>116.2</v>
      </c>
      <c r="M283">
        <v>161</v>
      </c>
      <c r="N283">
        <v>144</v>
      </c>
      <c r="O283">
        <v>163.19999999999999</v>
      </c>
      <c r="P283">
        <v>161.4</v>
      </c>
      <c r="Q283">
        <v>184.3</v>
      </c>
      <c r="R283">
        <v>153.69999999999999</v>
      </c>
      <c r="S283">
        <v>144.6</v>
      </c>
      <c r="T283">
        <v>152.30000000000001</v>
      </c>
      <c r="U283">
        <v>156.5</v>
      </c>
      <c r="V283">
        <v>143.1</v>
      </c>
      <c r="W283">
        <v>148.69999999999999</v>
      </c>
      <c r="X283">
        <v>156.30000000000001</v>
      </c>
      <c r="Y283">
        <v>140.6</v>
      </c>
      <c r="Z283">
        <v>146.5</v>
      </c>
      <c r="AA283">
        <v>158.5</v>
      </c>
      <c r="AB283">
        <v>157</v>
      </c>
      <c r="AC283">
        <v>150.4</v>
      </c>
      <c r="AD283">
        <v>156.4</v>
      </c>
    </row>
    <row r="284" spans="1:30" hidden="1" x14ac:dyDescent="0.25">
      <c r="A284" t="s">
        <v>30</v>
      </c>
      <c r="B284">
        <v>2020</v>
      </c>
      <c r="C284" t="s">
        <v>45</v>
      </c>
      <c r="D284" s="2">
        <v>145.4</v>
      </c>
      <c r="E284">
        <v>188.6</v>
      </c>
      <c r="F284">
        <v>171.6</v>
      </c>
      <c r="G284">
        <v>153.80000000000001</v>
      </c>
      <c r="H284">
        <v>145.4</v>
      </c>
      <c r="I284">
        <v>146.5</v>
      </c>
      <c r="J284">
        <v>222.2</v>
      </c>
      <c r="K284">
        <v>155.9</v>
      </c>
      <c r="L284">
        <v>114.9</v>
      </c>
      <c r="M284">
        <v>162</v>
      </c>
      <c r="N284">
        <v>150</v>
      </c>
      <c r="O284">
        <v>162.69999999999999</v>
      </c>
      <c r="P284">
        <v>163.4</v>
      </c>
      <c r="Q284">
        <v>183.4</v>
      </c>
      <c r="R284">
        <v>156.30000000000001</v>
      </c>
      <c r="S284">
        <v>151</v>
      </c>
      <c r="T284">
        <v>155.5</v>
      </c>
      <c r="U284" t="s">
        <v>32</v>
      </c>
      <c r="V284">
        <v>147.5</v>
      </c>
      <c r="W284">
        <v>152.80000000000001</v>
      </c>
      <c r="X284">
        <v>160.4</v>
      </c>
      <c r="Y284">
        <v>146.1</v>
      </c>
      <c r="Z284">
        <v>153.6</v>
      </c>
      <c r="AA284">
        <v>161.6</v>
      </c>
      <c r="AB284">
        <v>156.19999999999999</v>
      </c>
      <c r="AC284">
        <v>154.5</v>
      </c>
      <c r="AD284">
        <v>159.80000000000001</v>
      </c>
    </row>
    <row r="285" spans="1:30" hidden="1" x14ac:dyDescent="0.25">
      <c r="A285" t="s">
        <v>33</v>
      </c>
      <c r="B285">
        <v>2020</v>
      </c>
      <c r="C285" t="s">
        <v>45</v>
      </c>
      <c r="D285" s="2">
        <v>149.69999999999999</v>
      </c>
      <c r="E285">
        <v>195.5</v>
      </c>
      <c r="F285">
        <v>176.9</v>
      </c>
      <c r="G285">
        <v>153.9</v>
      </c>
      <c r="H285">
        <v>138</v>
      </c>
      <c r="I285">
        <v>150.5</v>
      </c>
      <c r="J285">
        <v>245.3</v>
      </c>
      <c r="K285">
        <v>158.69999999999999</v>
      </c>
      <c r="L285">
        <v>117.2</v>
      </c>
      <c r="M285">
        <v>161.4</v>
      </c>
      <c r="N285">
        <v>141.5</v>
      </c>
      <c r="O285">
        <v>165.1</v>
      </c>
      <c r="P285">
        <v>167</v>
      </c>
      <c r="Q285">
        <v>188.8</v>
      </c>
      <c r="R285">
        <v>151.1</v>
      </c>
      <c r="S285">
        <v>136.4</v>
      </c>
      <c r="T285">
        <v>148.80000000000001</v>
      </c>
      <c r="U285">
        <v>158</v>
      </c>
      <c r="V285">
        <v>137.30000000000001</v>
      </c>
      <c r="W285">
        <v>145.1</v>
      </c>
      <c r="X285">
        <v>152</v>
      </c>
      <c r="Y285">
        <v>135.19999999999999</v>
      </c>
      <c r="Z285">
        <v>144.4</v>
      </c>
      <c r="AA285">
        <v>156.4</v>
      </c>
      <c r="AB285">
        <v>157.9</v>
      </c>
      <c r="AC285">
        <v>146.6</v>
      </c>
      <c r="AD285">
        <v>156.69999999999999</v>
      </c>
    </row>
    <row r="286" spans="1:30" hidden="1" x14ac:dyDescent="0.25">
      <c r="A286" t="s">
        <v>34</v>
      </c>
      <c r="B286">
        <v>2020</v>
      </c>
      <c r="C286" t="s">
        <v>45</v>
      </c>
      <c r="D286" s="2">
        <v>146.80000000000001</v>
      </c>
      <c r="E286">
        <v>191</v>
      </c>
      <c r="F286">
        <v>173.6</v>
      </c>
      <c r="G286">
        <v>153.80000000000001</v>
      </c>
      <c r="H286">
        <v>142.69999999999999</v>
      </c>
      <c r="I286">
        <v>148.4</v>
      </c>
      <c r="J286">
        <v>230</v>
      </c>
      <c r="K286">
        <v>156.80000000000001</v>
      </c>
      <c r="L286">
        <v>115.7</v>
      </c>
      <c r="M286">
        <v>161.80000000000001</v>
      </c>
      <c r="N286">
        <v>146.5</v>
      </c>
      <c r="O286">
        <v>163.80000000000001</v>
      </c>
      <c r="P286">
        <v>164.7</v>
      </c>
      <c r="Q286">
        <v>184.8</v>
      </c>
      <c r="R286">
        <v>154.30000000000001</v>
      </c>
      <c r="S286">
        <v>144.9</v>
      </c>
      <c r="T286">
        <v>152.80000000000001</v>
      </c>
      <c r="U286">
        <v>158</v>
      </c>
      <c r="V286">
        <v>143.6</v>
      </c>
      <c r="W286">
        <v>149.19999999999999</v>
      </c>
      <c r="X286">
        <v>157.19999999999999</v>
      </c>
      <c r="Y286">
        <v>140.4</v>
      </c>
      <c r="Z286">
        <v>148.4</v>
      </c>
      <c r="AA286">
        <v>158.6</v>
      </c>
      <c r="AB286">
        <v>156.9</v>
      </c>
      <c r="AC286">
        <v>150.69999999999999</v>
      </c>
      <c r="AD286">
        <v>158.4</v>
      </c>
    </row>
    <row r="287" spans="1:30" hidden="1" x14ac:dyDescent="0.25">
      <c r="A287" t="s">
        <v>30</v>
      </c>
      <c r="B287">
        <v>2020</v>
      </c>
      <c r="C287" t="s">
        <v>46</v>
      </c>
      <c r="D287" s="2">
        <v>144.6</v>
      </c>
      <c r="E287">
        <v>188.5</v>
      </c>
      <c r="F287">
        <v>173.4</v>
      </c>
      <c r="G287">
        <v>154</v>
      </c>
      <c r="H287">
        <v>150</v>
      </c>
      <c r="I287">
        <v>145.9</v>
      </c>
      <c r="J287">
        <v>225.2</v>
      </c>
      <c r="K287">
        <v>159.5</v>
      </c>
      <c r="L287">
        <v>114.4</v>
      </c>
      <c r="M287">
        <v>163.5</v>
      </c>
      <c r="N287">
        <v>153.4</v>
      </c>
      <c r="O287">
        <v>163.6</v>
      </c>
      <c r="P287">
        <v>164.5</v>
      </c>
      <c r="Q287">
        <v>183.6</v>
      </c>
      <c r="R287">
        <v>157</v>
      </c>
      <c r="S287">
        <v>151.6</v>
      </c>
      <c r="T287">
        <v>156.30000000000001</v>
      </c>
      <c r="U287" t="s">
        <v>32</v>
      </c>
      <c r="V287">
        <v>148.69999999999999</v>
      </c>
      <c r="W287">
        <v>153.4</v>
      </c>
      <c r="X287">
        <v>161.6</v>
      </c>
      <c r="Y287">
        <v>146.4</v>
      </c>
      <c r="Z287">
        <v>153.9</v>
      </c>
      <c r="AA287">
        <v>162.9</v>
      </c>
      <c r="AB287">
        <v>156.6</v>
      </c>
      <c r="AC287">
        <v>155.19999999999999</v>
      </c>
      <c r="AD287">
        <v>160.69999999999999</v>
      </c>
    </row>
    <row r="288" spans="1:30" hidden="1" x14ac:dyDescent="0.25">
      <c r="A288" t="s">
        <v>33</v>
      </c>
      <c r="B288">
        <v>2020</v>
      </c>
      <c r="C288" t="s">
        <v>46</v>
      </c>
      <c r="D288" s="2">
        <v>149</v>
      </c>
      <c r="E288">
        <v>195.7</v>
      </c>
      <c r="F288">
        <v>178.3</v>
      </c>
      <c r="G288">
        <v>154.19999999999999</v>
      </c>
      <c r="H288">
        <v>140.69999999999999</v>
      </c>
      <c r="I288">
        <v>149.69999999999999</v>
      </c>
      <c r="J288">
        <v>240.9</v>
      </c>
      <c r="K288">
        <v>161.5</v>
      </c>
      <c r="L288">
        <v>117.1</v>
      </c>
      <c r="M288">
        <v>161.9</v>
      </c>
      <c r="N288">
        <v>143.30000000000001</v>
      </c>
      <c r="O288">
        <v>166.1</v>
      </c>
      <c r="P288">
        <v>167</v>
      </c>
      <c r="Q288">
        <v>190.2</v>
      </c>
      <c r="R288">
        <v>151.9</v>
      </c>
      <c r="S288">
        <v>136.69999999999999</v>
      </c>
      <c r="T288">
        <v>149.6</v>
      </c>
      <c r="U288">
        <v>158.4</v>
      </c>
      <c r="V288">
        <v>137.9</v>
      </c>
      <c r="W288">
        <v>145.5</v>
      </c>
      <c r="X288">
        <v>152.9</v>
      </c>
      <c r="Y288">
        <v>135.5</v>
      </c>
      <c r="Z288">
        <v>144.30000000000001</v>
      </c>
      <c r="AA288">
        <v>156.9</v>
      </c>
      <c r="AB288">
        <v>157.9</v>
      </c>
      <c r="AC288">
        <v>146.9</v>
      </c>
      <c r="AD288">
        <v>156.9</v>
      </c>
    </row>
    <row r="289" spans="1:61" hidden="1" x14ac:dyDescent="0.25">
      <c r="A289" t="s">
        <v>34</v>
      </c>
      <c r="B289">
        <v>2020</v>
      </c>
      <c r="C289" t="s">
        <v>46</v>
      </c>
      <c r="D289" s="2">
        <v>146</v>
      </c>
      <c r="E289">
        <v>191</v>
      </c>
      <c r="F289">
        <v>175.3</v>
      </c>
      <c r="G289">
        <v>154.1</v>
      </c>
      <c r="H289">
        <v>146.6</v>
      </c>
      <c r="I289">
        <v>147.69999999999999</v>
      </c>
      <c r="J289">
        <v>230.5</v>
      </c>
      <c r="K289">
        <v>160.19999999999999</v>
      </c>
      <c r="L289">
        <v>115.3</v>
      </c>
      <c r="M289">
        <v>163</v>
      </c>
      <c r="N289">
        <v>149.19999999999999</v>
      </c>
      <c r="O289">
        <v>164.8</v>
      </c>
      <c r="P289">
        <v>165.4</v>
      </c>
      <c r="Q289">
        <v>185.4</v>
      </c>
      <c r="R289">
        <v>155</v>
      </c>
      <c r="S289">
        <v>145.4</v>
      </c>
      <c r="T289">
        <v>153.6</v>
      </c>
      <c r="U289">
        <v>158.4</v>
      </c>
      <c r="V289">
        <v>144.6</v>
      </c>
      <c r="W289">
        <v>149.69999999999999</v>
      </c>
      <c r="X289">
        <v>158.30000000000001</v>
      </c>
      <c r="Y289">
        <v>140.69999999999999</v>
      </c>
      <c r="Z289">
        <v>148.5</v>
      </c>
      <c r="AA289">
        <v>159.4</v>
      </c>
      <c r="AB289">
        <v>157.1</v>
      </c>
      <c r="AC289">
        <v>151.19999999999999</v>
      </c>
      <c r="AD289">
        <v>158.9</v>
      </c>
    </row>
    <row r="290" spans="1:61" x14ac:dyDescent="0.25">
      <c r="A290" t="s">
        <v>30</v>
      </c>
      <c r="B290">
        <v>2021</v>
      </c>
      <c r="C290" t="s">
        <v>31</v>
      </c>
      <c r="D290" s="2">
        <v>143.4</v>
      </c>
      <c r="E290">
        <v>187.5</v>
      </c>
      <c r="F290">
        <v>173.4</v>
      </c>
      <c r="G290">
        <v>154</v>
      </c>
      <c r="H290">
        <v>154.80000000000001</v>
      </c>
      <c r="I290">
        <v>147</v>
      </c>
      <c r="J290">
        <v>187.8</v>
      </c>
      <c r="K290">
        <v>159.5</v>
      </c>
      <c r="L290">
        <v>113.8</v>
      </c>
      <c r="M290">
        <v>164.5</v>
      </c>
      <c r="N290">
        <v>156.1</v>
      </c>
      <c r="O290">
        <v>164.3</v>
      </c>
      <c r="P290">
        <v>159.6</v>
      </c>
      <c r="Q290">
        <v>184.6</v>
      </c>
      <c r="R290">
        <v>157.5</v>
      </c>
      <c r="S290">
        <v>152.4</v>
      </c>
      <c r="T290">
        <v>156.80000000000001</v>
      </c>
      <c r="U290" t="s">
        <v>32</v>
      </c>
      <c r="V290">
        <v>150.9</v>
      </c>
      <c r="W290">
        <v>153.9</v>
      </c>
      <c r="X290">
        <v>162.5</v>
      </c>
      <c r="Y290">
        <v>147.5</v>
      </c>
      <c r="Z290">
        <v>155.1</v>
      </c>
      <c r="AA290">
        <v>163.5</v>
      </c>
      <c r="AB290">
        <v>156.19999999999999</v>
      </c>
      <c r="AC290">
        <v>155.9</v>
      </c>
      <c r="AD290">
        <v>158.5</v>
      </c>
      <c r="AF290" s="4" t="s">
        <v>0</v>
      </c>
      <c r="AG290" s="4" t="s">
        <v>1</v>
      </c>
      <c r="AH290" s="4" t="s">
        <v>2</v>
      </c>
      <c r="AI290" s="5"/>
      <c r="AJ290" s="4"/>
      <c r="AK290" s="4"/>
      <c r="AL290" s="4"/>
      <c r="AM290" s="4"/>
      <c r="AN290" s="4"/>
      <c r="AO290" s="4"/>
      <c r="AP290" s="4"/>
      <c r="AQ290" s="6"/>
      <c r="AR290" s="4"/>
      <c r="AS290" s="4"/>
      <c r="AT290" s="4"/>
      <c r="AU290" s="4"/>
      <c r="AV290" s="15"/>
      <c r="AW290" s="4"/>
      <c r="AX290" s="4"/>
      <c r="AY290" s="4"/>
      <c r="AZ290" s="15"/>
      <c r="BA290" s="15"/>
      <c r="BB290" s="4"/>
      <c r="BC290" s="4"/>
      <c r="BD290" s="4"/>
      <c r="BE290" s="4"/>
      <c r="BF290" s="4"/>
      <c r="BG290" s="4"/>
      <c r="BH290" s="15"/>
      <c r="BI290" s="4"/>
    </row>
    <row r="291" spans="1:61" x14ac:dyDescent="0.25">
      <c r="A291" t="s">
        <v>33</v>
      </c>
      <c r="B291">
        <v>2021</v>
      </c>
      <c r="C291" t="s">
        <v>31</v>
      </c>
      <c r="D291" s="2">
        <v>148</v>
      </c>
      <c r="E291">
        <v>194.8</v>
      </c>
      <c r="F291">
        <v>178.4</v>
      </c>
      <c r="G291">
        <v>154.4</v>
      </c>
      <c r="H291">
        <v>144.1</v>
      </c>
      <c r="I291">
        <v>152.6</v>
      </c>
      <c r="J291">
        <v>206.8</v>
      </c>
      <c r="K291">
        <v>162.1</v>
      </c>
      <c r="L291">
        <v>116.3</v>
      </c>
      <c r="M291">
        <v>163</v>
      </c>
      <c r="N291">
        <v>145.9</v>
      </c>
      <c r="O291">
        <v>167.2</v>
      </c>
      <c r="P291">
        <v>163.4</v>
      </c>
      <c r="Q291">
        <v>191.8</v>
      </c>
      <c r="R291">
        <v>152.5</v>
      </c>
      <c r="S291">
        <v>137.30000000000001</v>
      </c>
      <c r="T291">
        <v>150.19999999999999</v>
      </c>
      <c r="U291">
        <v>157.69999999999999</v>
      </c>
      <c r="V291">
        <v>142.9</v>
      </c>
      <c r="W291">
        <v>145.69999999999999</v>
      </c>
      <c r="X291">
        <v>154.1</v>
      </c>
      <c r="Y291">
        <v>136.9</v>
      </c>
      <c r="Z291">
        <v>145.4</v>
      </c>
      <c r="AA291">
        <v>156.1</v>
      </c>
      <c r="AB291">
        <v>157.69999999999999</v>
      </c>
      <c r="AC291">
        <v>147.6</v>
      </c>
      <c r="AD291">
        <v>156</v>
      </c>
      <c r="AF291" t="s">
        <v>30</v>
      </c>
      <c r="AG291">
        <v>2021</v>
      </c>
      <c r="AH291" t="s">
        <v>31</v>
      </c>
      <c r="AI291" s="2"/>
    </row>
    <row r="292" spans="1:61" x14ac:dyDescent="0.25">
      <c r="A292" t="s">
        <v>34</v>
      </c>
      <c r="B292">
        <v>2021</v>
      </c>
      <c r="C292" t="s">
        <v>31</v>
      </c>
      <c r="D292" s="2">
        <v>144.9</v>
      </c>
      <c r="E292">
        <v>190.1</v>
      </c>
      <c r="F292">
        <v>175.3</v>
      </c>
      <c r="G292">
        <v>154.1</v>
      </c>
      <c r="H292">
        <v>150.9</v>
      </c>
      <c r="I292">
        <v>149.6</v>
      </c>
      <c r="J292">
        <v>194.2</v>
      </c>
      <c r="K292">
        <v>160.4</v>
      </c>
      <c r="L292">
        <v>114.6</v>
      </c>
      <c r="M292">
        <v>164</v>
      </c>
      <c r="N292">
        <v>151.80000000000001</v>
      </c>
      <c r="O292">
        <v>165.6</v>
      </c>
      <c r="P292">
        <v>161</v>
      </c>
      <c r="Q292">
        <v>186.5</v>
      </c>
      <c r="R292">
        <v>155.5</v>
      </c>
      <c r="S292">
        <v>146.1</v>
      </c>
      <c r="T292">
        <v>154.19999999999999</v>
      </c>
      <c r="U292">
        <v>157.69999999999999</v>
      </c>
      <c r="V292">
        <v>147.9</v>
      </c>
      <c r="W292">
        <v>150</v>
      </c>
      <c r="X292">
        <v>159.30000000000001</v>
      </c>
      <c r="Y292">
        <v>141.9</v>
      </c>
      <c r="Z292">
        <v>149.6</v>
      </c>
      <c r="AA292">
        <v>159.19999999999999</v>
      </c>
      <c r="AB292">
        <v>156.80000000000001</v>
      </c>
      <c r="AC292">
        <v>151.9</v>
      </c>
      <c r="AD292">
        <v>157.30000000000001</v>
      </c>
      <c r="AF292" t="s">
        <v>33</v>
      </c>
      <c r="AG292">
        <v>2021</v>
      </c>
      <c r="AH292" t="s">
        <v>31</v>
      </c>
      <c r="AI292" s="2"/>
    </row>
    <row r="293" spans="1:61" x14ac:dyDescent="0.25">
      <c r="A293" t="s">
        <v>30</v>
      </c>
      <c r="B293">
        <v>2021</v>
      </c>
      <c r="C293" t="s">
        <v>35</v>
      </c>
      <c r="D293" s="2">
        <v>142.80000000000001</v>
      </c>
      <c r="E293">
        <v>184</v>
      </c>
      <c r="F293">
        <v>168</v>
      </c>
      <c r="G293">
        <v>154.4</v>
      </c>
      <c r="H293">
        <v>163</v>
      </c>
      <c r="I293">
        <v>147.80000000000001</v>
      </c>
      <c r="J293">
        <v>149.69999999999999</v>
      </c>
      <c r="K293">
        <v>158.30000000000001</v>
      </c>
      <c r="L293">
        <v>111.8</v>
      </c>
      <c r="M293">
        <v>165</v>
      </c>
      <c r="N293">
        <v>160</v>
      </c>
      <c r="O293">
        <v>165.8</v>
      </c>
      <c r="P293">
        <v>154.69999999999999</v>
      </c>
      <c r="Q293">
        <v>186.5</v>
      </c>
      <c r="R293">
        <v>159.1</v>
      </c>
      <c r="S293">
        <v>153.9</v>
      </c>
      <c r="T293">
        <v>158.4</v>
      </c>
      <c r="U293" t="s">
        <v>32</v>
      </c>
      <c r="V293">
        <v>154.4</v>
      </c>
      <c r="W293">
        <v>154.80000000000001</v>
      </c>
      <c r="X293">
        <v>164.3</v>
      </c>
      <c r="Y293">
        <v>150.19999999999999</v>
      </c>
      <c r="Z293">
        <v>157</v>
      </c>
      <c r="AA293">
        <v>163.6</v>
      </c>
      <c r="AB293">
        <v>155.19999999999999</v>
      </c>
      <c r="AC293">
        <v>157.19999999999999</v>
      </c>
      <c r="AD293">
        <v>156.69999999999999</v>
      </c>
      <c r="AF293" t="s">
        <v>34</v>
      </c>
      <c r="AG293">
        <v>2021</v>
      </c>
      <c r="AH293" t="s">
        <v>31</v>
      </c>
      <c r="AI293" s="2"/>
    </row>
    <row r="294" spans="1:61" x14ac:dyDescent="0.25">
      <c r="A294" t="s">
        <v>33</v>
      </c>
      <c r="B294">
        <v>2021</v>
      </c>
      <c r="C294" t="s">
        <v>35</v>
      </c>
      <c r="D294" s="2">
        <v>147.6</v>
      </c>
      <c r="E294">
        <v>191.2</v>
      </c>
      <c r="F294">
        <v>169.9</v>
      </c>
      <c r="G294">
        <v>155.1</v>
      </c>
      <c r="H294">
        <v>151.4</v>
      </c>
      <c r="I294">
        <v>154</v>
      </c>
      <c r="J294">
        <v>180.2</v>
      </c>
      <c r="K294">
        <v>159.80000000000001</v>
      </c>
      <c r="L294">
        <v>114.9</v>
      </c>
      <c r="M294">
        <v>162.5</v>
      </c>
      <c r="N294">
        <v>149.19999999999999</v>
      </c>
      <c r="O294">
        <v>169.4</v>
      </c>
      <c r="P294">
        <v>160.80000000000001</v>
      </c>
      <c r="Q294">
        <v>193.3</v>
      </c>
      <c r="R294">
        <v>154.19999999999999</v>
      </c>
      <c r="S294">
        <v>138.19999999999999</v>
      </c>
      <c r="T294">
        <v>151.80000000000001</v>
      </c>
      <c r="U294">
        <v>159.80000000000001</v>
      </c>
      <c r="V294">
        <v>149.1</v>
      </c>
      <c r="W294">
        <v>146.5</v>
      </c>
      <c r="X294">
        <v>156.30000000000001</v>
      </c>
      <c r="Y294">
        <v>140.5</v>
      </c>
      <c r="Z294">
        <v>147.30000000000001</v>
      </c>
      <c r="AA294">
        <v>156.6</v>
      </c>
      <c r="AB294">
        <v>156.69999999999999</v>
      </c>
      <c r="AC294">
        <v>149.30000000000001</v>
      </c>
      <c r="AD294">
        <v>156.5</v>
      </c>
      <c r="AF294" t="s">
        <v>30</v>
      </c>
      <c r="AG294">
        <v>2021</v>
      </c>
      <c r="AH294" t="s">
        <v>35</v>
      </c>
      <c r="AI294" s="2"/>
    </row>
    <row r="295" spans="1:61" x14ac:dyDescent="0.25">
      <c r="A295" t="s">
        <v>34</v>
      </c>
      <c r="B295">
        <v>2021</v>
      </c>
      <c r="C295" t="s">
        <v>35</v>
      </c>
      <c r="D295" s="2">
        <v>144.30000000000001</v>
      </c>
      <c r="E295">
        <v>186.5</v>
      </c>
      <c r="F295">
        <v>168.7</v>
      </c>
      <c r="G295">
        <v>154.69999999999999</v>
      </c>
      <c r="H295">
        <v>158.69999999999999</v>
      </c>
      <c r="I295">
        <v>150.69999999999999</v>
      </c>
      <c r="J295">
        <v>160</v>
      </c>
      <c r="K295">
        <v>158.80000000000001</v>
      </c>
      <c r="L295">
        <v>112.8</v>
      </c>
      <c r="M295">
        <v>164.2</v>
      </c>
      <c r="N295">
        <v>155.5</v>
      </c>
      <c r="O295">
        <v>167.5</v>
      </c>
      <c r="P295">
        <v>156.9</v>
      </c>
      <c r="Q295">
        <v>188.3</v>
      </c>
      <c r="R295">
        <v>157.19999999999999</v>
      </c>
      <c r="S295">
        <v>147.4</v>
      </c>
      <c r="T295">
        <v>155.80000000000001</v>
      </c>
      <c r="U295">
        <v>159.80000000000001</v>
      </c>
      <c r="V295">
        <v>152.4</v>
      </c>
      <c r="W295">
        <v>150.9</v>
      </c>
      <c r="X295">
        <v>161.30000000000001</v>
      </c>
      <c r="Y295">
        <v>145.1</v>
      </c>
      <c r="Z295">
        <v>151.5</v>
      </c>
      <c r="AA295">
        <v>159.5</v>
      </c>
      <c r="AB295">
        <v>155.80000000000001</v>
      </c>
      <c r="AC295">
        <v>153.4</v>
      </c>
      <c r="AD295">
        <v>156.6</v>
      </c>
      <c r="AF295" t="s">
        <v>33</v>
      </c>
      <c r="AG295">
        <v>2021</v>
      </c>
      <c r="AH295" t="s">
        <v>35</v>
      </c>
      <c r="AI295" s="2"/>
    </row>
    <row r="296" spans="1:61" x14ac:dyDescent="0.25">
      <c r="A296" t="s">
        <v>30</v>
      </c>
      <c r="B296">
        <v>2021</v>
      </c>
      <c r="C296" t="s">
        <v>36</v>
      </c>
      <c r="D296" s="2">
        <v>142.5</v>
      </c>
      <c r="E296">
        <v>189.4</v>
      </c>
      <c r="F296">
        <v>163.19999999999999</v>
      </c>
      <c r="G296">
        <v>154.5</v>
      </c>
      <c r="H296">
        <v>168.2</v>
      </c>
      <c r="I296">
        <v>150.5</v>
      </c>
      <c r="J296">
        <v>141</v>
      </c>
      <c r="K296">
        <v>159.19999999999999</v>
      </c>
      <c r="L296">
        <v>111.7</v>
      </c>
      <c r="M296">
        <v>164</v>
      </c>
      <c r="N296">
        <v>160.6</v>
      </c>
      <c r="O296">
        <v>166.4</v>
      </c>
      <c r="P296">
        <v>154.5</v>
      </c>
      <c r="Q296">
        <v>186.1</v>
      </c>
      <c r="R296">
        <v>159.6</v>
      </c>
      <c r="S296">
        <v>154.4</v>
      </c>
      <c r="T296">
        <v>158.9</v>
      </c>
      <c r="U296" t="s">
        <v>32</v>
      </c>
      <c r="V296">
        <v>156</v>
      </c>
      <c r="W296">
        <v>154.80000000000001</v>
      </c>
      <c r="X296">
        <v>164.6</v>
      </c>
      <c r="Y296">
        <v>151.30000000000001</v>
      </c>
      <c r="Z296">
        <v>157.80000000000001</v>
      </c>
      <c r="AA296">
        <v>163.80000000000001</v>
      </c>
      <c r="AB296">
        <v>153.1</v>
      </c>
      <c r="AC296">
        <v>157.30000000000001</v>
      </c>
      <c r="AD296">
        <v>156.69999999999999</v>
      </c>
      <c r="AF296" t="s">
        <v>34</v>
      </c>
      <c r="AG296">
        <v>2021</v>
      </c>
      <c r="AH296" t="s">
        <v>35</v>
      </c>
      <c r="AI296" s="2"/>
    </row>
    <row r="297" spans="1:61" x14ac:dyDescent="0.25">
      <c r="A297" t="s">
        <v>33</v>
      </c>
      <c r="B297">
        <v>2021</v>
      </c>
      <c r="C297" t="s">
        <v>36</v>
      </c>
      <c r="D297" s="2">
        <v>147.5</v>
      </c>
      <c r="E297">
        <v>197.5</v>
      </c>
      <c r="F297">
        <v>164.7</v>
      </c>
      <c r="G297">
        <v>155.6</v>
      </c>
      <c r="H297">
        <v>156.4</v>
      </c>
      <c r="I297">
        <v>157.30000000000001</v>
      </c>
      <c r="J297">
        <v>166.1</v>
      </c>
      <c r="K297">
        <v>161.1</v>
      </c>
      <c r="L297">
        <v>114.3</v>
      </c>
      <c r="M297">
        <v>162.6</v>
      </c>
      <c r="N297">
        <v>150.69999999999999</v>
      </c>
      <c r="O297">
        <v>170.3</v>
      </c>
      <c r="P297">
        <v>160.4</v>
      </c>
      <c r="Q297">
        <v>193.5</v>
      </c>
      <c r="R297">
        <v>155.1</v>
      </c>
      <c r="S297">
        <v>138.69999999999999</v>
      </c>
      <c r="T297">
        <v>152.6</v>
      </c>
      <c r="U297">
        <v>159.9</v>
      </c>
      <c r="V297">
        <v>154.80000000000001</v>
      </c>
      <c r="W297">
        <v>147.19999999999999</v>
      </c>
      <c r="X297">
        <v>156.9</v>
      </c>
      <c r="Y297">
        <v>141.69999999999999</v>
      </c>
      <c r="Z297">
        <v>148.6</v>
      </c>
      <c r="AA297">
        <v>157.6</v>
      </c>
      <c r="AB297">
        <v>154.9</v>
      </c>
      <c r="AC297">
        <v>150</v>
      </c>
      <c r="AD297">
        <v>156.9</v>
      </c>
      <c r="AF297" t="s">
        <v>30</v>
      </c>
      <c r="AG297">
        <v>2021</v>
      </c>
      <c r="AH297" t="s">
        <v>36</v>
      </c>
      <c r="AI297" s="2"/>
    </row>
    <row r="298" spans="1:61" x14ac:dyDescent="0.25">
      <c r="A298" t="s">
        <v>34</v>
      </c>
      <c r="B298">
        <v>2021</v>
      </c>
      <c r="C298" t="s">
        <v>36</v>
      </c>
      <c r="D298" s="2">
        <v>144.1</v>
      </c>
      <c r="E298">
        <v>192.2</v>
      </c>
      <c r="F298">
        <v>163.80000000000001</v>
      </c>
      <c r="G298">
        <v>154.9</v>
      </c>
      <c r="H298">
        <v>163.9</v>
      </c>
      <c r="I298">
        <v>153.69999999999999</v>
      </c>
      <c r="J298">
        <v>149.5</v>
      </c>
      <c r="K298">
        <v>159.80000000000001</v>
      </c>
      <c r="L298">
        <v>112.6</v>
      </c>
      <c r="M298">
        <v>163.5</v>
      </c>
      <c r="N298">
        <v>156.5</v>
      </c>
      <c r="O298">
        <v>168.2</v>
      </c>
      <c r="P298">
        <v>156.69999999999999</v>
      </c>
      <c r="Q298">
        <v>188.1</v>
      </c>
      <c r="R298">
        <v>157.80000000000001</v>
      </c>
      <c r="S298">
        <v>147.9</v>
      </c>
      <c r="T298">
        <v>156.4</v>
      </c>
      <c r="U298">
        <v>159.9</v>
      </c>
      <c r="V298">
        <v>155.5</v>
      </c>
      <c r="W298">
        <v>151.19999999999999</v>
      </c>
      <c r="X298">
        <v>161.69999999999999</v>
      </c>
      <c r="Y298">
        <v>146.19999999999999</v>
      </c>
      <c r="Z298">
        <v>152.6</v>
      </c>
      <c r="AA298">
        <v>160.19999999999999</v>
      </c>
      <c r="AB298">
        <v>153.80000000000001</v>
      </c>
      <c r="AC298">
        <v>153.80000000000001</v>
      </c>
      <c r="AD298">
        <v>156.80000000000001</v>
      </c>
      <c r="AF298" t="s">
        <v>33</v>
      </c>
      <c r="AG298">
        <v>2021</v>
      </c>
      <c r="AH298" t="s">
        <v>36</v>
      </c>
      <c r="AI298" s="2"/>
    </row>
    <row r="299" spans="1:61" x14ac:dyDescent="0.25">
      <c r="A299" t="s">
        <v>30</v>
      </c>
      <c r="B299">
        <v>2021</v>
      </c>
      <c r="C299" t="s">
        <v>37</v>
      </c>
      <c r="D299" s="2">
        <v>142.69999999999999</v>
      </c>
      <c r="E299">
        <v>195.5</v>
      </c>
      <c r="F299">
        <v>163.4</v>
      </c>
      <c r="G299">
        <v>155</v>
      </c>
      <c r="H299">
        <v>175.2</v>
      </c>
      <c r="I299">
        <v>160.6</v>
      </c>
      <c r="J299">
        <v>135.1</v>
      </c>
      <c r="K299">
        <v>161.1</v>
      </c>
      <c r="L299">
        <v>112.2</v>
      </c>
      <c r="M299">
        <v>164.4</v>
      </c>
      <c r="N299">
        <v>161.9</v>
      </c>
      <c r="O299">
        <v>166.8</v>
      </c>
      <c r="P299">
        <v>155.6</v>
      </c>
      <c r="Q299">
        <v>186.8</v>
      </c>
      <c r="R299">
        <v>160.69999999999999</v>
      </c>
      <c r="S299">
        <v>155.1</v>
      </c>
      <c r="T299">
        <v>159.9</v>
      </c>
      <c r="U299" t="s">
        <v>32</v>
      </c>
      <c r="V299">
        <v>156</v>
      </c>
      <c r="W299">
        <v>155.5</v>
      </c>
      <c r="X299">
        <v>165.3</v>
      </c>
      <c r="Y299">
        <v>151.69999999999999</v>
      </c>
      <c r="Z299">
        <v>158.6</v>
      </c>
      <c r="AA299">
        <v>164.1</v>
      </c>
      <c r="AB299">
        <v>154.6</v>
      </c>
      <c r="AC299">
        <v>158</v>
      </c>
      <c r="AD299">
        <v>157.6</v>
      </c>
      <c r="AF299" t="s">
        <v>34</v>
      </c>
      <c r="AG299">
        <v>2021</v>
      </c>
      <c r="AH299" t="s">
        <v>36</v>
      </c>
      <c r="AI299" s="2"/>
    </row>
    <row r="300" spans="1:61" x14ac:dyDescent="0.25">
      <c r="A300" t="s">
        <v>33</v>
      </c>
      <c r="B300">
        <v>2021</v>
      </c>
      <c r="C300" t="s">
        <v>37</v>
      </c>
      <c r="D300" s="2">
        <v>147.6</v>
      </c>
      <c r="E300">
        <v>202.5</v>
      </c>
      <c r="F300">
        <v>166.4</v>
      </c>
      <c r="G300">
        <v>156</v>
      </c>
      <c r="H300">
        <v>161.4</v>
      </c>
      <c r="I300">
        <v>168.8</v>
      </c>
      <c r="J300">
        <v>161.6</v>
      </c>
      <c r="K300">
        <v>162.80000000000001</v>
      </c>
      <c r="L300">
        <v>114.8</v>
      </c>
      <c r="M300">
        <v>162.80000000000001</v>
      </c>
      <c r="N300">
        <v>151.5</v>
      </c>
      <c r="O300">
        <v>171.4</v>
      </c>
      <c r="P300">
        <v>162</v>
      </c>
      <c r="Q300">
        <v>194.4</v>
      </c>
      <c r="R300">
        <v>155.9</v>
      </c>
      <c r="S300">
        <v>139.30000000000001</v>
      </c>
      <c r="T300">
        <v>153.4</v>
      </c>
      <c r="U300">
        <v>161.4</v>
      </c>
      <c r="V300">
        <v>154.9</v>
      </c>
      <c r="W300">
        <v>147.6</v>
      </c>
      <c r="X300">
        <v>157.5</v>
      </c>
      <c r="Y300">
        <v>142.1</v>
      </c>
      <c r="Z300">
        <v>149.1</v>
      </c>
      <c r="AA300">
        <v>157.6</v>
      </c>
      <c r="AB300">
        <v>156.6</v>
      </c>
      <c r="AC300">
        <v>150.5</v>
      </c>
      <c r="AD300">
        <v>158</v>
      </c>
      <c r="AF300" t="s">
        <v>30</v>
      </c>
      <c r="AG300">
        <v>2021</v>
      </c>
      <c r="AH300" t="s">
        <v>37</v>
      </c>
      <c r="AI300" s="2"/>
    </row>
    <row r="301" spans="1:61" x14ac:dyDescent="0.25">
      <c r="A301" t="s">
        <v>34</v>
      </c>
      <c r="B301">
        <v>2021</v>
      </c>
      <c r="C301" t="s">
        <v>37</v>
      </c>
      <c r="D301" s="2">
        <v>144.30000000000001</v>
      </c>
      <c r="E301">
        <v>198</v>
      </c>
      <c r="F301">
        <v>164.6</v>
      </c>
      <c r="G301">
        <v>155.4</v>
      </c>
      <c r="H301">
        <v>170.1</v>
      </c>
      <c r="I301">
        <v>164.4</v>
      </c>
      <c r="J301">
        <v>144.1</v>
      </c>
      <c r="K301">
        <v>161.69999999999999</v>
      </c>
      <c r="L301">
        <v>113.1</v>
      </c>
      <c r="M301">
        <v>163.9</v>
      </c>
      <c r="N301">
        <v>157.6</v>
      </c>
      <c r="O301">
        <v>168.9</v>
      </c>
      <c r="P301">
        <v>158</v>
      </c>
      <c r="Q301">
        <v>188.8</v>
      </c>
      <c r="R301">
        <v>158.80000000000001</v>
      </c>
      <c r="S301">
        <v>148.5</v>
      </c>
      <c r="T301">
        <v>157.30000000000001</v>
      </c>
      <c r="U301">
        <v>161.4</v>
      </c>
      <c r="V301">
        <v>155.6</v>
      </c>
      <c r="W301">
        <v>151.80000000000001</v>
      </c>
      <c r="X301">
        <v>162.30000000000001</v>
      </c>
      <c r="Y301">
        <v>146.6</v>
      </c>
      <c r="Z301">
        <v>153.19999999999999</v>
      </c>
      <c r="AA301">
        <v>160.30000000000001</v>
      </c>
      <c r="AB301">
        <v>155.4</v>
      </c>
      <c r="AC301">
        <v>154.4</v>
      </c>
      <c r="AD301">
        <v>157.80000000000001</v>
      </c>
      <c r="AF301" t="s">
        <v>33</v>
      </c>
      <c r="AG301">
        <v>2021</v>
      </c>
      <c r="AH301" t="s">
        <v>37</v>
      </c>
      <c r="AI301" s="2"/>
    </row>
    <row r="302" spans="1:61" x14ac:dyDescent="0.25">
      <c r="A302" t="s">
        <v>30</v>
      </c>
      <c r="B302">
        <v>2021</v>
      </c>
      <c r="C302" t="s">
        <v>38</v>
      </c>
      <c r="D302" s="2">
        <v>145.1</v>
      </c>
      <c r="E302">
        <v>198.5</v>
      </c>
      <c r="F302">
        <v>168.6</v>
      </c>
      <c r="G302">
        <v>155.80000000000001</v>
      </c>
      <c r="H302">
        <v>184.4</v>
      </c>
      <c r="I302">
        <v>162.30000000000001</v>
      </c>
      <c r="J302">
        <v>138.4</v>
      </c>
      <c r="K302">
        <v>165.1</v>
      </c>
      <c r="L302">
        <v>114.3</v>
      </c>
      <c r="M302">
        <v>169.7</v>
      </c>
      <c r="N302">
        <v>164.6</v>
      </c>
      <c r="O302">
        <v>169.8</v>
      </c>
      <c r="P302">
        <v>158.69999999999999</v>
      </c>
      <c r="Q302">
        <v>189.6</v>
      </c>
      <c r="R302">
        <v>165.3</v>
      </c>
      <c r="S302">
        <v>160.6</v>
      </c>
      <c r="T302">
        <v>164.5</v>
      </c>
      <c r="U302" t="s">
        <v>32</v>
      </c>
      <c r="V302">
        <v>161.69999999999999</v>
      </c>
      <c r="W302">
        <v>158.80000000000001</v>
      </c>
      <c r="X302">
        <v>169.1</v>
      </c>
      <c r="Y302">
        <v>153.19999999999999</v>
      </c>
      <c r="Z302">
        <v>160</v>
      </c>
      <c r="AA302">
        <v>167.6</v>
      </c>
      <c r="AB302">
        <v>159.30000000000001</v>
      </c>
      <c r="AC302">
        <v>161.1</v>
      </c>
      <c r="AD302">
        <v>161.1</v>
      </c>
      <c r="AF302" t="s">
        <v>34</v>
      </c>
      <c r="AG302">
        <v>2021</v>
      </c>
      <c r="AH302" t="s">
        <v>37</v>
      </c>
      <c r="AI302" s="2"/>
    </row>
    <row r="303" spans="1:61" x14ac:dyDescent="0.25">
      <c r="A303" t="s">
        <v>33</v>
      </c>
      <c r="B303">
        <v>2021</v>
      </c>
      <c r="C303" t="s">
        <v>38</v>
      </c>
      <c r="D303" s="2">
        <v>148.80000000000001</v>
      </c>
      <c r="E303">
        <v>204.3</v>
      </c>
      <c r="F303">
        <v>173</v>
      </c>
      <c r="G303">
        <v>156.5</v>
      </c>
      <c r="H303">
        <v>168.8</v>
      </c>
      <c r="I303">
        <v>172.5</v>
      </c>
      <c r="J303">
        <v>166.5</v>
      </c>
      <c r="K303">
        <v>165.9</v>
      </c>
      <c r="L303">
        <v>115.9</v>
      </c>
      <c r="M303">
        <v>165.2</v>
      </c>
      <c r="N303">
        <v>152</v>
      </c>
      <c r="O303">
        <v>171.1</v>
      </c>
      <c r="P303">
        <v>164.2</v>
      </c>
      <c r="Q303">
        <v>198.2</v>
      </c>
      <c r="R303">
        <v>156.5</v>
      </c>
      <c r="S303">
        <v>140.19999999999999</v>
      </c>
      <c r="T303">
        <v>154.1</v>
      </c>
      <c r="U303">
        <v>161.6</v>
      </c>
      <c r="V303">
        <v>155.5</v>
      </c>
      <c r="W303">
        <v>150.1</v>
      </c>
      <c r="X303">
        <v>160.4</v>
      </c>
      <c r="Y303">
        <v>145</v>
      </c>
      <c r="Z303">
        <v>152.6</v>
      </c>
      <c r="AA303">
        <v>156.6</v>
      </c>
      <c r="AB303">
        <v>157.5</v>
      </c>
      <c r="AC303">
        <v>152.30000000000001</v>
      </c>
      <c r="AD303">
        <v>159.5</v>
      </c>
      <c r="AF303" t="s">
        <v>30</v>
      </c>
      <c r="AG303">
        <v>2021</v>
      </c>
      <c r="AH303" t="s">
        <v>38</v>
      </c>
      <c r="AI303" s="2"/>
    </row>
    <row r="304" spans="1:61" x14ac:dyDescent="0.25">
      <c r="A304" t="s">
        <v>34</v>
      </c>
      <c r="B304">
        <v>2021</v>
      </c>
      <c r="C304" t="s">
        <v>38</v>
      </c>
      <c r="D304" s="2">
        <v>146.30000000000001</v>
      </c>
      <c r="E304">
        <v>200.5</v>
      </c>
      <c r="F304">
        <v>170.3</v>
      </c>
      <c r="G304">
        <v>156.1</v>
      </c>
      <c r="H304">
        <v>178.7</v>
      </c>
      <c r="I304">
        <v>167.1</v>
      </c>
      <c r="J304">
        <v>147.9</v>
      </c>
      <c r="K304">
        <v>165.4</v>
      </c>
      <c r="L304">
        <v>114.8</v>
      </c>
      <c r="M304">
        <v>168.2</v>
      </c>
      <c r="N304">
        <v>159.30000000000001</v>
      </c>
      <c r="O304">
        <v>170.4</v>
      </c>
      <c r="P304">
        <v>160.69999999999999</v>
      </c>
      <c r="Q304">
        <v>191.9</v>
      </c>
      <c r="R304">
        <v>161.80000000000001</v>
      </c>
      <c r="S304">
        <v>152.1</v>
      </c>
      <c r="T304">
        <v>160.4</v>
      </c>
      <c r="U304">
        <v>161.6</v>
      </c>
      <c r="V304">
        <v>159.4</v>
      </c>
      <c r="W304">
        <v>154.69999999999999</v>
      </c>
      <c r="X304">
        <v>165.8</v>
      </c>
      <c r="Y304">
        <v>148.9</v>
      </c>
      <c r="Z304">
        <v>155.80000000000001</v>
      </c>
      <c r="AA304">
        <v>161.19999999999999</v>
      </c>
      <c r="AB304">
        <v>158.6</v>
      </c>
      <c r="AC304">
        <v>156.80000000000001</v>
      </c>
      <c r="AD304">
        <v>160.4</v>
      </c>
      <c r="AF304" t="s">
        <v>33</v>
      </c>
      <c r="AG304">
        <v>2021</v>
      </c>
      <c r="AH304" t="s">
        <v>38</v>
      </c>
      <c r="AI304" s="2"/>
    </row>
    <row r="305" spans="1:35" x14ac:dyDescent="0.25">
      <c r="A305" t="s">
        <v>30</v>
      </c>
      <c r="B305">
        <v>2021</v>
      </c>
      <c r="C305" t="s">
        <v>39</v>
      </c>
      <c r="D305" s="2">
        <v>145.6</v>
      </c>
      <c r="E305">
        <v>200.1</v>
      </c>
      <c r="F305">
        <v>179.3</v>
      </c>
      <c r="G305">
        <v>156.1</v>
      </c>
      <c r="H305">
        <v>190.4</v>
      </c>
      <c r="I305">
        <v>158.6</v>
      </c>
      <c r="J305">
        <v>144.69999999999999</v>
      </c>
      <c r="K305">
        <v>165.5</v>
      </c>
      <c r="L305">
        <v>114.6</v>
      </c>
      <c r="M305">
        <v>170</v>
      </c>
      <c r="N305">
        <v>165.5</v>
      </c>
      <c r="O305">
        <v>171.7</v>
      </c>
      <c r="P305">
        <v>160.5</v>
      </c>
      <c r="Q305">
        <v>189.1</v>
      </c>
      <c r="R305">
        <v>165.3</v>
      </c>
      <c r="S305">
        <v>159.9</v>
      </c>
      <c r="T305">
        <v>164.6</v>
      </c>
      <c r="U305" t="s">
        <v>32</v>
      </c>
      <c r="V305">
        <v>162.1</v>
      </c>
      <c r="W305">
        <v>159.19999999999999</v>
      </c>
      <c r="X305">
        <v>169.7</v>
      </c>
      <c r="Y305">
        <v>154.19999999999999</v>
      </c>
      <c r="Z305">
        <v>160.4</v>
      </c>
      <c r="AA305">
        <v>166.8</v>
      </c>
      <c r="AB305">
        <v>159.4</v>
      </c>
      <c r="AC305">
        <v>161.5</v>
      </c>
      <c r="AD305">
        <v>162.1</v>
      </c>
      <c r="AF305" t="s">
        <v>34</v>
      </c>
      <c r="AG305">
        <v>2021</v>
      </c>
      <c r="AH305" t="s">
        <v>38</v>
      </c>
      <c r="AI305" s="2"/>
    </row>
    <row r="306" spans="1:35" x14ac:dyDescent="0.25">
      <c r="A306" t="s">
        <v>33</v>
      </c>
      <c r="B306">
        <v>2021</v>
      </c>
      <c r="C306" t="s">
        <v>39</v>
      </c>
      <c r="D306" s="2">
        <v>149.19999999999999</v>
      </c>
      <c r="E306">
        <v>205.5</v>
      </c>
      <c r="F306">
        <v>182.8</v>
      </c>
      <c r="G306">
        <v>156.5</v>
      </c>
      <c r="H306">
        <v>172.2</v>
      </c>
      <c r="I306">
        <v>171.5</v>
      </c>
      <c r="J306">
        <v>176.2</v>
      </c>
      <c r="K306">
        <v>166.9</v>
      </c>
      <c r="L306">
        <v>116.1</v>
      </c>
      <c r="M306">
        <v>165.5</v>
      </c>
      <c r="N306">
        <v>152.30000000000001</v>
      </c>
      <c r="O306">
        <v>173.3</v>
      </c>
      <c r="P306">
        <v>166.2</v>
      </c>
      <c r="Q306">
        <v>195.6</v>
      </c>
      <c r="R306">
        <v>157.30000000000001</v>
      </c>
      <c r="S306">
        <v>140.5</v>
      </c>
      <c r="T306">
        <v>154.80000000000001</v>
      </c>
      <c r="U306">
        <v>160.5</v>
      </c>
      <c r="V306">
        <v>156.1</v>
      </c>
      <c r="W306">
        <v>149.80000000000001</v>
      </c>
      <c r="X306">
        <v>160.80000000000001</v>
      </c>
      <c r="Y306">
        <v>147.5</v>
      </c>
      <c r="Z306">
        <v>150.69999999999999</v>
      </c>
      <c r="AA306">
        <v>158.1</v>
      </c>
      <c r="AB306">
        <v>158</v>
      </c>
      <c r="AC306">
        <v>153.4</v>
      </c>
      <c r="AD306">
        <v>160.4</v>
      </c>
      <c r="AF306" t="s">
        <v>30</v>
      </c>
      <c r="AG306">
        <v>2021</v>
      </c>
      <c r="AH306" t="s">
        <v>39</v>
      </c>
      <c r="AI306" s="2"/>
    </row>
    <row r="307" spans="1:35" x14ac:dyDescent="0.25">
      <c r="A307" t="s">
        <v>34</v>
      </c>
      <c r="B307">
        <v>2021</v>
      </c>
      <c r="C307" t="s">
        <v>39</v>
      </c>
      <c r="D307" s="2">
        <v>146.69999999999999</v>
      </c>
      <c r="E307">
        <v>202</v>
      </c>
      <c r="F307">
        <v>180.7</v>
      </c>
      <c r="G307">
        <v>156.19999999999999</v>
      </c>
      <c r="H307">
        <v>183.7</v>
      </c>
      <c r="I307">
        <v>164.6</v>
      </c>
      <c r="J307">
        <v>155.4</v>
      </c>
      <c r="K307">
        <v>166</v>
      </c>
      <c r="L307">
        <v>115.1</v>
      </c>
      <c r="M307">
        <v>168.5</v>
      </c>
      <c r="N307">
        <v>160</v>
      </c>
      <c r="O307">
        <v>172.4</v>
      </c>
      <c r="P307">
        <v>162.6</v>
      </c>
      <c r="Q307">
        <v>190.8</v>
      </c>
      <c r="R307">
        <v>162.19999999999999</v>
      </c>
      <c r="S307">
        <v>151.80000000000001</v>
      </c>
      <c r="T307">
        <v>160.69999999999999</v>
      </c>
      <c r="U307">
        <v>160.5</v>
      </c>
      <c r="V307">
        <v>159.80000000000001</v>
      </c>
      <c r="W307">
        <v>154.80000000000001</v>
      </c>
      <c r="X307">
        <v>166.3</v>
      </c>
      <c r="Y307">
        <v>150.69999999999999</v>
      </c>
      <c r="Z307">
        <v>154.9</v>
      </c>
      <c r="AA307">
        <v>161.69999999999999</v>
      </c>
      <c r="AB307">
        <v>158.80000000000001</v>
      </c>
      <c r="AC307">
        <v>157.6</v>
      </c>
      <c r="AD307">
        <v>161.30000000000001</v>
      </c>
      <c r="AF307" t="s">
        <v>33</v>
      </c>
      <c r="AG307">
        <v>2021</v>
      </c>
      <c r="AH307" t="s">
        <v>39</v>
      </c>
      <c r="AI307" s="2"/>
    </row>
    <row r="308" spans="1:35" x14ac:dyDescent="0.25">
      <c r="A308" t="s">
        <v>30</v>
      </c>
      <c r="B308">
        <v>2021</v>
      </c>
      <c r="C308" t="s">
        <v>40</v>
      </c>
      <c r="D308" s="2">
        <v>145.1</v>
      </c>
      <c r="E308">
        <v>204.5</v>
      </c>
      <c r="F308">
        <v>180.4</v>
      </c>
      <c r="G308">
        <v>157.1</v>
      </c>
      <c r="H308">
        <v>188.7</v>
      </c>
      <c r="I308">
        <v>157.69999999999999</v>
      </c>
      <c r="J308">
        <v>152.80000000000001</v>
      </c>
      <c r="K308">
        <v>163.6</v>
      </c>
      <c r="L308">
        <v>113.9</v>
      </c>
      <c r="M308">
        <v>169.7</v>
      </c>
      <c r="N308">
        <v>166.2</v>
      </c>
      <c r="O308">
        <v>171</v>
      </c>
      <c r="P308">
        <v>161.69999999999999</v>
      </c>
      <c r="Q308">
        <v>189.7</v>
      </c>
      <c r="R308">
        <v>166</v>
      </c>
      <c r="S308">
        <v>161.1</v>
      </c>
      <c r="T308">
        <v>165.3</v>
      </c>
      <c r="U308" t="s">
        <v>32</v>
      </c>
      <c r="V308">
        <v>162.5</v>
      </c>
      <c r="W308">
        <v>160.30000000000001</v>
      </c>
      <c r="X308">
        <v>170.4</v>
      </c>
      <c r="Y308">
        <v>157.1</v>
      </c>
      <c r="Z308">
        <v>160.69999999999999</v>
      </c>
      <c r="AA308">
        <v>167.2</v>
      </c>
      <c r="AB308">
        <v>160.4</v>
      </c>
      <c r="AC308">
        <v>162.80000000000001</v>
      </c>
      <c r="AD308">
        <v>163.19999999999999</v>
      </c>
      <c r="AF308" t="s">
        <v>34</v>
      </c>
      <c r="AG308">
        <v>2021</v>
      </c>
      <c r="AH308" t="s">
        <v>39</v>
      </c>
      <c r="AI308" s="2"/>
    </row>
    <row r="309" spans="1:35" x14ac:dyDescent="0.25">
      <c r="A309" t="s">
        <v>33</v>
      </c>
      <c r="B309">
        <v>2021</v>
      </c>
      <c r="C309" t="s">
        <v>40</v>
      </c>
      <c r="D309" s="2">
        <v>149.1</v>
      </c>
      <c r="E309">
        <v>210.9</v>
      </c>
      <c r="F309">
        <v>185</v>
      </c>
      <c r="G309">
        <v>158.19999999999999</v>
      </c>
      <c r="H309">
        <v>170.6</v>
      </c>
      <c r="I309">
        <v>170.9</v>
      </c>
      <c r="J309">
        <v>186.4</v>
      </c>
      <c r="K309">
        <v>164.7</v>
      </c>
      <c r="L309">
        <v>115.7</v>
      </c>
      <c r="M309">
        <v>165.5</v>
      </c>
      <c r="N309">
        <v>153.4</v>
      </c>
      <c r="O309">
        <v>173.5</v>
      </c>
      <c r="P309">
        <v>167.9</v>
      </c>
      <c r="Q309">
        <v>195.5</v>
      </c>
      <c r="R309">
        <v>157.9</v>
      </c>
      <c r="S309">
        <v>141.9</v>
      </c>
      <c r="T309">
        <v>155.5</v>
      </c>
      <c r="U309">
        <v>161.5</v>
      </c>
      <c r="V309">
        <v>157.69999999999999</v>
      </c>
      <c r="W309">
        <v>150.69999999999999</v>
      </c>
      <c r="X309">
        <v>161.5</v>
      </c>
      <c r="Y309">
        <v>149.5</v>
      </c>
      <c r="Z309">
        <v>151.19999999999999</v>
      </c>
      <c r="AA309">
        <v>160.30000000000001</v>
      </c>
      <c r="AB309">
        <v>159.6</v>
      </c>
      <c r="AC309">
        <v>155</v>
      </c>
      <c r="AD309">
        <v>161.80000000000001</v>
      </c>
      <c r="AF309" t="s">
        <v>30</v>
      </c>
      <c r="AG309">
        <v>2021</v>
      </c>
      <c r="AH309" t="s">
        <v>40</v>
      </c>
      <c r="AI309" s="2"/>
    </row>
    <row r="310" spans="1:35" x14ac:dyDescent="0.25">
      <c r="A310" t="s">
        <v>34</v>
      </c>
      <c r="B310">
        <v>2021</v>
      </c>
      <c r="C310" t="s">
        <v>40</v>
      </c>
      <c r="D310" s="2">
        <v>146.4</v>
      </c>
      <c r="E310">
        <v>206.8</v>
      </c>
      <c r="F310">
        <v>182.2</v>
      </c>
      <c r="G310">
        <v>157.5</v>
      </c>
      <c r="H310">
        <v>182.1</v>
      </c>
      <c r="I310">
        <v>163.9</v>
      </c>
      <c r="J310">
        <v>164.2</v>
      </c>
      <c r="K310">
        <v>164</v>
      </c>
      <c r="L310">
        <v>114.5</v>
      </c>
      <c r="M310">
        <v>168.3</v>
      </c>
      <c r="N310">
        <v>160.9</v>
      </c>
      <c r="O310">
        <v>172.2</v>
      </c>
      <c r="P310">
        <v>164</v>
      </c>
      <c r="Q310">
        <v>191.2</v>
      </c>
      <c r="R310">
        <v>162.80000000000001</v>
      </c>
      <c r="S310">
        <v>153.1</v>
      </c>
      <c r="T310">
        <v>161.4</v>
      </c>
      <c r="U310">
        <v>161.5</v>
      </c>
      <c r="V310">
        <v>160.69999999999999</v>
      </c>
      <c r="W310">
        <v>155.80000000000001</v>
      </c>
      <c r="X310">
        <v>167</v>
      </c>
      <c r="Y310">
        <v>153.1</v>
      </c>
      <c r="Z310">
        <v>155.30000000000001</v>
      </c>
      <c r="AA310">
        <v>163.19999999999999</v>
      </c>
      <c r="AB310">
        <v>160.1</v>
      </c>
      <c r="AC310">
        <v>159</v>
      </c>
      <c r="AD310">
        <v>162.5</v>
      </c>
      <c r="AF310" t="s">
        <v>33</v>
      </c>
      <c r="AG310">
        <v>2021</v>
      </c>
      <c r="AH310" t="s">
        <v>40</v>
      </c>
      <c r="AI310" s="2"/>
    </row>
    <row r="311" spans="1:35" x14ac:dyDescent="0.25">
      <c r="A311" t="s">
        <v>30</v>
      </c>
      <c r="B311">
        <v>2021</v>
      </c>
      <c r="C311" t="s">
        <v>41</v>
      </c>
      <c r="D311" s="2">
        <v>144.9</v>
      </c>
      <c r="E311">
        <v>202.3</v>
      </c>
      <c r="F311">
        <v>176.5</v>
      </c>
      <c r="G311">
        <v>157.5</v>
      </c>
      <c r="H311">
        <v>190.9</v>
      </c>
      <c r="I311">
        <v>155.69999999999999</v>
      </c>
      <c r="J311">
        <v>153.9</v>
      </c>
      <c r="K311">
        <v>162.80000000000001</v>
      </c>
      <c r="L311">
        <v>115.2</v>
      </c>
      <c r="M311">
        <v>169.8</v>
      </c>
      <c r="N311">
        <v>167.6</v>
      </c>
      <c r="O311">
        <v>171.9</v>
      </c>
      <c r="P311">
        <v>161.80000000000001</v>
      </c>
      <c r="Q311">
        <v>190.2</v>
      </c>
      <c r="R311">
        <v>167</v>
      </c>
      <c r="S311">
        <v>162.6</v>
      </c>
      <c r="T311">
        <v>166.3</v>
      </c>
      <c r="U311" t="s">
        <v>32</v>
      </c>
      <c r="V311">
        <v>163.1</v>
      </c>
      <c r="W311">
        <v>160.9</v>
      </c>
      <c r="X311">
        <v>171.1</v>
      </c>
      <c r="Y311">
        <v>157.69999999999999</v>
      </c>
      <c r="Z311">
        <v>161.1</v>
      </c>
      <c r="AA311">
        <v>167.5</v>
      </c>
      <c r="AB311">
        <v>160.30000000000001</v>
      </c>
      <c r="AC311">
        <v>163.30000000000001</v>
      </c>
      <c r="AD311">
        <v>163.6</v>
      </c>
      <c r="AF311" t="s">
        <v>34</v>
      </c>
      <c r="AG311">
        <v>2021</v>
      </c>
      <c r="AH311" t="s">
        <v>40</v>
      </c>
      <c r="AI311" s="2"/>
    </row>
    <row r="312" spans="1:35" x14ac:dyDescent="0.25">
      <c r="A312" t="s">
        <v>33</v>
      </c>
      <c r="B312">
        <v>2021</v>
      </c>
      <c r="C312" t="s">
        <v>41</v>
      </c>
      <c r="D312" s="2">
        <v>149.30000000000001</v>
      </c>
      <c r="E312">
        <v>207.4</v>
      </c>
      <c r="F312">
        <v>174.1</v>
      </c>
      <c r="G312">
        <v>159.19999999999999</v>
      </c>
      <c r="H312">
        <v>175</v>
      </c>
      <c r="I312">
        <v>161.30000000000001</v>
      </c>
      <c r="J312">
        <v>183.3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157.30000000000001</v>
      </c>
      <c r="U312">
        <v>162.1</v>
      </c>
      <c r="V312">
        <v>160.69999999999999</v>
      </c>
      <c r="W312">
        <v>153.19999999999999</v>
      </c>
      <c r="X312">
        <v>162.80000000000001</v>
      </c>
      <c r="Y312">
        <v>150.4</v>
      </c>
      <c r="Z312">
        <v>153.69999999999999</v>
      </c>
      <c r="AA312">
        <v>160.4</v>
      </c>
      <c r="AB312">
        <v>159.6</v>
      </c>
      <c r="AC312">
        <v>156</v>
      </c>
      <c r="AD312">
        <v>162.30000000000001</v>
      </c>
      <c r="AF312" t="s">
        <v>30</v>
      </c>
      <c r="AG312">
        <v>2021</v>
      </c>
      <c r="AH312" t="s">
        <v>41</v>
      </c>
      <c r="AI312" s="2"/>
    </row>
    <row r="313" spans="1:35" x14ac:dyDescent="0.25">
      <c r="A313" t="s">
        <v>34</v>
      </c>
      <c r="B313">
        <v>2021</v>
      </c>
      <c r="C313" t="s">
        <v>41</v>
      </c>
      <c r="D313" s="2">
        <v>146.6</v>
      </c>
      <c r="E313">
        <v>204</v>
      </c>
      <c r="F313">
        <v>172.8</v>
      </c>
      <c r="G313">
        <v>158.4</v>
      </c>
      <c r="H313">
        <v>188</v>
      </c>
      <c r="I313">
        <v>156.80000000000001</v>
      </c>
      <c r="J313">
        <v>162.19999999999999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164.5</v>
      </c>
      <c r="S313">
        <v>155.30000000000001</v>
      </c>
      <c r="T313">
        <v>163.19999999999999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</v>
      </c>
      <c r="AA313">
        <v>163.80000000000001</v>
      </c>
      <c r="AB313">
        <v>160</v>
      </c>
      <c r="AC313">
        <v>160</v>
      </c>
      <c r="AD313">
        <v>163.19999999999999</v>
      </c>
      <c r="AF313" t="s">
        <v>33</v>
      </c>
      <c r="AG313">
        <v>2021</v>
      </c>
      <c r="AH313" t="s">
        <v>41</v>
      </c>
      <c r="AI313" s="2"/>
    </row>
    <row r="314" spans="1:35" x14ac:dyDescent="0.25">
      <c r="A314" t="s">
        <v>30</v>
      </c>
      <c r="B314">
        <v>2021</v>
      </c>
      <c r="C314" t="s">
        <v>42</v>
      </c>
      <c r="D314" s="2">
        <v>145.4</v>
      </c>
      <c r="E314">
        <v>202.1</v>
      </c>
      <c r="F314">
        <v>172</v>
      </c>
      <c r="G314">
        <v>158</v>
      </c>
      <c r="H314">
        <v>195.5</v>
      </c>
      <c r="I314">
        <v>152.69999999999999</v>
      </c>
      <c r="J314">
        <v>151.4</v>
      </c>
      <c r="K314">
        <v>163.9</v>
      </c>
      <c r="L314">
        <v>119.3</v>
      </c>
      <c r="M314">
        <v>170.1</v>
      </c>
      <c r="N314">
        <v>168.3</v>
      </c>
      <c r="O314">
        <v>172.8</v>
      </c>
      <c r="P314">
        <v>162.1</v>
      </c>
      <c r="Q314">
        <v>190.5</v>
      </c>
      <c r="R314">
        <v>167.7</v>
      </c>
      <c r="S314">
        <v>163.6</v>
      </c>
      <c r="T314">
        <v>167.1</v>
      </c>
      <c r="U314" t="s">
        <v>32</v>
      </c>
      <c r="V314">
        <v>163.69999999999999</v>
      </c>
      <c r="W314">
        <v>161.30000000000001</v>
      </c>
      <c r="X314">
        <v>171.9</v>
      </c>
      <c r="Y314">
        <v>157.80000000000001</v>
      </c>
      <c r="Z314">
        <v>162.69999999999999</v>
      </c>
      <c r="AA314">
        <v>168.5</v>
      </c>
      <c r="AB314">
        <v>160.19999999999999</v>
      </c>
      <c r="AC314">
        <v>163.80000000000001</v>
      </c>
      <c r="AD314">
        <v>164</v>
      </c>
      <c r="AF314" t="s">
        <v>34</v>
      </c>
      <c r="AG314">
        <v>2021</v>
      </c>
      <c r="AH314" t="s">
        <v>41</v>
      </c>
      <c r="AI314" s="2"/>
    </row>
    <row r="315" spans="1:35" x14ac:dyDescent="0.25">
      <c r="A315" t="s">
        <v>33</v>
      </c>
      <c r="B315">
        <v>2021</v>
      </c>
      <c r="C315" t="s">
        <v>42</v>
      </c>
      <c r="D315" s="2">
        <v>149.30000000000001</v>
      </c>
      <c r="E315">
        <v>207.4</v>
      </c>
      <c r="F315">
        <v>174.1</v>
      </c>
      <c r="G315">
        <v>159.1</v>
      </c>
      <c r="H315">
        <v>175</v>
      </c>
      <c r="I315">
        <v>161.19999999999999</v>
      </c>
      <c r="J315">
        <v>183.5</v>
      </c>
      <c r="K315">
        <v>164.5</v>
      </c>
      <c r="L315">
        <v>120.4</v>
      </c>
      <c r="M315">
        <v>166.2</v>
      </c>
      <c r="N315">
        <v>154.80000000000001</v>
      </c>
      <c r="O315">
        <v>175.1</v>
      </c>
      <c r="P315">
        <v>167.3</v>
      </c>
      <c r="Q315">
        <v>196.5</v>
      </c>
      <c r="R315">
        <v>159.80000000000001</v>
      </c>
      <c r="S315">
        <v>143.6</v>
      </c>
      <c r="T315">
        <v>157.4</v>
      </c>
      <c r="U315">
        <v>162.1</v>
      </c>
      <c r="V315">
        <v>160.80000000000001</v>
      </c>
      <c r="W315">
        <v>153.30000000000001</v>
      </c>
      <c r="X315">
        <v>162.80000000000001</v>
      </c>
      <c r="Y315">
        <v>150.5</v>
      </c>
      <c r="Z315">
        <v>153.9</v>
      </c>
      <c r="AA315">
        <v>160.30000000000001</v>
      </c>
      <c r="AB315">
        <v>159.6</v>
      </c>
      <c r="AC315">
        <v>156</v>
      </c>
      <c r="AD315">
        <v>162.30000000000001</v>
      </c>
      <c r="AF315" t="s">
        <v>30</v>
      </c>
      <c r="AG315">
        <v>2021</v>
      </c>
      <c r="AH315" t="s">
        <v>42</v>
      </c>
      <c r="AI315" s="2"/>
    </row>
    <row r="316" spans="1:35" x14ac:dyDescent="0.25">
      <c r="A316" t="s">
        <v>34</v>
      </c>
      <c r="B316">
        <v>2021</v>
      </c>
      <c r="C316" t="s">
        <v>42</v>
      </c>
      <c r="D316" s="2">
        <v>146.6</v>
      </c>
      <c r="E316">
        <v>204</v>
      </c>
      <c r="F316">
        <v>172.8</v>
      </c>
      <c r="G316">
        <v>158.4</v>
      </c>
      <c r="H316">
        <v>188</v>
      </c>
      <c r="I316">
        <v>156.69999999999999</v>
      </c>
      <c r="J316">
        <v>162.30000000000001</v>
      </c>
      <c r="K316">
        <v>164.1</v>
      </c>
      <c r="L316">
        <v>119.7</v>
      </c>
      <c r="M316">
        <v>168.8</v>
      </c>
      <c r="N316">
        <v>162.69999999999999</v>
      </c>
      <c r="O316">
        <v>173.9</v>
      </c>
      <c r="P316">
        <v>164</v>
      </c>
      <c r="Q316">
        <v>192.1</v>
      </c>
      <c r="R316">
        <v>164.6</v>
      </c>
      <c r="S316">
        <v>155.30000000000001</v>
      </c>
      <c r="T316">
        <v>163.30000000000001</v>
      </c>
      <c r="U316">
        <v>162.1</v>
      </c>
      <c r="V316">
        <v>162.6</v>
      </c>
      <c r="W316">
        <v>157.5</v>
      </c>
      <c r="X316">
        <v>168.4</v>
      </c>
      <c r="Y316">
        <v>154</v>
      </c>
      <c r="Z316">
        <v>157.69999999999999</v>
      </c>
      <c r="AA316">
        <v>163.69999999999999</v>
      </c>
      <c r="AB316">
        <v>160</v>
      </c>
      <c r="AC316">
        <v>160</v>
      </c>
      <c r="AD316">
        <v>163.19999999999999</v>
      </c>
      <c r="AF316" t="s">
        <v>33</v>
      </c>
      <c r="AG316">
        <v>2021</v>
      </c>
      <c r="AH316" t="s">
        <v>42</v>
      </c>
      <c r="AI316" s="2"/>
    </row>
    <row r="317" spans="1:35" x14ac:dyDescent="0.25">
      <c r="A317" t="s">
        <v>30</v>
      </c>
      <c r="B317">
        <v>2021</v>
      </c>
      <c r="C317" t="s">
        <v>43</v>
      </c>
      <c r="D317" s="2">
        <v>146.1</v>
      </c>
      <c r="E317">
        <v>202.5</v>
      </c>
      <c r="F317">
        <v>170.1</v>
      </c>
      <c r="G317">
        <v>158.4</v>
      </c>
      <c r="H317">
        <v>198.8</v>
      </c>
      <c r="I317">
        <v>152.6</v>
      </c>
      <c r="J317">
        <v>170.4</v>
      </c>
      <c r="K317">
        <v>165.2</v>
      </c>
      <c r="L317">
        <v>121.6</v>
      </c>
      <c r="M317">
        <v>170.6</v>
      </c>
      <c r="N317">
        <v>168.8</v>
      </c>
      <c r="O317">
        <v>173.6</v>
      </c>
      <c r="P317">
        <v>165.5</v>
      </c>
      <c r="Q317">
        <v>191.2</v>
      </c>
      <c r="R317">
        <v>168.9</v>
      </c>
      <c r="S317">
        <v>164.8</v>
      </c>
      <c r="T317">
        <v>168.3</v>
      </c>
      <c r="U317" t="s">
        <v>32</v>
      </c>
      <c r="V317">
        <v>165.5</v>
      </c>
      <c r="W317">
        <v>162</v>
      </c>
      <c r="X317">
        <v>172.5</v>
      </c>
      <c r="Y317">
        <v>159.5</v>
      </c>
      <c r="Z317">
        <v>163.19999999999999</v>
      </c>
      <c r="AA317">
        <v>169</v>
      </c>
      <c r="AB317">
        <v>161.1</v>
      </c>
      <c r="AC317">
        <v>164.7</v>
      </c>
      <c r="AD317">
        <v>166.3</v>
      </c>
      <c r="AF317" t="s">
        <v>34</v>
      </c>
      <c r="AG317">
        <v>2021</v>
      </c>
      <c r="AH317" t="s">
        <v>42</v>
      </c>
      <c r="AI317" s="2"/>
    </row>
    <row r="318" spans="1:35" x14ac:dyDescent="0.25">
      <c r="A318" t="s">
        <v>33</v>
      </c>
      <c r="B318">
        <v>2021</v>
      </c>
      <c r="C318" t="s">
        <v>43</v>
      </c>
      <c r="D318" s="2">
        <v>150.1</v>
      </c>
      <c r="E318">
        <v>208.4</v>
      </c>
      <c r="F318">
        <v>173</v>
      </c>
      <c r="G318">
        <v>159.19999999999999</v>
      </c>
      <c r="H318">
        <v>176.6</v>
      </c>
      <c r="I318">
        <v>159.30000000000001</v>
      </c>
      <c r="J318">
        <v>214.4</v>
      </c>
      <c r="K318">
        <v>165.3</v>
      </c>
      <c r="L318">
        <v>122.5</v>
      </c>
      <c r="M318">
        <v>166.8</v>
      </c>
      <c r="N318">
        <v>155.4</v>
      </c>
      <c r="O318">
        <v>175.9</v>
      </c>
      <c r="P318">
        <v>171.5</v>
      </c>
      <c r="Q318">
        <v>197</v>
      </c>
      <c r="R318">
        <v>160.80000000000001</v>
      </c>
      <c r="S318">
        <v>144.4</v>
      </c>
      <c r="T318">
        <v>158.30000000000001</v>
      </c>
      <c r="U318">
        <v>163.6</v>
      </c>
      <c r="V318">
        <v>162.19999999999999</v>
      </c>
      <c r="W318">
        <v>154.30000000000001</v>
      </c>
      <c r="X318">
        <v>163.5</v>
      </c>
      <c r="Y318">
        <v>152.19999999999999</v>
      </c>
      <c r="Z318">
        <v>155.1</v>
      </c>
      <c r="AA318">
        <v>160.30000000000001</v>
      </c>
      <c r="AB318">
        <v>160.30000000000001</v>
      </c>
      <c r="AC318">
        <v>157</v>
      </c>
      <c r="AD318">
        <v>164.6</v>
      </c>
      <c r="AF318" t="s">
        <v>30</v>
      </c>
      <c r="AG318">
        <v>2021</v>
      </c>
      <c r="AH318" t="s">
        <v>43</v>
      </c>
      <c r="AI318" s="2"/>
    </row>
    <row r="319" spans="1:35" x14ac:dyDescent="0.25">
      <c r="A319" t="s">
        <v>34</v>
      </c>
      <c r="B319">
        <v>2021</v>
      </c>
      <c r="C319" t="s">
        <v>43</v>
      </c>
      <c r="D319" s="2">
        <v>147.4</v>
      </c>
      <c r="E319">
        <v>204.6</v>
      </c>
      <c r="F319">
        <v>171.2</v>
      </c>
      <c r="G319">
        <v>158.69999999999999</v>
      </c>
      <c r="H319">
        <v>190.6</v>
      </c>
      <c r="I319">
        <v>155.69999999999999</v>
      </c>
      <c r="J319">
        <v>185.3</v>
      </c>
      <c r="K319">
        <v>165.2</v>
      </c>
      <c r="L319">
        <v>121.9</v>
      </c>
      <c r="M319">
        <v>169.3</v>
      </c>
      <c r="N319">
        <v>163.19999999999999</v>
      </c>
      <c r="O319">
        <v>174.7</v>
      </c>
      <c r="P319">
        <v>167.7</v>
      </c>
      <c r="Q319">
        <v>192.7</v>
      </c>
      <c r="R319">
        <v>165.7</v>
      </c>
      <c r="S319">
        <v>156.30000000000001</v>
      </c>
      <c r="T319">
        <v>164.3</v>
      </c>
      <c r="U319">
        <v>163.6</v>
      </c>
      <c r="V319">
        <v>164.2</v>
      </c>
      <c r="W319">
        <v>158.4</v>
      </c>
      <c r="X319">
        <v>169.1</v>
      </c>
      <c r="Y319">
        <v>155.69999999999999</v>
      </c>
      <c r="Z319">
        <v>158.6</v>
      </c>
      <c r="AA319">
        <v>163.9</v>
      </c>
      <c r="AB319">
        <v>160.80000000000001</v>
      </c>
      <c r="AC319">
        <v>161</v>
      </c>
      <c r="AD319">
        <v>165.5</v>
      </c>
      <c r="AF319" t="s">
        <v>33</v>
      </c>
      <c r="AG319">
        <v>2021</v>
      </c>
      <c r="AH319" t="s">
        <v>43</v>
      </c>
      <c r="AI319" s="2"/>
    </row>
    <row r="320" spans="1:35" x14ac:dyDescent="0.25">
      <c r="A320" t="s">
        <v>30</v>
      </c>
      <c r="B320">
        <v>2021</v>
      </c>
      <c r="C320" t="s">
        <v>45</v>
      </c>
      <c r="D320" s="2">
        <v>146.9</v>
      </c>
      <c r="E320">
        <v>199.8</v>
      </c>
      <c r="F320">
        <v>171.5</v>
      </c>
      <c r="G320">
        <v>159.1</v>
      </c>
      <c r="H320">
        <v>198.4</v>
      </c>
      <c r="I320">
        <v>153.19999999999999</v>
      </c>
      <c r="J320">
        <v>183.9</v>
      </c>
      <c r="K320">
        <v>165.4</v>
      </c>
      <c r="L320">
        <v>122.1</v>
      </c>
      <c r="M320">
        <v>170.8</v>
      </c>
      <c r="N320">
        <v>169.1</v>
      </c>
      <c r="O320">
        <v>174.3</v>
      </c>
      <c r="P320">
        <v>167.5</v>
      </c>
      <c r="Q320">
        <v>191.4</v>
      </c>
      <c r="R320">
        <v>170.4</v>
      </c>
      <c r="S320">
        <v>166</v>
      </c>
      <c r="T320">
        <v>169.8</v>
      </c>
      <c r="U320" t="s">
        <v>32</v>
      </c>
      <c r="V320">
        <v>165.3</v>
      </c>
      <c r="W320">
        <v>162.9</v>
      </c>
      <c r="X320">
        <v>173.4</v>
      </c>
      <c r="Y320">
        <v>158.9</v>
      </c>
      <c r="Z320">
        <v>163.80000000000001</v>
      </c>
      <c r="AA320">
        <v>169.3</v>
      </c>
      <c r="AB320">
        <v>162.4</v>
      </c>
      <c r="AC320">
        <v>165.2</v>
      </c>
      <c r="AD320">
        <v>167.6</v>
      </c>
      <c r="AF320" t="s">
        <v>34</v>
      </c>
      <c r="AG320">
        <v>2021</v>
      </c>
      <c r="AH320" t="s">
        <v>43</v>
      </c>
      <c r="AI320" s="2"/>
    </row>
    <row r="321" spans="1:61" x14ac:dyDescent="0.25">
      <c r="A321" t="s">
        <v>33</v>
      </c>
      <c r="B321">
        <v>2021</v>
      </c>
      <c r="C321" t="s">
        <v>45</v>
      </c>
      <c r="D321" s="2">
        <v>151</v>
      </c>
      <c r="E321">
        <v>204.9</v>
      </c>
      <c r="F321">
        <v>175.4</v>
      </c>
      <c r="G321">
        <v>159.6</v>
      </c>
      <c r="H321">
        <v>175.8</v>
      </c>
      <c r="I321">
        <v>160.30000000000001</v>
      </c>
      <c r="J321">
        <v>229.1</v>
      </c>
      <c r="K321">
        <v>165.1</v>
      </c>
      <c r="L321">
        <v>123.1</v>
      </c>
      <c r="M321">
        <v>167.2</v>
      </c>
      <c r="N321">
        <v>156.1</v>
      </c>
      <c r="O321">
        <v>176.8</v>
      </c>
      <c r="P321">
        <v>173.5</v>
      </c>
      <c r="Q321">
        <v>197</v>
      </c>
      <c r="R321">
        <v>162.30000000000001</v>
      </c>
      <c r="S321">
        <v>145.30000000000001</v>
      </c>
      <c r="T321">
        <v>159.69999999999999</v>
      </c>
      <c r="U321">
        <v>164.2</v>
      </c>
      <c r="V321">
        <v>161.6</v>
      </c>
      <c r="W321">
        <v>155.19999999999999</v>
      </c>
      <c r="X321">
        <v>164.2</v>
      </c>
      <c r="Y321">
        <v>151.19999999999999</v>
      </c>
      <c r="Z321">
        <v>156.69999999999999</v>
      </c>
      <c r="AA321">
        <v>160.80000000000001</v>
      </c>
      <c r="AB321">
        <v>161.80000000000001</v>
      </c>
      <c r="AC321">
        <v>157.30000000000001</v>
      </c>
      <c r="AD321">
        <v>165.6</v>
      </c>
      <c r="AF321" t="s">
        <v>30</v>
      </c>
      <c r="AG321">
        <v>2021</v>
      </c>
      <c r="AH321" t="s">
        <v>45</v>
      </c>
      <c r="AI321" s="2"/>
    </row>
    <row r="322" spans="1:61" x14ac:dyDescent="0.25">
      <c r="A322" t="s">
        <v>34</v>
      </c>
      <c r="B322">
        <v>2021</v>
      </c>
      <c r="C322" t="s">
        <v>45</v>
      </c>
      <c r="D322" s="2">
        <v>148.19999999999999</v>
      </c>
      <c r="E322">
        <v>201.6</v>
      </c>
      <c r="F322">
        <v>173</v>
      </c>
      <c r="G322">
        <v>159.30000000000001</v>
      </c>
      <c r="H322">
        <v>190.1</v>
      </c>
      <c r="I322">
        <v>156.5</v>
      </c>
      <c r="J322">
        <v>199.2</v>
      </c>
      <c r="K322">
        <v>165.3</v>
      </c>
      <c r="L322">
        <v>122.4</v>
      </c>
      <c r="M322">
        <v>169.6</v>
      </c>
      <c r="N322">
        <v>163.69999999999999</v>
      </c>
      <c r="O322">
        <v>175.5</v>
      </c>
      <c r="P322">
        <v>169.7</v>
      </c>
      <c r="Q322">
        <v>192.9</v>
      </c>
      <c r="R322">
        <v>167.2</v>
      </c>
      <c r="S322">
        <v>157.4</v>
      </c>
      <c r="T322">
        <v>165.8</v>
      </c>
      <c r="U322">
        <v>164.2</v>
      </c>
      <c r="V322">
        <v>163.9</v>
      </c>
      <c r="W322">
        <v>159.30000000000001</v>
      </c>
      <c r="X322">
        <v>169.9</v>
      </c>
      <c r="Y322">
        <v>154.80000000000001</v>
      </c>
      <c r="Z322">
        <v>159.80000000000001</v>
      </c>
      <c r="AA322">
        <v>164.3</v>
      </c>
      <c r="AB322">
        <v>162.19999999999999</v>
      </c>
      <c r="AC322">
        <v>161.4</v>
      </c>
      <c r="AD322">
        <v>166.7</v>
      </c>
      <c r="AF322" t="s">
        <v>33</v>
      </c>
      <c r="AG322">
        <v>2021</v>
      </c>
      <c r="AH322" t="s">
        <v>45</v>
      </c>
      <c r="AI322" s="2"/>
    </row>
    <row r="323" spans="1:61" x14ac:dyDescent="0.25">
      <c r="A323" t="s">
        <v>30</v>
      </c>
      <c r="B323">
        <v>2021</v>
      </c>
      <c r="C323" t="s">
        <v>46</v>
      </c>
      <c r="D323" s="2">
        <v>147.4</v>
      </c>
      <c r="E323">
        <v>197</v>
      </c>
      <c r="F323">
        <v>176.5</v>
      </c>
      <c r="G323">
        <v>159.80000000000001</v>
      </c>
      <c r="H323">
        <v>195.8</v>
      </c>
      <c r="I323">
        <v>152</v>
      </c>
      <c r="J323">
        <v>172.3</v>
      </c>
      <c r="K323">
        <v>164.5</v>
      </c>
      <c r="L323">
        <v>120.6</v>
      </c>
      <c r="M323">
        <v>171.7</v>
      </c>
      <c r="N323">
        <v>169.7</v>
      </c>
      <c r="O323">
        <v>175.1</v>
      </c>
      <c r="P323">
        <v>165.8</v>
      </c>
      <c r="Q323">
        <v>190.8</v>
      </c>
      <c r="R323">
        <v>171.8</v>
      </c>
      <c r="S323">
        <v>167.3</v>
      </c>
      <c r="T323">
        <v>171.2</v>
      </c>
      <c r="U323" t="s">
        <v>32</v>
      </c>
      <c r="V323">
        <v>165.6</v>
      </c>
      <c r="W323">
        <v>163.9</v>
      </c>
      <c r="X323">
        <v>174</v>
      </c>
      <c r="Y323">
        <v>160.1</v>
      </c>
      <c r="Z323">
        <v>164.5</v>
      </c>
      <c r="AA323">
        <v>169.7</v>
      </c>
      <c r="AB323">
        <v>162.80000000000001</v>
      </c>
      <c r="AC323">
        <v>166</v>
      </c>
      <c r="AD323">
        <v>167</v>
      </c>
      <c r="AF323" t="s">
        <v>34</v>
      </c>
      <c r="AG323">
        <v>2021</v>
      </c>
      <c r="AH323" t="s">
        <v>45</v>
      </c>
      <c r="AI323" s="2"/>
    </row>
    <row r="324" spans="1:61" x14ac:dyDescent="0.25">
      <c r="A324" t="s">
        <v>33</v>
      </c>
      <c r="B324">
        <v>2021</v>
      </c>
      <c r="C324" t="s">
        <v>46</v>
      </c>
      <c r="D324" s="2">
        <v>151.6</v>
      </c>
      <c r="E324">
        <v>202.2</v>
      </c>
      <c r="F324">
        <v>180</v>
      </c>
      <c r="G324">
        <v>160</v>
      </c>
      <c r="H324">
        <v>173.5</v>
      </c>
      <c r="I324">
        <v>158.30000000000001</v>
      </c>
      <c r="J324">
        <v>219.5</v>
      </c>
      <c r="K324">
        <v>164.2</v>
      </c>
      <c r="L324">
        <v>121.9</v>
      </c>
      <c r="M324">
        <v>168.2</v>
      </c>
      <c r="N324">
        <v>156.5</v>
      </c>
      <c r="O324">
        <v>178.2</v>
      </c>
      <c r="P324">
        <v>172.2</v>
      </c>
      <c r="Q324">
        <v>196.8</v>
      </c>
      <c r="R324">
        <v>163.30000000000001</v>
      </c>
      <c r="S324">
        <v>146.69999999999999</v>
      </c>
      <c r="T324">
        <v>160.69999999999999</v>
      </c>
      <c r="U324">
        <v>163.4</v>
      </c>
      <c r="V324">
        <v>161.69999999999999</v>
      </c>
      <c r="W324">
        <v>156</v>
      </c>
      <c r="X324">
        <v>165.1</v>
      </c>
      <c r="Y324">
        <v>151.80000000000001</v>
      </c>
      <c r="Z324">
        <v>157.6</v>
      </c>
      <c r="AA324">
        <v>160.6</v>
      </c>
      <c r="AB324">
        <v>162.4</v>
      </c>
      <c r="AC324">
        <v>157.80000000000001</v>
      </c>
      <c r="AD324">
        <v>165.2</v>
      </c>
      <c r="AF324" t="s">
        <v>30</v>
      </c>
      <c r="AG324">
        <v>2021</v>
      </c>
      <c r="AH324" t="s">
        <v>46</v>
      </c>
      <c r="AI324" s="2"/>
    </row>
    <row r="325" spans="1:61" x14ac:dyDescent="0.25">
      <c r="A325" t="s">
        <v>34</v>
      </c>
      <c r="B325">
        <v>2021</v>
      </c>
      <c r="C325" t="s">
        <v>46</v>
      </c>
      <c r="D325" s="2">
        <v>148.69999999999999</v>
      </c>
      <c r="E325">
        <v>198.8</v>
      </c>
      <c r="F325">
        <v>177.9</v>
      </c>
      <c r="G325">
        <v>159.9</v>
      </c>
      <c r="H325">
        <v>187.6</v>
      </c>
      <c r="I325">
        <v>154.9</v>
      </c>
      <c r="J325">
        <v>188.3</v>
      </c>
      <c r="K325">
        <v>164.4</v>
      </c>
      <c r="L325">
        <v>121</v>
      </c>
      <c r="M325">
        <v>170.5</v>
      </c>
      <c r="N325">
        <v>164.2</v>
      </c>
      <c r="O325">
        <v>176.5</v>
      </c>
      <c r="P325">
        <v>168.2</v>
      </c>
      <c r="Q325">
        <v>192.4</v>
      </c>
      <c r="R325">
        <v>168.5</v>
      </c>
      <c r="S325">
        <v>158.69999999999999</v>
      </c>
      <c r="T325">
        <v>167</v>
      </c>
      <c r="U325">
        <v>163.4</v>
      </c>
      <c r="V325">
        <v>164.1</v>
      </c>
      <c r="W325">
        <v>160.19999999999999</v>
      </c>
      <c r="X325">
        <v>170.6</v>
      </c>
      <c r="Y325">
        <v>155.69999999999999</v>
      </c>
      <c r="Z325">
        <v>160.6</v>
      </c>
      <c r="AA325">
        <v>164.4</v>
      </c>
      <c r="AB325">
        <v>162.6</v>
      </c>
      <c r="AC325">
        <v>162</v>
      </c>
      <c r="AD325">
        <v>166.2</v>
      </c>
      <c r="AF325" t="s">
        <v>33</v>
      </c>
      <c r="AG325">
        <v>2021</v>
      </c>
      <c r="AH325" t="s">
        <v>46</v>
      </c>
      <c r="AI325" s="2"/>
    </row>
    <row r="326" spans="1:61" x14ac:dyDescent="0.25">
      <c r="A326" t="s">
        <v>30</v>
      </c>
      <c r="B326">
        <v>2022</v>
      </c>
      <c r="C326" t="s">
        <v>31</v>
      </c>
      <c r="D326" s="2">
        <v>148.30000000000001</v>
      </c>
      <c r="E326">
        <v>196.9</v>
      </c>
      <c r="F326">
        <v>178</v>
      </c>
      <c r="G326">
        <v>160.5</v>
      </c>
      <c r="H326">
        <v>192.6</v>
      </c>
      <c r="I326">
        <v>151.19999999999999</v>
      </c>
      <c r="J326">
        <v>159.19999999999999</v>
      </c>
      <c r="K326">
        <v>164</v>
      </c>
      <c r="L326">
        <v>119.3</v>
      </c>
      <c r="M326">
        <v>173.3</v>
      </c>
      <c r="N326">
        <v>169.8</v>
      </c>
      <c r="O326">
        <v>175.8</v>
      </c>
      <c r="P326">
        <v>164.1</v>
      </c>
      <c r="Q326">
        <v>190.7</v>
      </c>
      <c r="R326">
        <v>173.2</v>
      </c>
      <c r="S326">
        <v>169.3</v>
      </c>
      <c r="T326">
        <v>172.7</v>
      </c>
      <c r="U326" t="s">
        <v>32</v>
      </c>
      <c r="V326">
        <v>165.8</v>
      </c>
      <c r="W326">
        <v>164.9</v>
      </c>
      <c r="X326">
        <v>174.7</v>
      </c>
      <c r="Y326">
        <v>160.80000000000001</v>
      </c>
      <c r="Z326">
        <v>164.9</v>
      </c>
      <c r="AA326">
        <v>169.9</v>
      </c>
      <c r="AB326">
        <v>163.19999999999999</v>
      </c>
      <c r="AC326">
        <v>166.6</v>
      </c>
      <c r="AD326">
        <v>166.4</v>
      </c>
      <c r="AF326" t="s">
        <v>34</v>
      </c>
      <c r="AG326">
        <v>2021</v>
      </c>
      <c r="AH326" t="s">
        <v>46</v>
      </c>
      <c r="AI326" s="2">
        <v>148.69999999999999</v>
      </c>
      <c r="AJ326">
        <v>198.8</v>
      </c>
      <c r="AK326">
        <v>177.9</v>
      </c>
      <c r="AL326">
        <v>159.9</v>
      </c>
      <c r="AM326">
        <v>187.6</v>
      </c>
      <c r="AN326">
        <v>154.9</v>
      </c>
      <c r="AO326">
        <v>188.3</v>
      </c>
      <c r="AP326">
        <v>164.4</v>
      </c>
      <c r="AQ326">
        <v>121</v>
      </c>
      <c r="AR326">
        <v>170.5</v>
      </c>
      <c r="AS326">
        <v>164.2</v>
      </c>
      <c r="AT326">
        <v>176.5</v>
      </c>
      <c r="AU326">
        <v>168.2</v>
      </c>
      <c r="AV326">
        <v>192.4</v>
      </c>
      <c r="AW326">
        <v>168.5</v>
      </c>
      <c r="AX326">
        <v>158.69999999999999</v>
      </c>
      <c r="AY326">
        <v>167</v>
      </c>
      <c r="AZ326">
        <v>163.4</v>
      </c>
      <c r="BA326">
        <v>164.1</v>
      </c>
      <c r="BB326">
        <v>160.19999999999999</v>
      </c>
      <c r="BC326">
        <v>170.6</v>
      </c>
      <c r="BD326">
        <v>155.69999999999999</v>
      </c>
      <c r="BE326">
        <v>160.6</v>
      </c>
      <c r="BF326">
        <v>164.4</v>
      </c>
      <c r="BG326">
        <v>162.6</v>
      </c>
      <c r="BH326">
        <v>162</v>
      </c>
      <c r="BI326">
        <v>166.2</v>
      </c>
    </row>
    <row r="327" spans="1:61" x14ac:dyDescent="0.25">
      <c r="A327" t="s">
        <v>33</v>
      </c>
      <c r="B327">
        <v>2022</v>
      </c>
      <c r="C327" t="s">
        <v>31</v>
      </c>
      <c r="D327" s="2">
        <v>152.19999999999999</v>
      </c>
      <c r="E327">
        <v>202.1</v>
      </c>
      <c r="F327">
        <v>180.1</v>
      </c>
      <c r="G327">
        <v>160.4</v>
      </c>
      <c r="H327">
        <v>171</v>
      </c>
      <c r="I327">
        <v>156.5</v>
      </c>
      <c r="J327">
        <v>203.6</v>
      </c>
      <c r="K327">
        <v>163.80000000000001</v>
      </c>
      <c r="L327">
        <v>121.3</v>
      </c>
      <c r="M327">
        <v>169.8</v>
      </c>
      <c r="N327">
        <v>156.6</v>
      </c>
      <c r="O327">
        <v>179</v>
      </c>
      <c r="P327">
        <v>170.3</v>
      </c>
      <c r="Q327">
        <v>196.4</v>
      </c>
      <c r="R327">
        <v>164.7</v>
      </c>
      <c r="S327">
        <v>148.5</v>
      </c>
      <c r="T327">
        <v>162.19999999999999</v>
      </c>
      <c r="U327">
        <v>164.5</v>
      </c>
      <c r="V327">
        <v>161.6</v>
      </c>
      <c r="W327">
        <v>156.80000000000001</v>
      </c>
      <c r="X327">
        <v>166.1</v>
      </c>
      <c r="Y327">
        <v>152.69999999999999</v>
      </c>
      <c r="Z327">
        <v>158.4</v>
      </c>
      <c r="AA327">
        <v>161</v>
      </c>
      <c r="AB327">
        <v>162.80000000000001</v>
      </c>
      <c r="AC327">
        <v>158.6</v>
      </c>
      <c r="AD327">
        <v>165</v>
      </c>
    </row>
    <row r="328" spans="1:61" x14ac:dyDescent="0.25">
      <c r="A328" t="s">
        <v>34</v>
      </c>
      <c r="B328">
        <v>2022</v>
      </c>
      <c r="C328" t="s">
        <v>31</v>
      </c>
      <c r="D328" s="2">
        <v>149.5</v>
      </c>
      <c r="E328">
        <v>198.7</v>
      </c>
      <c r="F328">
        <v>178.8</v>
      </c>
      <c r="G328">
        <v>160.5</v>
      </c>
      <c r="H328">
        <v>184.7</v>
      </c>
      <c r="I328">
        <v>153.69999999999999</v>
      </c>
      <c r="J328">
        <v>174.3</v>
      </c>
      <c r="K328">
        <v>163.9</v>
      </c>
      <c r="L328">
        <v>120</v>
      </c>
      <c r="M328">
        <v>172.1</v>
      </c>
      <c r="N328">
        <v>164.3</v>
      </c>
      <c r="O328">
        <v>177.3</v>
      </c>
      <c r="P328">
        <v>166.4</v>
      </c>
      <c r="Q328">
        <v>192.2</v>
      </c>
      <c r="R328">
        <v>169.9</v>
      </c>
      <c r="S328">
        <v>160.69999999999999</v>
      </c>
      <c r="T328">
        <v>168.5</v>
      </c>
      <c r="U328">
        <v>164.5</v>
      </c>
      <c r="V328">
        <v>164.2</v>
      </c>
      <c r="W328">
        <v>161.1</v>
      </c>
      <c r="X328">
        <v>171.4</v>
      </c>
      <c r="Y328">
        <v>156.5</v>
      </c>
      <c r="Z328">
        <v>161.19999999999999</v>
      </c>
      <c r="AA328">
        <v>164.7</v>
      </c>
      <c r="AB328">
        <v>163</v>
      </c>
      <c r="AC328">
        <v>162.69999999999999</v>
      </c>
      <c r="AD328">
        <v>165.7</v>
      </c>
    </row>
    <row r="329" spans="1:61" x14ac:dyDescent="0.25">
      <c r="A329" t="s">
        <v>30</v>
      </c>
      <c r="B329">
        <v>2022</v>
      </c>
      <c r="C329" t="s">
        <v>35</v>
      </c>
      <c r="D329" s="2">
        <v>148.80000000000001</v>
      </c>
      <c r="E329">
        <v>198.1</v>
      </c>
      <c r="F329">
        <v>175.5</v>
      </c>
      <c r="G329">
        <v>160.69999999999999</v>
      </c>
      <c r="H329">
        <v>192.6</v>
      </c>
      <c r="I329">
        <v>151.4</v>
      </c>
      <c r="J329">
        <v>155.19999999999999</v>
      </c>
      <c r="K329">
        <v>163.9</v>
      </c>
      <c r="L329">
        <v>118.1</v>
      </c>
      <c r="M329">
        <v>175.4</v>
      </c>
      <c r="N329">
        <v>170.5</v>
      </c>
      <c r="O329">
        <v>176.3</v>
      </c>
      <c r="P329">
        <v>163.9</v>
      </c>
      <c r="Q329">
        <v>191.5</v>
      </c>
      <c r="R329">
        <v>174.1</v>
      </c>
      <c r="S329">
        <v>171</v>
      </c>
      <c r="T329">
        <v>173.7</v>
      </c>
      <c r="U329" t="s">
        <v>32</v>
      </c>
      <c r="V329">
        <v>167.4</v>
      </c>
      <c r="W329">
        <v>165.7</v>
      </c>
      <c r="X329">
        <v>175.3</v>
      </c>
      <c r="Y329">
        <v>161.19999999999999</v>
      </c>
      <c r="Z329">
        <v>165.5</v>
      </c>
      <c r="AA329">
        <v>170.3</v>
      </c>
      <c r="AB329">
        <v>164.5</v>
      </c>
      <c r="AC329">
        <v>167.3</v>
      </c>
      <c r="AD329">
        <v>166.7</v>
      </c>
    </row>
    <row r="330" spans="1:61" x14ac:dyDescent="0.25">
      <c r="A330" t="s">
        <v>33</v>
      </c>
      <c r="B330">
        <v>2022</v>
      </c>
      <c r="C330" t="s">
        <v>35</v>
      </c>
      <c r="D330" s="2">
        <v>152.5</v>
      </c>
      <c r="E330">
        <v>205.2</v>
      </c>
      <c r="F330">
        <v>176.4</v>
      </c>
      <c r="G330">
        <v>160.6</v>
      </c>
      <c r="H330">
        <v>171.5</v>
      </c>
      <c r="I330">
        <v>156.4</v>
      </c>
      <c r="J330">
        <v>198</v>
      </c>
      <c r="K330">
        <v>163.19999999999999</v>
      </c>
      <c r="L330">
        <v>120.6</v>
      </c>
      <c r="M330">
        <v>172.2</v>
      </c>
      <c r="N330">
        <v>156.69999999999999</v>
      </c>
      <c r="O330">
        <v>180</v>
      </c>
      <c r="P330">
        <v>170.2</v>
      </c>
      <c r="Q330">
        <v>196.5</v>
      </c>
      <c r="R330">
        <v>165.7</v>
      </c>
      <c r="S330">
        <v>150.4</v>
      </c>
      <c r="T330">
        <v>163.4</v>
      </c>
      <c r="U330">
        <v>165.5</v>
      </c>
      <c r="V330">
        <v>163</v>
      </c>
      <c r="W330">
        <v>157.4</v>
      </c>
      <c r="X330">
        <v>167.2</v>
      </c>
      <c r="Y330">
        <v>153.1</v>
      </c>
      <c r="Z330">
        <v>159.5</v>
      </c>
      <c r="AA330">
        <v>162</v>
      </c>
      <c r="AB330">
        <v>164.2</v>
      </c>
      <c r="AC330">
        <v>159.4</v>
      </c>
      <c r="AD330">
        <v>165.5</v>
      </c>
    </row>
    <row r="331" spans="1:61" x14ac:dyDescent="0.25">
      <c r="A331" t="s">
        <v>34</v>
      </c>
      <c r="B331">
        <v>2022</v>
      </c>
      <c r="C331" t="s">
        <v>35</v>
      </c>
      <c r="D331" s="2">
        <v>150</v>
      </c>
      <c r="E331">
        <v>200.6</v>
      </c>
      <c r="F331">
        <v>175.8</v>
      </c>
      <c r="G331">
        <v>160.69999999999999</v>
      </c>
      <c r="H331">
        <v>184.9</v>
      </c>
      <c r="I331">
        <v>153.69999999999999</v>
      </c>
      <c r="J331">
        <v>169.7</v>
      </c>
      <c r="K331">
        <v>163.69999999999999</v>
      </c>
      <c r="L331">
        <v>118.9</v>
      </c>
      <c r="M331">
        <v>174.3</v>
      </c>
      <c r="N331">
        <v>164.7</v>
      </c>
      <c r="O331">
        <v>178</v>
      </c>
      <c r="P331">
        <v>166.2</v>
      </c>
      <c r="Q331">
        <v>192.8</v>
      </c>
      <c r="R331">
        <v>170.8</v>
      </c>
      <c r="S331">
        <v>162.4</v>
      </c>
      <c r="T331">
        <v>169.6</v>
      </c>
      <c r="U331">
        <v>165.5</v>
      </c>
      <c r="V331">
        <v>165.7</v>
      </c>
      <c r="W331">
        <v>161.80000000000001</v>
      </c>
      <c r="X331">
        <v>172.2</v>
      </c>
      <c r="Y331">
        <v>156.9</v>
      </c>
      <c r="Z331">
        <v>162.1</v>
      </c>
      <c r="AA331">
        <v>165.4</v>
      </c>
      <c r="AB331">
        <v>164.4</v>
      </c>
      <c r="AC331">
        <v>163.5</v>
      </c>
      <c r="AD331">
        <v>166.1</v>
      </c>
    </row>
    <row r="332" spans="1:61" x14ac:dyDescent="0.25">
      <c r="A332" t="s">
        <v>30</v>
      </c>
      <c r="B332">
        <v>2022</v>
      </c>
      <c r="C332" t="s">
        <v>36</v>
      </c>
      <c r="D332" s="2">
        <v>150.19999999999999</v>
      </c>
      <c r="E332">
        <v>208</v>
      </c>
      <c r="F332">
        <v>167.9</v>
      </c>
      <c r="G332">
        <v>162</v>
      </c>
      <c r="H332">
        <v>203.1</v>
      </c>
      <c r="I332">
        <v>155.9</v>
      </c>
      <c r="J332">
        <v>155.80000000000001</v>
      </c>
      <c r="K332">
        <v>164.2</v>
      </c>
      <c r="L332">
        <v>118.1</v>
      </c>
      <c r="M332">
        <v>178.7</v>
      </c>
      <c r="N332">
        <v>171.2</v>
      </c>
      <c r="O332">
        <v>177.4</v>
      </c>
      <c r="P332">
        <v>166.6</v>
      </c>
      <c r="Q332">
        <v>192.3</v>
      </c>
      <c r="R332">
        <v>175.4</v>
      </c>
      <c r="S332">
        <v>173.2</v>
      </c>
      <c r="T332">
        <v>175.1</v>
      </c>
      <c r="U332" t="s">
        <v>32</v>
      </c>
      <c r="V332">
        <v>168.9</v>
      </c>
      <c r="W332">
        <v>166.5</v>
      </c>
      <c r="X332">
        <v>176</v>
      </c>
      <c r="Y332">
        <v>162</v>
      </c>
      <c r="Z332">
        <v>166.6</v>
      </c>
      <c r="AA332">
        <v>170.6</v>
      </c>
      <c r="AB332">
        <v>167.4</v>
      </c>
      <c r="AC332">
        <v>168.3</v>
      </c>
      <c r="AD332">
        <v>168.7</v>
      </c>
    </row>
    <row r="333" spans="1:61" x14ac:dyDescent="0.25">
      <c r="A333" t="s">
        <v>33</v>
      </c>
      <c r="B333">
        <v>2022</v>
      </c>
      <c r="C333" t="s">
        <v>36</v>
      </c>
      <c r="D333" s="2">
        <v>153.69999999999999</v>
      </c>
      <c r="E333">
        <v>215.8</v>
      </c>
      <c r="F333">
        <v>167.7</v>
      </c>
      <c r="G333">
        <v>162.6</v>
      </c>
      <c r="H333">
        <v>180</v>
      </c>
      <c r="I333">
        <v>159.6</v>
      </c>
      <c r="J333">
        <v>188.4</v>
      </c>
      <c r="K333">
        <v>163.4</v>
      </c>
      <c r="L333">
        <v>120.3</v>
      </c>
      <c r="M333">
        <v>174.7</v>
      </c>
      <c r="N333">
        <v>157.1</v>
      </c>
      <c r="O333">
        <v>181.5</v>
      </c>
      <c r="P333">
        <v>171.5</v>
      </c>
      <c r="Q333">
        <v>197.5</v>
      </c>
      <c r="R333">
        <v>167.1</v>
      </c>
      <c r="S333">
        <v>152.6</v>
      </c>
      <c r="T333">
        <v>164.9</v>
      </c>
      <c r="U333">
        <v>165.3</v>
      </c>
      <c r="V333">
        <v>164.5</v>
      </c>
      <c r="W333">
        <v>158.6</v>
      </c>
      <c r="X333">
        <v>168.2</v>
      </c>
      <c r="Y333">
        <v>154.19999999999999</v>
      </c>
      <c r="Z333">
        <v>160.80000000000001</v>
      </c>
      <c r="AA333">
        <v>162.69999999999999</v>
      </c>
      <c r="AB333">
        <v>166.8</v>
      </c>
      <c r="AC333">
        <v>160.6</v>
      </c>
      <c r="AD333">
        <v>166.5</v>
      </c>
    </row>
    <row r="334" spans="1:61" x14ac:dyDescent="0.25">
      <c r="A334" t="s">
        <v>34</v>
      </c>
      <c r="B334">
        <v>2022</v>
      </c>
      <c r="C334" t="s">
        <v>36</v>
      </c>
      <c r="D334" s="2">
        <v>151.30000000000001</v>
      </c>
      <c r="E334">
        <v>210.7</v>
      </c>
      <c r="F334">
        <v>167.8</v>
      </c>
      <c r="G334">
        <v>162.19999999999999</v>
      </c>
      <c r="H334">
        <v>194.6</v>
      </c>
      <c r="I334">
        <v>157.6</v>
      </c>
      <c r="J334">
        <v>166.9</v>
      </c>
      <c r="K334">
        <v>163.9</v>
      </c>
      <c r="L334">
        <v>118.8</v>
      </c>
      <c r="M334">
        <v>177.4</v>
      </c>
      <c r="N334">
        <v>165.3</v>
      </c>
      <c r="O334">
        <v>179.3</v>
      </c>
      <c r="P334">
        <v>168.4</v>
      </c>
      <c r="Q334">
        <v>193.7</v>
      </c>
      <c r="R334">
        <v>172.1</v>
      </c>
      <c r="S334">
        <v>164.6</v>
      </c>
      <c r="T334">
        <v>171.1</v>
      </c>
      <c r="U334">
        <v>165.3</v>
      </c>
      <c r="V334">
        <v>167.2</v>
      </c>
      <c r="W334">
        <v>162.80000000000001</v>
      </c>
      <c r="X334">
        <v>173</v>
      </c>
      <c r="Y334">
        <v>157.9</v>
      </c>
      <c r="Z334">
        <v>163.30000000000001</v>
      </c>
      <c r="AA334">
        <v>166</v>
      </c>
      <c r="AB334">
        <v>167.2</v>
      </c>
      <c r="AC334">
        <v>164.6</v>
      </c>
      <c r="AD334">
        <v>167.7</v>
      </c>
    </row>
    <row r="335" spans="1:61" x14ac:dyDescent="0.25">
      <c r="A335" t="s">
        <v>30</v>
      </c>
      <c r="B335">
        <v>2022</v>
      </c>
      <c r="C335" t="s">
        <v>37</v>
      </c>
      <c r="D335" s="2">
        <v>151.80000000000001</v>
      </c>
      <c r="E335">
        <v>209.7</v>
      </c>
      <c r="F335">
        <v>164.5</v>
      </c>
      <c r="G335">
        <v>163.80000000000001</v>
      </c>
      <c r="H335">
        <v>207.4</v>
      </c>
      <c r="I335">
        <v>169.7</v>
      </c>
      <c r="J335">
        <v>153.6</v>
      </c>
      <c r="K335">
        <v>165.1</v>
      </c>
      <c r="L335">
        <v>118.2</v>
      </c>
      <c r="M335">
        <v>182.9</v>
      </c>
      <c r="N335">
        <v>172.4</v>
      </c>
      <c r="O335">
        <v>178.9</v>
      </c>
      <c r="P335">
        <v>168.6</v>
      </c>
      <c r="Q335">
        <v>192.8</v>
      </c>
      <c r="R335">
        <v>177.5</v>
      </c>
      <c r="S335">
        <v>175.1</v>
      </c>
      <c r="T335">
        <v>177.1</v>
      </c>
      <c r="U335" t="s">
        <v>32</v>
      </c>
      <c r="V335">
        <v>173.3</v>
      </c>
      <c r="W335">
        <v>167.7</v>
      </c>
      <c r="X335">
        <v>177</v>
      </c>
      <c r="Y335">
        <v>166.2</v>
      </c>
      <c r="Z335">
        <v>167.2</v>
      </c>
      <c r="AA335">
        <v>170.9</v>
      </c>
      <c r="AB335">
        <v>169</v>
      </c>
      <c r="AC335">
        <v>170.2</v>
      </c>
      <c r="AD335">
        <v>170.8</v>
      </c>
    </row>
    <row r="336" spans="1:61" x14ac:dyDescent="0.25">
      <c r="A336" t="s">
        <v>33</v>
      </c>
      <c r="B336">
        <v>2022</v>
      </c>
      <c r="C336" t="s">
        <v>37</v>
      </c>
      <c r="D336" s="2">
        <v>155.4</v>
      </c>
      <c r="E336">
        <v>215.8</v>
      </c>
      <c r="F336">
        <v>164.6</v>
      </c>
      <c r="G336">
        <v>164.2</v>
      </c>
      <c r="H336">
        <v>186</v>
      </c>
      <c r="I336">
        <v>175.9</v>
      </c>
      <c r="J336">
        <v>190.7</v>
      </c>
      <c r="K336">
        <v>164</v>
      </c>
      <c r="L336">
        <v>120.5</v>
      </c>
      <c r="M336">
        <v>178</v>
      </c>
      <c r="N336">
        <v>157.5</v>
      </c>
      <c r="O336">
        <v>183.3</v>
      </c>
      <c r="P336">
        <v>174.5</v>
      </c>
      <c r="Q336">
        <v>197.1</v>
      </c>
      <c r="R336">
        <v>168.4</v>
      </c>
      <c r="S336">
        <v>154.5</v>
      </c>
      <c r="T336">
        <v>166.3</v>
      </c>
      <c r="U336">
        <v>167</v>
      </c>
      <c r="V336">
        <v>170.5</v>
      </c>
      <c r="W336">
        <v>159.80000000000001</v>
      </c>
      <c r="X336">
        <v>169</v>
      </c>
      <c r="Y336">
        <v>159.30000000000001</v>
      </c>
      <c r="Z336">
        <v>162.19999999999999</v>
      </c>
      <c r="AA336">
        <v>164</v>
      </c>
      <c r="AB336">
        <v>168.4</v>
      </c>
      <c r="AC336">
        <v>163.1</v>
      </c>
      <c r="AD336">
        <v>169.2</v>
      </c>
    </row>
    <row r="337" spans="1:30" x14ac:dyDescent="0.25">
      <c r="A337" t="s">
        <v>34</v>
      </c>
      <c r="B337">
        <v>2022</v>
      </c>
      <c r="C337" t="s">
        <v>37</v>
      </c>
      <c r="D337" s="2">
        <v>152.9</v>
      </c>
      <c r="E337">
        <v>211.8</v>
      </c>
      <c r="F337">
        <v>164.5</v>
      </c>
      <c r="G337">
        <v>163.9</v>
      </c>
      <c r="H337">
        <v>199.5</v>
      </c>
      <c r="I337">
        <v>172.6</v>
      </c>
      <c r="J337">
        <v>166.2</v>
      </c>
      <c r="K337">
        <v>164.7</v>
      </c>
      <c r="L337">
        <v>119</v>
      </c>
      <c r="M337">
        <v>181.3</v>
      </c>
      <c r="N337">
        <v>166.2</v>
      </c>
      <c r="O337">
        <v>180.9</v>
      </c>
      <c r="P337">
        <v>170.8</v>
      </c>
      <c r="Q337">
        <v>193.9</v>
      </c>
      <c r="R337">
        <v>173.9</v>
      </c>
      <c r="S337">
        <v>166.5</v>
      </c>
      <c r="T337">
        <v>172.8</v>
      </c>
      <c r="U337">
        <v>167</v>
      </c>
      <c r="V337">
        <v>172.2</v>
      </c>
      <c r="W337">
        <v>164</v>
      </c>
      <c r="X337">
        <v>174</v>
      </c>
      <c r="Y337">
        <v>162.6</v>
      </c>
      <c r="Z337">
        <v>164.4</v>
      </c>
      <c r="AA337">
        <v>166.9</v>
      </c>
      <c r="AB337">
        <v>168.8</v>
      </c>
      <c r="AC337">
        <v>166.8</v>
      </c>
      <c r="AD337">
        <v>170.1</v>
      </c>
    </row>
    <row r="338" spans="1:30" x14ac:dyDescent="0.25">
      <c r="A338" t="s">
        <v>30</v>
      </c>
      <c r="B338">
        <v>2022</v>
      </c>
      <c r="C338" t="s">
        <v>38</v>
      </c>
      <c r="D338" s="2">
        <v>152.9</v>
      </c>
      <c r="E338">
        <v>214.7</v>
      </c>
      <c r="F338">
        <v>161.4</v>
      </c>
      <c r="G338">
        <v>164.6</v>
      </c>
      <c r="H338">
        <v>209.9</v>
      </c>
      <c r="I338">
        <v>168</v>
      </c>
      <c r="J338">
        <v>160.4</v>
      </c>
      <c r="K338">
        <v>165</v>
      </c>
      <c r="L338">
        <v>118.9</v>
      </c>
      <c r="M338">
        <v>186.6</v>
      </c>
      <c r="N338">
        <v>173.2</v>
      </c>
      <c r="O338">
        <v>180.4</v>
      </c>
      <c r="P338">
        <v>170.8</v>
      </c>
      <c r="Q338">
        <v>192.9</v>
      </c>
      <c r="R338">
        <v>179.3</v>
      </c>
      <c r="S338">
        <v>177.2</v>
      </c>
      <c r="T338">
        <v>179</v>
      </c>
      <c r="U338" t="s">
        <v>32</v>
      </c>
      <c r="V338">
        <v>175.3</v>
      </c>
      <c r="W338">
        <v>168.9</v>
      </c>
      <c r="X338">
        <v>177.7</v>
      </c>
      <c r="Y338">
        <v>167.1</v>
      </c>
      <c r="Z338">
        <v>167.6</v>
      </c>
      <c r="AA338">
        <v>171.8</v>
      </c>
      <c r="AB338">
        <v>168.5</v>
      </c>
      <c r="AC338">
        <v>170.9</v>
      </c>
      <c r="AD338">
        <v>172.5</v>
      </c>
    </row>
    <row r="339" spans="1:30" x14ac:dyDescent="0.25">
      <c r="A339" t="s">
        <v>33</v>
      </c>
      <c r="B339">
        <v>2022</v>
      </c>
      <c r="C339" t="s">
        <v>38</v>
      </c>
      <c r="D339" s="2">
        <v>156.69999999999999</v>
      </c>
      <c r="E339">
        <v>221.2</v>
      </c>
      <c r="F339">
        <v>164.1</v>
      </c>
      <c r="G339">
        <v>165.4</v>
      </c>
      <c r="H339">
        <v>189.5</v>
      </c>
      <c r="I339">
        <v>174.5</v>
      </c>
      <c r="J339">
        <v>203.2</v>
      </c>
      <c r="K339">
        <v>164.1</v>
      </c>
      <c r="L339">
        <v>121.2</v>
      </c>
      <c r="M339">
        <v>181.4</v>
      </c>
      <c r="N339">
        <v>158.5</v>
      </c>
      <c r="O339">
        <v>184.9</v>
      </c>
      <c r="P339">
        <v>177.5</v>
      </c>
      <c r="Q339">
        <v>197.5</v>
      </c>
      <c r="R339">
        <v>170</v>
      </c>
      <c r="S339">
        <v>155.9</v>
      </c>
      <c r="T339">
        <v>167.8</v>
      </c>
      <c r="U339">
        <v>167.5</v>
      </c>
      <c r="V339">
        <v>173.5</v>
      </c>
      <c r="W339">
        <v>161.1</v>
      </c>
      <c r="X339">
        <v>170.1</v>
      </c>
      <c r="Y339">
        <v>159.4</v>
      </c>
      <c r="Z339">
        <v>163.19999999999999</v>
      </c>
      <c r="AA339">
        <v>165.2</v>
      </c>
      <c r="AB339">
        <v>168.2</v>
      </c>
      <c r="AC339">
        <v>163.80000000000001</v>
      </c>
      <c r="AD339">
        <v>170.8</v>
      </c>
    </row>
    <row r="340" spans="1:30" x14ac:dyDescent="0.25">
      <c r="A340" t="s">
        <v>34</v>
      </c>
      <c r="B340">
        <v>2022</v>
      </c>
      <c r="C340" t="s">
        <v>38</v>
      </c>
      <c r="D340" s="2">
        <v>154.1</v>
      </c>
      <c r="E340">
        <v>217</v>
      </c>
      <c r="F340">
        <v>162.4</v>
      </c>
      <c r="G340">
        <v>164.9</v>
      </c>
      <c r="H340">
        <v>202.4</v>
      </c>
      <c r="I340">
        <v>171</v>
      </c>
      <c r="J340">
        <v>174.9</v>
      </c>
      <c r="K340">
        <v>164.7</v>
      </c>
      <c r="L340">
        <v>119.7</v>
      </c>
      <c r="M340">
        <v>184.9</v>
      </c>
      <c r="N340">
        <v>167.1</v>
      </c>
      <c r="O340">
        <v>182.5</v>
      </c>
      <c r="P340">
        <v>173.3</v>
      </c>
      <c r="Q340">
        <v>194.1</v>
      </c>
      <c r="R340">
        <v>175.6</v>
      </c>
      <c r="S340">
        <v>168.4</v>
      </c>
      <c r="T340">
        <v>174.6</v>
      </c>
      <c r="U340">
        <v>167.5</v>
      </c>
      <c r="V340">
        <v>174.6</v>
      </c>
      <c r="W340">
        <v>165.2</v>
      </c>
      <c r="X340">
        <v>174.8</v>
      </c>
      <c r="Y340">
        <v>163</v>
      </c>
      <c r="Z340">
        <v>165.1</v>
      </c>
      <c r="AA340">
        <v>167.9</v>
      </c>
      <c r="AB340">
        <v>168.4</v>
      </c>
      <c r="AC340">
        <v>167.5</v>
      </c>
      <c r="AD340">
        <v>171.7</v>
      </c>
    </row>
    <row r="341" spans="1:30" x14ac:dyDescent="0.25">
      <c r="A341" t="s">
        <v>30</v>
      </c>
      <c r="B341">
        <v>2022</v>
      </c>
      <c r="C341" t="s">
        <v>39</v>
      </c>
      <c r="D341" s="2">
        <v>153.80000000000001</v>
      </c>
      <c r="E341">
        <v>217.2</v>
      </c>
      <c r="F341">
        <v>169.6</v>
      </c>
      <c r="G341">
        <v>165.4</v>
      </c>
      <c r="H341">
        <v>208.1</v>
      </c>
      <c r="I341">
        <v>165.8</v>
      </c>
      <c r="J341">
        <v>167.3</v>
      </c>
      <c r="K341">
        <v>164.6</v>
      </c>
      <c r="L341">
        <v>119.1</v>
      </c>
      <c r="M341">
        <v>188.9</v>
      </c>
      <c r="N341">
        <v>174.2</v>
      </c>
      <c r="O341">
        <v>181.9</v>
      </c>
      <c r="P341">
        <v>172.4</v>
      </c>
      <c r="Q341">
        <v>192.9</v>
      </c>
      <c r="R341">
        <v>180.7</v>
      </c>
      <c r="S341">
        <v>178.7</v>
      </c>
      <c r="T341">
        <v>180.4</v>
      </c>
      <c r="U341" t="s">
        <v>32</v>
      </c>
      <c r="V341">
        <v>176.7</v>
      </c>
      <c r="W341">
        <v>170.3</v>
      </c>
      <c r="X341">
        <v>178.2</v>
      </c>
      <c r="Y341">
        <v>165.5</v>
      </c>
      <c r="Z341">
        <v>168</v>
      </c>
      <c r="AA341">
        <v>172.6</v>
      </c>
      <c r="AB341">
        <v>169.5</v>
      </c>
      <c r="AC341">
        <v>171</v>
      </c>
      <c r="AD341">
        <v>173.6</v>
      </c>
    </row>
    <row r="342" spans="1:30" x14ac:dyDescent="0.25">
      <c r="A342" t="s">
        <v>33</v>
      </c>
      <c r="B342">
        <v>2022</v>
      </c>
      <c r="C342" t="s">
        <v>39</v>
      </c>
      <c r="D342" s="2">
        <v>157.5</v>
      </c>
      <c r="E342">
        <v>223.4</v>
      </c>
      <c r="F342">
        <v>172.8</v>
      </c>
      <c r="G342">
        <v>166.4</v>
      </c>
      <c r="H342">
        <v>188.6</v>
      </c>
      <c r="I342">
        <v>174.1</v>
      </c>
      <c r="J342">
        <v>211.5</v>
      </c>
      <c r="K342">
        <v>163.6</v>
      </c>
      <c r="L342">
        <v>121.4</v>
      </c>
      <c r="M342">
        <v>183.5</v>
      </c>
      <c r="N342">
        <v>159.1</v>
      </c>
      <c r="O342">
        <v>186.3</v>
      </c>
      <c r="P342">
        <v>179.3</v>
      </c>
      <c r="Q342">
        <v>198.3</v>
      </c>
      <c r="R342">
        <v>171.6</v>
      </c>
      <c r="S342">
        <v>157.4</v>
      </c>
      <c r="T342">
        <v>169.4</v>
      </c>
      <c r="U342">
        <v>166.8</v>
      </c>
      <c r="V342">
        <v>174.9</v>
      </c>
      <c r="W342">
        <v>162.1</v>
      </c>
      <c r="X342">
        <v>170.9</v>
      </c>
      <c r="Y342">
        <v>157.19999999999999</v>
      </c>
      <c r="Z342">
        <v>164.1</v>
      </c>
      <c r="AA342">
        <v>166.5</v>
      </c>
      <c r="AB342">
        <v>169.2</v>
      </c>
      <c r="AC342">
        <v>163.80000000000001</v>
      </c>
      <c r="AD342">
        <v>171.4</v>
      </c>
    </row>
    <row r="343" spans="1:30" x14ac:dyDescent="0.25">
      <c r="A343" t="s">
        <v>34</v>
      </c>
      <c r="B343">
        <v>2022</v>
      </c>
      <c r="C343" t="s">
        <v>39</v>
      </c>
      <c r="D343" s="2">
        <v>155</v>
      </c>
      <c r="E343">
        <v>219.4</v>
      </c>
      <c r="F343">
        <v>170.8</v>
      </c>
      <c r="G343">
        <v>165.8</v>
      </c>
      <c r="H343">
        <v>200.9</v>
      </c>
      <c r="I343">
        <v>169.7</v>
      </c>
      <c r="J343">
        <v>182.3</v>
      </c>
      <c r="K343">
        <v>164.3</v>
      </c>
      <c r="L343">
        <v>119.9</v>
      </c>
      <c r="M343">
        <v>187.1</v>
      </c>
      <c r="N343">
        <v>167.9</v>
      </c>
      <c r="O343">
        <v>183.9</v>
      </c>
      <c r="P343">
        <v>174.9</v>
      </c>
      <c r="Q343">
        <v>194.3</v>
      </c>
      <c r="R343">
        <v>177.1</v>
      </c>
      <c r="S343">
        <v>169.9</v>
      </c>
      <c r="T343">
        <v>176</v>
      </c>
      <c r="U343">
        <v>166.8</v>
      </c>
      <c r="V343">
        <v>176</v>
      </c>
      <c r="W343">
        <v>166.4</v>
      </c>
      <c r="X343">
        <v>175.4</v>
      </c>
      <c r="Y343">
        <v>161.1</v>
      </c>
      <c r="Z343">
        <v>165.8</v>
      </c>
      <c r="AA343">
        <v>169</v>
      </c>
      <c r="AB343">
        <v>169.4</v>
      </c>
      <c r="AC343">
        <v>167.5</v>
      </c>
      <c r="AD343">
        <v>172.6</v>
      </c>
    </row>
    <row r="344" spans="1:30" x14ac:dyDescent="0.25">
      <c r="A344" t="s">
        <v>30</v>
      </c>
      <c r="B344">
        <v>2022</v>
      </c>
      <c r="C344" t="s">
        <v>40</v>
      </c>
      <c r="D344" s="2">
        <v>155.19999999999999</v>
      </c>
      <c r="E344">
        <v>210.8</v>
      </c>
      <c r="F344">
        <v>174.3</v>
      </c>
      <c r="G344">
        <v>166.3</v>
      </c>
      <c r="H344">
        <v>202.2</v>
      </c>
      <c r="I344">
        <v>169.6</v>
      </c>
      <c r="J344">
        <v>168.6</v>
      </c>
      <c r="K344">
        <v>164.4</v>
      </c>
      <c r="L344">
        <v>119.2</v>
      </c>
      <c r="M344">
        <v>191.8</v>
      </c>
      <c r="N344">
        <v>174.5</v>
      </c>
      <c r="O344">
        <v>183.1</v>
      </c>
      <c r="P344">
        <v>172.5</v>
      </c>
      <c r="Q344">
        <v>193.2</v>
      </c>
      <c r="R344">
        <v>182</v>
      </c>
      <c r="S344">
        <v>180.3</v>
      </c>
      <c r="T344">
        <v>181.7</v>
      </c>
      <c r="U344" t="s">
        <v>32</v>
      </c>
      <c r="V344">
        <v>179.6</v>
      </c>
      <c r="W344">
        <v>171.3</v>
      </c>
      <c r="X344">
        <v>178.8</v>
      </c>
      <c r="Y344">
        <v>166.3</v>
      </c>
      <c r="Z344">
        <v>168.6</v>
      </c>
      <c r="AA344">
        <v>174.7</v>
      </c>
      <c r="AB344">
        <v>169.7</v>
      </c>
      <c r="AC344">
        <v>171.8</v>
      </c>
      <c r="AD344">
        <v>174.3</v>
      </c>
    </row>
    <row r="345" spans="1:30" x14ac:dyDescent="0.25">
      <c r="A345" t="s">
        <v>33</v>
      </c>
      <c r="B345">
        <v>2022</v>
      </c>
      <c r="C345" t="s">
        <v>40</v>
      </c>
      <c r="D345" s="2">
        <v>159.30000000000001</v>
      </c>
      <c r="E345">
        <v>217.1</v>
      </c>
      <c r="F345">
        <v>176.6</v>
      </c>
      <c r="G345">
        <v>167.1</v>
      </c>
      <c r="H345">
        <v>184.8</v>
      </c>
      <c r="I345">
        <v>179.5</v>
      </c>
      <c r="J345">
        <v>208.5</v>
      </c>
      <c r="K345">
        <v>164</v>
      </c>
      <c r="L345">
        <v>121.5</v>
      </c>
      <c r="M345">
        <v>186.3</v>
      </c>
      <c r="N345">
        <v>159.80000000000001</v>
      </c>
      <c r="O345">
        <v>187.7</v>
      </c>
      <c r="P345">
        <v>179.4</v>
      </c>
      <c r="Q345">
        <v>198.6</v>
      </c>
      <c r="R345">
        <v>172.7</v>
      </c>
      <c r="S345">
        <v>158.69999999999999</v>
      </c>
      <c r="T345">
        <v>170.6</v>
      </c>
      <c r="U345">
        <v>167.8</v>
      </c>
      <c r="V345">
        <v>179.5</v>
      </c>
      <c r="W345">
        <v>163.1</v>
      </c>
      <c r="X345">
        <v>171.7</v>
      </c>
      <c r="Y345">
        <v>157.4</v>
      </c>
      <c r="Z345">
        <v>164.6</v>
      </c>
      <c r="AA345">
        <v>169.1</v>
      </c>
      <c r="AB345">
        <v>169.8</v>
      </c>
      <c r="AC345">
        <v>164.7</v>
      </c>
      <c r="AD345">
        <v>172.3</v>
      </c>
    </row>
    <row r="346" spans="1:30" x14ac:dyDescent="0.25">
      <c r="A346" t="s">
        <v>34</v>
      </c>
      <c r="B346">
        <v>2022</v>
      </c>
      <c r="C346" t="s">
        <v>40</v>
      </c>
      <c r="D346" s="2">
        <v>156.5</v>
      </c>
      <c r="E346">
        <v>213</v>
      </c>
      <c r="F346">
        <v>175.2</v>
      </c>
      <c r="G346">
        <v>166.6</v>
      </c>
      <c r="H346">
        <v>195.8</v>
      </c>
      <c r="I346">
        <v>174.2</v>
      </c>
      <c r="J346">
        <v>182.1</v>
      </c>
      <c r="K346">
        <v>164.3</v>
      </c>
      <c r="L346">
        <v>120</v>
      </c>
      <c r="M346">
        <v>190</v>
      </c>
      <c r="N346">
        <v>168.4</v>
      </c>
      <c r="O346">
        <v>185.2</v>
      </c>
      <c r="P346">
        <v>175</v>
      </c>
      <c r="Q346">
        <v>194.6</v>
      </c>
      <c r="R346">
        <v>178.3</v>
      </c>
      <c r="S346">
        <v>171.3</v>
      </c>
      <c r="T346">
        <v>177.3</v>
      </c>
      <c r="U346">
        <v>167.8</v>
      </c>
      <c r="V346">
        <v>179.6</v>
      </c>
      <c r="W346">
        <v>167.4</v>
      </c>
      <c r="X346">
        <v>176.1</v>
      </c>
      <c r="Y346">
        <v>161.6</v>
      </c>
      <c r="Z346">
        <v>166.3</v>
      </c>
      <c r="AA346">
        <v>171.4</v>
      </c>
      <c r="AB346">
        <v>169.7</v>
      </c>
      <c r="AC346">
        <v>168.4</v>
      </c>
      <c r="AD346">
        <v>173.4</v>
      </c>
    </row>
    <row r="347" spans="1:30" x14ac:dyDescent="0.25">
      <c r="A347" t="s">
        <v>30</v>
      </c>
      <c r="B347">
        <v>2022</v>
      </c>
      <c r="C347" t="s">
        <v>41</v>
      </c>
      <c r="D347" s="2">
        <v>159.5</v>
      </c>
      <c r="E347">
        <v>204.1</v>
      </c>
      <c r="F347">
        <v>168.3</v>
      </c>
      <c r="G347">
        <v>167.9</v>
      </c>
      <c r="H347">
        <v>198.1</v>
      </c>
      <c r="I347">
        <v>169.2</v>
      </c>
      <c r="J347">
        <v>173.1</v>
      </c>
      <c r="K347">
        <v>167.1</v>
      </c>
      <c r="L347">
        <v>120.2</v>
      </c>
      <c r="M347">
        <v>195.6</v>
      </c>
      <c r="N347">
        <v>174.8</v>
      </c>
      <c r="O347">
        <v>184</v>
      </c>
      <c r="P347">
        <v>173.9</v>
      </c>
      <c r="Q347">
        <v>193.7</v>
      </c>
      <c r="R347">
        <v>183.2</v>
      </c>
      <c r="S347">
        <v>181.7</v>
      </c>
      <c r="T347">
        <v>183</v>
      </c>
      <c r="U347" t="s">
        <v>32</v>
      </c>
      <c r="V347">
        <v>179.1</v>
      </c>
      <c r="W347">
        <v>172.3</v>
      </c>
      <c r="X347">
        <v>179.4</v>
      </c>
      <c r="Y347">
        <v>166.6</v>
      </c>
      <c r="Z347">
        <v>169.3</v>
      </c>
      <c r="AA347">
        <v>175.7</v>
      </c>
      <c r="AB347">
        <v>171.1</v>
      </c>
      <c r="AC347">
        <v>172.6</v>
      </c>
      <c r="AD347">
        <v>175.3</v>
      </c>
    </row>
    <row r="348" spans="1:30" x14ac:dyDescent="0.25">
      <c r="A348" t="s">
        <v>33</v>
      </c>
      <c r="B348">
        <v>2022</v>
      </c>
      <c r="C348" t="s">
        <v>41</v>
      </c>
      <c r="D348" s="2">
        <v>162.1</v>
      </c>
      <c r="E348">
        <v>210.9</v>
      </c>
      <c r="F348">
        <v>170.6</v>
      </c>
      <c r="G348">
        <v>168.4</v>
      </c>
      <c r="H348">
        <v>182.5</v>
      </c>
      <c r="I348">
        <v>177.1</v>
      </c>
      <c r="J348">
        <v>213.1</v>
      </c>
      <c r="K348">
        <v>167.3</v>
      </c>
      <c r="L348">
        <v>122.2</v>
      </c>
      <c r="M348">
        <v>189.7</v>
      </c>
      <c r="N348">
        <v>160.5</v>
      </c>
      <c r="O348">
        <v>188.9</v>
      </c>
      <c r="P348">
        <v>180.4</v>
      </c>
      <c r="Q348">
        <v>198.7</v>
      </c>
      <c r="R348">
        <v>173.7</v>
      </c>
      <c r="S348">
        <v>160</v>
      </c>
      <c r="T348">
        <v>171.6</v>
      </c>
      <c r="U348">
        <v>169</v>
      </c>
      <c r="V348">
        <v>178.4</v>
      </c>
      <c r="W348">
        <v>164.2</v>
      </c>
      <c r="X348">
        <v>172.6</v>
      </c>
      <c r="Y348">
        <v>157.69999999999999</v>
      </c>
      <c r="Z348">
        <v>165.1</v>
      </c>
      <c r="AA348">
        <v>169.9</v>
      </c>
      <c r="AB348">
        <v>171.4</v>
      </c>
      <c r="AC348">
        <v>165.4</v>
      </c>
      <c r="AD348">
        <v>173.1</v>
      </c>
    </row>
    <row r="349" spans="1:30" x14ac:dyDescent="0.25">
      <c r="A349" t="s">
        <v>34</v>
      </c>
      <c r="B349">
        <v>2022</v>
      </c>
      <c r="C349" t="s">
        <v>41</v>
      </c>
      <c r="D349" s="2">
        <v>160.30000000000001</v>
      </c>
      <c r="E349">
        <v>206.5</v>
      </c>
      <c r="F349">
        <v>169.2</v>
      </c>
      <c r="G349">
        <v>168.1</v>
      </c>
      <c r="H349">
        <v>192.4</v>
      </c>
      <c r="I349">
        <v>172.9</v>
      </c>
      <c r="J349">
        <v>186.7</v>
      </c>
      <c r="K349">
        <v>167.2</v>
      </c>
      <c r="L349">
        <v>120.9</v>
      </c>
      <c r="M349">
        <v>193.6</v>
      </c>
      <c r="N349">
        <v>168.8</v>
      </c>
      <c r="O349">
        <v>186.3</v>
      </c>
      <c r="P349">
        <v>176.3</v>
      </c>
      <c r="Q349">
        <v>195</v>
      </c>
      <c r="R349">
        <v>179.5</v>
      </c>
      <c r="S349">
        <v>172.7</v>
      </c>
      <c r="T349">
        <v>178.5</v>
      </c>
      <c r="U349">
        <v>169</v>
      </c>
      <c r="V349">
        <v>178.8</v>
      </c>
      <c r="W349">
        <v>168.5</v>
      </c>
      <c r="X349">
        <v>176.8</v>
      </c>
      <c r="Y349">
        <v>161.9</v>
      </c>
      <c r="Z349">
        <v>166.9</v>
      </c>
      <c r="AA349">
        <v>172.3</v>
      </c>
      <c r="AB349">
        <v>171.2</v>
      </c>
      <c r="AC349">
        <v>169.1</v>
      </c>
      <c r="AD349">
        <v>174.3</v>
      </c>
    </row>
    <row r="350" spans="1:30" x14ac:dyDescent="0.25">
      <c r="A350" t="s">
        <v>30</v>
      </c>
      <c r="B350">
        <v>2022</v>
      </c>
      <c r="C350" t="s">
        <v>42</v>
      </c>
      <c r="D350" s="2">
        <v>162.9</v>
      </c>
      <c r="E350">
        <v>206.7</v>
      </c>
      <c r="F350">
        <v>169</v>
      </c>
      <c r="G350">
        <v>169.5</v>
      </c>
      <c r="H350">
        <v>194.1</v>
      </c>
      <c r="I350">
        <v>164.1</v>
      </c>
      <c r="J350">
        <v>176.9</v>
      </c>
      <c r="K350">
        <v>169</v>
      </c>
      <c r="L350">
        <v>120.8</v>
      </c>
      <c r="M350">
        <v>199.1</v>
      </c>
      <c r="N350">
        <v>175.4</v>
      </c>
      <c r="O350">
        <v>184.8</v>
      </c>
      <c r="P350">
        <v>175.5</v>
      </c>
      <c r="Q350">
        <v>194.5</v>
      </c>
      <c r="R350">
        <v>184.7</v>
      </c>
      <c r="S350">
        <v>183.3</v>
      </c>
      <c r="T350">
        <v>184.5</v>
      </c>
      <c r="U350" t="s">
        <v>32</v>
      </c>
      <c r="V350">
        <v>179.7</v>
      </c>
      <c r="W350">
        <v>173.6</v>
      </c>
      <c r="X350">
        <v>180.2</v>
      </c>
      <c r="Y350">
        <v>166.9</v>
      </c>
      <c r="Z350">
        <v>170</v>
      </c>
      <c r="AA350">
        <v>176.2</v>
      </c>
      <c r="AB350">
        <v>170.8</v>
      </c>
      <c r="AC350">
        <v>173.1</v>
      </c>
      <c r="AD350">
        <v>176.4</v>
      </c>
    </row>
    <row r="351" spans="1:30" x14ac:dyDescent="0.25">
      <c r="A351" t="s">
        <v>33</v>
      </c>
      <c r="B351">
        <v>2022</v>
      </c>
      <c r="C351" t="s">
        <v>42</v>
      </c>
      <c r="D351" s="2">
        <v>164.9</v>
      </c>
      <c r="E351">
        <v>213.7</v>
      </c>
      <c r="F351">
        <v>170.9</v>
      </c>
      <c r="G351">
        <v>170.1</v>
      </c>
      <c r="H351">
        <v>179.3</v>
      </c>
      <c r="I351">
        <v>167.5</v>
      </c>
      <c r="J351">
        <v>220.8</v>
      </c>
      <c r="K351">
        <v>169.2</v>
      </c>
      <c r="L351">
        <v>123.1</v>
      </c>
      <c r="M351">
        <v>193.6</v>
      </c>
      <c r="N351">
        <v>161.1</v>
      </c>
      <c r="O351">
        <v>190.4</v>
      </c>
      <c r="P351">
        <v>181.8</v>
      </c>
      <c r="Q351">
        <v>199.7</v>
      </c>
      <c r="R351">
        <v>175</v>
      </c>
      <c r="S351">
        <v>161.69999999999999</v>
      </c>
      <c r="T351">
        <v>173</v>
      </c>
      <c r="U351">
        <v>169.5</v>
      </c>
      <c r="V351">
        <v>179.2</v>
      </c>
      <c r="W351">
        <v>165</v>
      </c>
      <c r="X351">
        <v>173.8</v>
      </c>
      <c r="Y351">
        <v>158.19999999999999</v>
      </c>
      <c r="Z351">
        <v>165.8</v>
      </c>
      <c r="AA351">
        <v>170.9</v>
      </c>
      <c r="AB351">
        <v>171.1</v>
      </c>
      <c r="AC351">
        <v>166.1</v>
      </c>
      <c r="AD351">
        <v>174.1</v>
      </c>
    </row>
    <row r="352" spans="1:30" x14ac:dyDescent="0.25">
      <c r="A352" t="s">
        <v>34</v>
      </c>
      <c r="B352">
        <v>2022</v>
      </c>
      <c r="C352" t="s">
        <v>42</v>
      </c>
      <c r="D352" s="2">
        <v>163.5</v>
      </c>
      <c r="E352">
        <v>209.2</v>
      </c>
      <c r="F352">
        <v>169.7</v>
      </c>
      <c r="G352">
        <v>169.7</v>
      </c>
      <c r="H352">
        <v>188.7</v>
      </c>
      <c r="I352">
        <v>165.7</v>
      </c>
      <c r="J352">
        <v>191.8</v>
      </c>
      <c r="K352">
        <v>169.1</v>
      </c>
      <c r="L352">
        <v>121.6</v>
      </c>
      <c r="M352">
        <v>197.3</v>
      </c>
      <c r="N352">
        <v>169.4</v>
      </c>
      <c r="O352">
        <v>187.4</v>
      </c>
      <c r="P352">
        <v>177.8</v>
      </c>
      <c r="Q352">
        <v>195.9</v>
      </c>
      <c r="R352">
        <v>180.9</v>
      </c>
      <c r="S352">
        <v>174.3</v>
      </c>
      <c r="T352">
        <v>179.9</v>
      </c>
      <c r="U352">
        <v>169.5</v>
      </c>
      <c r="V352">
        <v>179.5</v>
      </c>
      <c r="W352">
        <v>169.5</v>
      </c>
      <c r="X352">
        <v>177.8</v>
      </c>
      <c r="Y352">
        <v>162.30000000000001</v>
      </c>
      <c r="Z352">
        <v>167.6</v>
      </c>
      <c r="AA352">
        <v>173.1</v>
      </c>
      <c r="AB352">
        <v>170.9</v>
      </c>
      <c r="AC352">
        <v>169.7</v>
      </c>
      <c r="AD352">
        <v>175.3</v>
      </c>
    </row>
    <row r="353" spans="1:30" x14ac:dyDescent="0.25">
      <c r="A353" t="s">
        <v>30</v>
      </c>
      <c r="B353">
        <v>2022</v>
      </c>
      <c r="C353" t="s">
        <v>43</v>
      </c>
      <c r="D353" s="2">
        <v>164.7</v>
      </c>
      <c r="E353">
        <v>208.8</v>
      </c>
      <c r="F353">
        <v>170.3</v>
      </c>
      <c r="G353">
        <v>170.9</v>
      </c>
      <c r="H353">
        <v>191.6</v>
      </c>
      <c r="I353">
        <v>162.19999999999999</v>
      </c>
      <c r="J353">
        <v>184.8</v>
      </c>
      <c r="K353">
        <v>169.7</v>
      </c>
      <c r="L353">
        <v>121.1</v>
      </c>
      <c r="M353">
        <v>201.6</v>
      </c>
      <c r="N353">
        <v>175.8</v>
      </c>
      <c r="O353">
        <v>185.6</v>
      </c>
      <c r="P353">
        <v>177.4</v>
      </c>
      <c r="Q353">
        <v>194.9</v>
      </c>
      <c r="R353">
        <v>186.1</v>
      </c>
      <c r="S353">
        <v>184.4</v>
      </c>
      <c r="T353">
        <v>185.9</v>
      </c>
      <c r="U353" t="s">
        <v>32</v>
      </c>
      <c r="V353">
        <v>180.8</v>
      </c>
      <c r="W353">
        <v>174.4</v>
      </c>
      <c r="X353">
        <v>181.2</v>
      </c>
      <c r="Y353">
        <v>167.4</v>
      </c>
      <c r="Z353">
        <v>170.6</v>
      </c>
      <c r="AA353">
        <v>176.5</v>
      </c>
      <c r="AB353">
        <v>172</v>
      </c>
      <c r="AC353">
        <v>173.9</v>
      </c>
      <c r="AD353">
        <v>177.9</v>
      </c>
    </row>
    <row r="354" spans="1:30" x14ac:dyDescent="0.25">
      <c r="A354" t="s">
        <v>33</v>
      </c>
      <c r="B354">
        <v>2022</v>
      </c>
      <c r="C354" t="s">
        <v>43</v>
      </c>
      <c r="D354" s="2">
        <v>166.4</v>
      </c>
      <c r="E354">
        <v>214.9</v>
      </c>
      <c r="F354">
        <v>171.9</v>
      </c>
      <c r="G354">
        <v>171</v>
      </c>
      <c r="H354">
        <v>177.7</v>
      </c>
      <c r="I354">
        <v>165.7</v>
      </c>
      <c r="J354">
        <v>228.6</v>
      </c>
      <c r="K354">
        <v>169.9</v>
      </c>
      <c r="L354">
        <v>123.4</v>
      </c>
      <c r="M354">
        <v>196.4</v>
      </c>
      <c r="N354">
        <v>161.6</v>
      </c>
      <c r="O354">
        <v>191.5</v>
      </c>
      <c r="P354">
        <v>183.3</v>
      </c>
      <c r="Q354">
        <v>200.1</v>
      </c>
      <c r="R354">
        <v>175.5</v>
      </c>
      <c r="S354">
        <v>162.6</v>
      </c>
      <c r="T354">
        <v>173.6</v>
      </c>
      <c r="U354">
        <v>171.2</v>
      </c>
      <c r="V354">
        <v>180</v>
      </c>
      <c r="W354">
        <v>166</v>
      </c>
      <c r="X354">
        <v>174.7</v>
      </c>
      <c r="Y354">
        <v>158.80000000000001</v>
      </c>
      <c r="Z354">
        <v>166.3</v>
      </c>
      <c r="AA354">
        <v>171.2</v>
      </c>
      <c r="AB354">
        <v>172.3</v>
      </c>
      <c r="AC354">
        <v>166.8</v>
      </c>
      <c r="AD354">
        <v>175.3</v>
      </c>
    </row>
    <row r="355" spans="1:30" x14ac:dyDescent="0.25">
      <c r="A355" t="s">
        <v>34</v>
      </c>
      <c r="B355">
        <v>2022</v>
      </c>
      <c r="C355" t="s">
        <v>43</v>
      </c>
      <c r="D355" s="2">
        <v>165.2</v>
      </c>
      <c r="E355">
        <v>210.9</v>
      </c>
      <c r="F355">
        <v>170.9</v>
      </c>
      <c r="G355">
        <v>170.9</v>
      </c>
      <c r="H355">
        <v>186.5</v>
      </c>
      <c r="I355">
        <v>163.80000000000001</v>
      </c>
      <c r="J355">
        <v>199.7</v>
      </c>
      <c r="K355">
        <v>169.8</v>
      </c>
      <c r="L355">
        <v>121.9</v>
      </c>
      <c r="M355">
        <v>199.9</v>
      </c>
      <c r="N355">
        <v>169.9</v>
      </c>
      <c r="O355">
        <v>188.3</v>
      </c>
      <c r="P355">
        <v>179.6</v>
      </c>
      <c r="Q355">
        <v>196.3</v>
      </c>
      <c r="R355">
        <v>181.9</v>
      </c>
      <c r="S355">
        <v>175.3</v>
      </c>
      <c r="T355">
        <v>181</v>
      </c>
      <c r="U355">
        <v>171.2</v>
      </c>
      <c r="V355">
        <v>180.5</v>
      </c>
      <c r="W355">
        <v>170.4</v>
      </c>
      <c r="X355">
        <v>178.7</v>
      </c>
      <c r="Y355">
        <v>162.9</v>
      </c>
      <c r="Z355">
        <v>168.2</v>
      </c>
      <c r="AA355">
        <v>173.4</v>
      </c>
      <c r="AB355">
        <v>172.1</v>
      </c>
      <c r="AC355">
        <v>170.5</v>
      </c>
      <c r="AD355">
        <v>176.7</v>
      </c>
    </row>
    <row r="356" spans="1:30" x14ac:dyDescent="0.25">
      <c r="A356" t="s">
        <v>30</v>
      </c>
      <c r="B356">
        <v>2022</v>
      </c>
      <c r="C356" t="s">
        <v>45</v>
      </c>
      <c r="D356" s="2">
        <v>166.9</v>
      </c>
      <c r="E356">
        <v>207.2</v>
      </c>
      <c r="F356">
        <v>180.2</v>
      </c>
      <c r="G356">
        <v>172.3</v>
      </c>
      <c r="H356">
        <v>194</v>
      </c>
      <c r="I356">
        <v>159.1</v>
      </c>
      <c r="J356">
        <v>171.6</v>
      </c>
      <c r="K356">
        <v>170.2</v>
      </c>
      <c r="L356">
        <v>121.5</v>
      </c>
      <c r="M356">
        <v>204.8</v>
      </c>
      <c r="N356">
        <v>176.4</v>
      </c>
      <c r="O356">
        <v>186.9</v>
      </c>
      <c r="P356">
        <v>176.6</v>
      </c>
      <c r="Q356">
        <v>195.5</v>
      </c>
      <c r="R356">
        <v>187.2</v>
      </c>
      <c r="S356">
        <v>185.2</v>
      </c>
      <c r="T356">
        <v>186.9</v>
      </c>
      <c r="U356" t="s">
        <v>32</v>
      </c>
      <c r="V356">
        <v>181.9</v>
      </c>
      <c r="W356">
        <v>175.5</v>
      </c>
      <c r="X356">
        <v>182.3</v>
      </c>
      <c r="Y356">
        <v>167.5</v>
      </c>
      <c r="Z356">
        <v>170.8</v>
      </c>
      <c r="AA356">
        <v>176.9</v>
      </c>
      <c r="AB356">
        <v>173.4</v>
      </c>
      <c r="AC356">
        <v>174.6</v>
      </c>
      <c r="AD356">
        <v>177.8</v>
      </c>
    </row>
    <row r="357" spans="1:30" x14ac:dyDescent="0.25">
      <c r="A357" t="s">
        <v>33</v>
      </c>
      <c r="B357">
        <v>2022</v>
      </c>
      <c r="C357" t="s">
        <v>45</v>
      </c>
      <c r="D357" s="2">
        <v>168.4</v>
      </c>
      <c r="E357">
        <v>213.4</v>
      </c>
      <c r="F357">
        <v>183.2</v>
      </c>
      <c r="G357">
        <v>172.3</v>
      </c>
      <c r="H357">
        <v>180</v>
      </c>
      <c r="I357">
        <v>162.6</v>
      </c>
      <c r="J357">
        <v>205.5</v>
      </c>
      <c r="K357">
        <v>171</v>
      </c>
      <c r="L357">
        <v>123.4</v>
      </c>
      <c r="M357">
        <v>198.8</v>
      </c>
      <c r="N357">
        <v>162.1</v>
      </c>
      <c r="O357">
        <v>192.4</v>
      </c>
      <c r="P357">
        <v>181.3</v>
      </c>
      <c r="Q357">
        <v>200.6</v>
      </c>
      <c r="R357">
        <v>176.7</v>
      </c>
      <c r="S357">
        <v>163.5</v>
      </c>
      <c r="T357">
        <v>174.7</v>
      </c>
      <c r="U357">
        <v>171.8</v>
      </c>
      <c r="V357">
        <v>180.3</v>
      </c>
      <c r="W357">
        <v>166.9</v>
      </c>
      <c r="X357">
        <v>175.8</v>
      </c>
      <c r="Y357">
        <v>158.9</v>
      </c>
      <c r="Z357">
        <v>166.7</v>
      </c>
      <c r="AA357">
        <v>171.5</v>
      </c>
      <c r="AB357">
        <v>173.8</v>
      </c>
      <c r="AC357">
        <v>167.4</v>
      </c>
      <c r="AD357">
        <v>174.1</v>
      </c>
    </row>
    <row r="358" spans="1:30" x14ac:dyDescent="0.25">
      <c r="A358" t="s">
        <v>34</v>
      </c>
      <c r="B358">
        <v>2022</v>
      </c>
      <c r="C358" t="s">
        <v>45</v>
      </c>
      <c r="D358" s="2">
        <v>167.4</v>
      </c>
      <c r="E358">
        <v>209.4</v>
      </c>
      <c r="F358">
        <v>181.4</v>
      </c>
      <c r="G358">
        <v>172.3</v>
      </c>
      <c r="H358">
        <v>188.9</v>
      </c>
      <c r="I358">
        <v>160.69999999999999</v>
      </c>
      <c r="J358">
        <v>183.1</v>
      </c>
      <c r="K358">
        <v>170.5</v>
      </c>
      <c r="L358">
        <v>122.1</v>
      </c>
      <c r="M358">
        <v>202.8</v>
      </c>
      <c r="N358">
        <v>170.4</v>
      </c>
      <c r="O358">
        <v>189.5</v>
      </c>
      <c r="P358">
        <v>178.3</v>
      </c>
      <c r="Q358">
        <v>196.9</v>
      </c>
      <c r="R358">
        <v>183.1</v>
      </c>
      <c r="S358">
        <v>176.2</v>
      </c>
      <c r="T358">
        <v>182.1</v>
      </c>
      <c r="U358">
        <v>171.8</v>
      </c>
      <c r="V358">
        <v>181.3</v>
      </c>
      <c r="W358">
        <v>171.4</v>
      </c>
      <c r="X358">
        <v>179.8</v>
      </c>
      <c r="Y358">
        <v>163</v>
      </c>
      <c r="Z358">
        <v>168.5</v>
      </c>
      <c r="AA358">
        <v>173.7</v>
      </c>
      <c r="AB358">
        <v>173.6</v>
      </c>
      <c r="AC358">
        <v>171.1</v>
      </c>
      <c r="AD358">
        <v>176.5</v>
      </c>
    </row>
    <row r="359" spans="1:30" x14ac:dyDescent="0.25">
      <c r="A359" t="s">
        <v>30</v>
      </c>
      <c r="B359">
        <v>2022</v>
      </c>
      <c r="C359" t="s">
        <v>46</v>
      </c>
      <c r="D359" s="2">
        <v>168.8</v>
      </c>
      <c r="E359">
        <v>206.9</v>
      </c>
      <c r="F359">
        <v>189.1</v>
      </c>
      <c r="G359">
        <v>173.4</v>
      </c>
      <c r="H359">
        <v>193.9</v>
      </c>
      <c r="I359">
        <v>156.69999999999999</v>
      </c>
      <c r="J359">
        <v>150.19999999999999</v>
      </c>
      <c r="K359">
        <v>170.5</v>
      </c>
      <c r="L359">
        <v>121.2</v>
      </c>
      <c r="M359">
        <v>207.5</v>
      </c>
      <c r="N359">
        <v>176.8</v>
      </c>
      <c r="O359">
        <v>187.7</v>
      </c>
      <c r="P359">
        <v>174.4</v>
      </c>
      <c r="Q359">
        <v>195.9</v>
      </c>
      <c r="R359">
        <v>188.1</v>
      </c>
      <c r="S359">
        <v>185.9</v>
      </c>
      <c r="T359">
        <v>187.8</v>
      </c>
      <c r="U359" t="s">
        <v>32</v>
      </c>
      <c r="V359">
        <v>182.8</v>
      </c>
      <c r="W359">
        <v>176.4</v>
      </c>
      <c r="X359">
        <v>183.5</v>
      </c>
      <c r="Y359">
        <v>167.8</v>
      </c>
      <c r="Z359">
        <v>171.2</v>
      </c>
      <c r="AA359">
        <v>177.3</v>
      </c>
      <c r="AB359">
        <v>175.7</v>
      </c>
      <c r="AC359">
        <v>175.5</v>
      </c>
      <c r="AD359">
        <v>177.1</v>
      </c>
    </row>
    <row r="360" spans="1:30" x14ac:dyDescent="0.25">
      <c r="A360" t="s">
        <v>33</v>
      </c>
      <c r="B360">
        <v>2022</v>
      </c>
      <c r="C360" t="s">
        <v>46</v>
      </c>
      <c r="D360" s="2">
        <v>170.2</v>
      </c>
      <c r="E360">
        <v>212.9</v>
      </c>
      <c r="F360">
        <v>191.9</v>
      </c>
      <c r="G360">
        <v>173.9</v>
      </c>
      <c r="H360">
        <v>179.1</v>
      </c>
      <c r="I360">
        <v>159.5</v>
      </c>
      <c r="J360">
        <v>178.7</v>
      </c>
      <c r="K360">
        <v>171.3</v>
      </c>
      <c r="L360">
        <v>123.1</v>
      </c>
      <c r="M360">
        <v>200.5</v>
      </c>
      <c r="N360">
        <v>162.80000000000001</v>
      </c>
      <c r="O360">
        <v>193.3</v>
      </c>
      <c r="P360">
        <v>178.6</v>
      </c>
      <c r="Q360">
        <v>201.1</v>
      </c>
      <c r="R360">
        <v>177.7</v>
      </c>
      <c r="S360">
        <v>164.5</v>
      </c>
      <c r="T360">
        <v>175.7</v>
      </c>
      <c r="U360">
        <v>170.7</v>
      </c>
      <c r="V360">
        <v>180.6</v>
      </c>
      <c r="W360">
        <v>167.3</v>
      </c>
      <c r="X360">
        <v>177.2</v>
      </c>
      <c r="Y360">
        <v>159.4</v>
      </c>
      <c r="Z360">
        <v>167.1</v>
      </c>
      <c r="AA360">
        <v>171.8</v>
      </c>
      <c r="AB360">
        <v>176</v>
      </c>
      <c r="AC360">
        <v>168.2</v>
      </c>
      <c r="AD360">
        <v>174.1</v>
      </c>
    </row>
    <row r="361" spans="1:30" x14ac:dyDescent="0.25">
      <c r="A361" t="s">
        <v>34</v>
      </c>
      <c r="B361">
        <v>2022</v>
      </c>
      <c r="C361" t="s">
        <v>46</v>
      </c>
      <c r="D361" s="2">
        <v>169.2</v>
      </c>
      <c r="E361">
        <v>209</v>
      </c>
      <c r="F361">
        <v>190.2</v>
      </c>
      <c r="G361">
        <v>173.6</v>
      </c>
      <c r="H361">
        <v>188.5</v>
      </c>
      <c r="I361">
        <v>158</v>
      </c>
      <c r="J361">
        <v>159.9</v>
      </c>
      <c r="K361">
        <v>170.8</v>
      </c>
      <c r="L361">
        <v>121.8</v>
      </c>
      <c r="M361">
        <v>205.2</v>
      </c>
      <c r="N361">
        <v>171</v>
      </c>
      <c r="O361">
        <v>190.3</v>
      </c>
      <c r="P361">
        <v>175.9</v>
      </c>
      <c r="Q361">
        <v>197.3</v>
      </c>
      <c r="R361">
        <v>184</v>
      </c>
      <c r="S361">
        <v>177</v>
      </c>
      <c r="T361">
        <v>183</v>
      </c>
      <c r="U361">
        <v>170.7</v>
      </c>
      <c r="V361">
        <v>182</v>
      </c>
      <c r="W361">
        <v>172.1</v>
      </c>
      <c r="X361">
        <v>181.1</v>
      </c>
      <c r="Y361">
        <v>163.4</v>
      </c>
      <c r="Z361">
        <v>168.9</v>
      </c>
      <c r="AA361">
        <v>174.1</v>
      </c>
      <c r="AB361">
        <v>175.8</v>
      </c>
      <c r="AC361">
        <v>172</v>
      </c>
      <c r="AD361">
        <v>175.7</v>
      </c>
    </row>
    <row r="362" spans="1:30" x14ac:dyDescent="0.25">
      <c r="A362" t="s">
        <v>30</v>
      </c>
      <c r="B362">
        <v>2023</v>
      </c>
      <c r="C362" t="s">
        <v>31</v>
      </c>
      <c r="D362" s="2">
        <v>174</v>
      </c>
      <c r="E362">
        <v>208.3</v>
      </c>
      <c r="F362">
        <v>192.9</v>
      </c>
      <c r="G362">
        <v>174.3</v>
      </c>
      <c r="H362">
        <v>192.6</v>
      </c>
      <c r="I362">
        <v>156.30000000000001</v>
      </c>
      <c r="J362">
        <v>142.9</v>
      </c>
      <c r="K362">
        <v>170.7</v>
      </c>
      <c r="L362">
        <v>120.3</v>
      </c>
      <c r="M362">
        <v>210.5</v>
      </c>
      <c r="N362">
        <v>176.9</v>
      </c>
      <c r="O362">
        <v>188.5</v>
      </c>
      <c r="P362">
        <v>175</v>
      </c>
      <c r="Q362">
        <v>196.9</v>
      </c>
      <c r="R362">
        <v>189</v>
      </c>
      <c r="S362">
        <v>186.3</v>
      </c>
      <c r="T362">
        <v>188.6</v>
      </c>
      <c r="U362" t="s">
        <v>32</v>
      </c>
      <c r="V362">
        <v>183.2</v>
      </c>
      <c r="W362">
        <v>177.2</v>
      </c>
      <c r="X362">
        <v>184.7</v>
      </c>
      <c r="Y362">
        <v>168.2</v>
      </c>
      <c r="Z362">
        <v>171.8</v>
      </c>
      <c r="AA362">
        <v>177.8</v>
      </c>
      <c r="AB362">
        <v>178.4</v>
      </c>
      <c r="AC362">
        <v>176.5</v>
      </c>
      <c r="AD362">
        <v>177.8</v>
      </c>
    </row>
    <row r="363" spans="1:30" x14ac:dyDescent="0.25">
      <c r="A363" t="s">
        <v>33</v>
      </c>
      <c r="B363">
        <v>2023</v>
      </c>
      <c r="C363" t="s">
        <v>31</v>
      </c>
      <c r="D363" s="2">
        <v>173.3</v>
      </c>
      <c r="E363">
        <v>215.2</v>
      </c>
      <c r="F363">
        <v>197</v>
      </c>
      <c r="G363">
        <v>175.2</v>
      </c>
      <c r="H363">
        <v>178</v>
      </c>
      <c r="I363">
        <v>160.5</v>
      </c>
      <c r="J363">
        <v>175.3</v>
      </c>
      <c r="K363">
        <v>171.2</v>
      </c>
      <c r="L363">
        <v>122.7</v>
      </c>
      <c r="M363">
        <v>204.3</v>
      </c>
      <c r="N363">
        <v>163.69999999999999</v>
      </c>
      <c r="O363">
        <v>194.3</v>
      </c>
      <c r="P363">
        <v>179.5</v>
      </c>
      <c r="Q363">
        <v>201.6</v>
      </c>
      <c r="R363">
        <v>178.7</v>
      </c>
      <c r="S363">
        <v>165.3</v>
      </c>
      <c r="T363">
        <v>176.6</v>
      </c>
      <c r="U363">
        <v>172.1</v>
      </c>
      <c r="V363">
        <v>180.1</v>
      </c>
      <c r="W363">
        <v>168</v>
      </c>
      <c r="X363">
        <v>178.5</v>
      </c>
      <c r="Y363">
        <v>159.5</v>
      </c>
      <c r="Z363">
        <v>167.8</v>
      </c>
      <c r="AA363">
        <v>171.8</v>
      </c>
      <c r="AB363">
        <v>178.8</v>
      </c>
      <c r="AC363">
        <v>168.9</v>
      </c>
      <c r="AD363">
        <v>174.9</v>
      </c>
    </row>
    <row r="364" spans="1:30" x14ac:dyDescent="0.25">
      <c r="A364" t="s">
        <v>34</v>
      </c>
      <c r="B364">
        <v>2023</v>
      </c>
      <c r="C364" t="s">
        <v>31</v>
      </c>
      <c r="D364" s="2">
        <v>173.8</v>
      </c>
      <c r="E364">
        <v>210.7</v>
      </c>
      <c r="F364">
        <v>194.5</v>
      </c>
      <c r="G364">
        <v>174.6</v>
      </c>
      <c r="H364">
        <v>187.2</v>
      </c>
      <c r="I364">
        <v>158.30000000000001</v>
      </c>
      <c r="J364">
        <v>153.9</v>
      </c>
      <c r="K364">
        <v>170.9</v>
      </c>
      <c r="L364">
        <v>121.1</v>
      </c>
      <c r="M364">
        <v>208.4</v>
      </c>
      <c r="N364">
        <v>171.4</v>
      </c>
      <c r="O364">
        <v>191.2</v>
      </c>
      <c r="P364">
        <v>176.7</v>
      </c>
      <c r="Q364">
        <v>198.2</v>
      </c>
      <c r="R364">
        <v>184.9</v>
      </c>
      <c r="S364">
        <v>177.6</v>
      </c>
      <c r="T364">
        <v>183.8</v>
      </c>
      <c r="U364">
        <v>172.1</v>
      </c>
      <c r="V364">
        <v>182</v>
      </c>
      <c r="W364">
        <v>172.9</v>
      </c>
      <c r="X364">
        <v>182.3</v>
      </c>
      <c r="Y364">
        <v>163.6</v>
      </c>
      <c r="Z364">
        <v>169.5</v>
      </c>
      <c r="AA364">
        <v>174.3</v>
      </c>
      <c r="AB364">
        <v>178.6</v>
      </c>
      <c r="AC364">
        <v>172.8</v>
      </c>
      <c r="AD364">
        <v>176.5</v>
      </c>
    </row>
    <row r="365" spans="1:30" x14ac:dyDescent="0.25">
      <c r="A365" t="s">
        <v>30</v>
      </c>
      <c r="B365">
        <v>2023</v>
      </c>
      <c r="C365" t="s">
        <v>35</v>
      </c>
      <c r="D365" s="2">
        <v>174.2</v>
      </c>
      <c r="E365">
        <v>205.2</v>
      </c>
      <c r="F365">
        <v>173.9</v>
      </c>
      <c r="G365">
        <v>177</v>
      </c>
      <c r="H365">
        <v>183.4</v>
      </c>
      <c r="I365">
        <v>167.2</v>
      </c>
      <c r="J365">
        <v>140.9</v>
      </c>
      <c r="K365">
        <v>170.4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198.3</v>
      </c>
      <c r="R365">
        <v>190</v>
      </c>
      <c r="S365">
        <v>187</v>
      </c>
      <c r="T365">
        <v>189.6</v>
      </c>
      <c r="U365" t="s">
        <v>32</v>
      </c>
      <c r="V365">
        <v>181.6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35</v>
      </c>
      <c r="D366" s="2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175.8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180.7</v>
      </c>
      <c r="Q366">
        <v>202.7</v>
      </c>
      <c r="R366">
        <v>180.3</v>
      </c>
      <c r="S366">
        <v>167</v>
      </c>
      <c r="T366">
        <v>178.2</v>
      </c>
      <c r="U366">
        <v>173.5</v>
      </c>
      <c r="V366">
        <v>182.8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181.4</v>
      </c>
      <c r="AC366">
        <v>170</v>
      </c>
      <c r="AD366">
        <v>176.3</v>
      </c>
    </row>
    <row r="367" spans="1:30" x14ac:dyDescent="0.25">
      <c r="A367" t="s">
        <v>34</v>
      </c>
      <c r="B367">
        <v>2023</v>
      </c>
      <c r="C367" t="s">
        <v>35</v>
      </c>
      <c r="D367" s="2">
        <v>174.4</v>
      </c>
      <c r="E367">
        <v>207.7</v>
      </c>
      <c r="F367">
        <v>175.2</v>
      </c>
      <c r="G367">
        <v>177.3</v>
      </c>
      <c r="H367">
        <v>179.3</v>
      </c>
      <c r="I367">
        <v>169.5</v>
      </c>
      <c r="J367">
        <v>152.69999999999999</v>
      </c>
      <c r="K367">
        <v>171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186.2</v>
      </c>
      <c r="S367">
        <v>178.7</v>
      </c>
      <c r="T367">
        <v>185.1</v>
      </c>
      <c r="U367">
        <v>173.5</v>
      </c>
      <c r="V367">
        <v>182.1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36</v>
      </c>
      <c r="D368" s="2">
        <v>174.3</v>
      </c>
      <c r="E368">
        <v>205.2</v>
      </c>
      <c r="F368">
        <v>173.9</v>
      </c>
      <c r="G368">
        <v>177</v>
      </c>
      <c r="H368">
        <v>183.3</v>
      </c>
      <c r="I368">
        <v>167.2</v>
      </c>
      <c r="J368">
        <v>140.9</v>
      </c>
      <c r="K368">
        <v>170.5</v>
      </c>
      <c r="L368">
        <v>119.1</v>
      </c>
      <c r="M368">
        <v>212.1</v>
      </c>
      <c r="N368">
        <v>177.6</v>
      </c>
      <c r="O368">
        <v>189.9</v>
      </c>
      <c r="P368">
        <v>174.8</v>
      </c>
      <c r="Q368">
        <v>198.4</v>
      </c>
      <c r="R368">
        <v>190</v>
      </c>
      <c r="S368">
        <v>187</v>
      </c>
      <c r="T368">
        <v>189.6</v>
      </c>
      <c r="U368" t="s">
        <v>32</v>
      </c>
      <c r="V368">
        <v>181.4</v>
      </c>
      <c r="W368">
        <v>178.6</v>
      </c>
      <c r="X368">
        <v>186.6</v>
      </c>
      <c r="Y368">
        <v>169</v>
      </c>
      <c r="Z368">
        <v>172.8</v>
      </c>
      <c r="AA368">
        <v>178.5</v>
      </c>
      <c r="AB368">
        <v>180.7</v>
      </c>
      <c r="AC368">
        <v>177.9</v>
      </c>
      <c r="AD368">
        <v>178</v>
      </c>
    </row>
    <row r="369" spans="1:37" x14ac:dyDescent="0.25">
      <c r="A369" t="s">
        <v>33</v>
      </c>
      <c r="B369">
        <v>2023</v>
      </c>
      <c r="C369" t="s">
        <v>36</v>
      </c>
      <c r="D369" s="2">
        <v>174.7</v>
      </c>
      <c r="E369">
        <v>212.2</v>
      </c>
      <c r="F369">
        <v>177.2</v>
      </c>
      <c r="G369">
        <v>177.9</v>
      </c>
      <c r="H369">
        <v>172.2</v>
      </c>
      <c r="I369">
        <v>172.1</v>
      </c>
      <c r="J369">
        <v>175.9</v>
      </c>
      <c r="K369">
        <v>172.2</v>
      </c>
      <c r="L369">
        <v>121.9</v>
      </c>
      <c r="M369">
        <v>204.8</v>
      </c>
      <c r="N369">
        <v>164.9</v>
      </c>
      <c r="O369">
        <v>196.6</v>
      </c>
      <c r="P369">
        <v>180.8</v>
      </c>
      <c r="Q369">
        <v>202.7</v>
      </c>
      <c r="R369">
        <v>180.2</v>
      </c>
      <c r="S369">
        <v>167</v>
      </c>
      <c r="T369">
        <v>178.2</v>
      </c>
      <c r="U369">
        <v>173.5</v>
      </c>
      <c r="V369">
        <v>182.6</v>
      </c>
      <c r="W369">
        <v>169.2</v>
      </c>
      <c r="X369">
        <v>180.8</v>
      </c>
      <c r="Y369">
        <v>159.80000000000001</v>
      </c>
      <c r="Z369">
        <v>168.4</v>
      </c>
      <c r="AA369">
        <v>172.5</v>
      </c>
      <c r="AB369">
        <v>181.5</v>
      </c>
      <c r="AC369">
        <v>170</v>
      </c>
      <c r="AD369">
        <v>176.3</v>
      </c>
    </row>
    <row r="370" spans="1:37" x14ac:dyDescent="0.25">
      <c r="A370" t="s">
        <v>34</v>
      </c>
      <c r="B370">
        <v>2023</v>
      </c>
      <c r="C370" t="s">
        <v>36</v>
      </c>
      <c r="D370" s="2">
        <v>174.4</v>
      </c>
      <c r="E370">
        <v>207.7</v>
      </c>
      <c r="F370">
        <v>175.2</v>
      </c>
      <c r="G370">
        <v>177.3</v>
      </c>
      <c r="H370">
        <v>179.2</v>
      </c>
      <c r="I370">
        <v>169.5</v>
      </c>
      <c r="J370">
        <v>152.80000000000001</v>
      </c>
      <c r="K370">
        <v>171.1</v>
      </c>
      <c r="L370">
        <v>120</v>
      </c>
      <c r="M370">
        <v>209.7</v>
      </c>
      <c r="N370">
        <v>172.3</v>
      </c>
      <c r="O370">
        <v>193</v>
      </c>
      <c r="P370">
        <v>177</v>
      </c>
      <c r="Q370">
        <v>199.5</v>
      </c>
      <c r="R370">
        <v>186.1</v>
      </c>
      <c r="S370">
        <v>178.7</v>
      </c>
      <c r="T370">
        <v>185.1</v>
      </c>
      <c r="U370">
        <v>173.5</v>
      </c>
      <c r="V370">
        <v>181.9</v>
      </c>
      <c r="W370">
        <v>174.2</v>
      </c>
      <c r="X370">
        <v>184.4</v>
      </c>
      <c r="Y370">
        <v>164.2</v>
      </c>
      <c r="Z370">
        <v>170.3</v>
      </c>
      <c r="AA370">
        <v>175</v>
      </c>
      <c r="AB370">
        <v>181</v>
      </c>
      <c r="AC370">
        <v>174.1</v>
      </c>
      <c r="AD370">
        <v>177.2</v>
      </c>
    </row>
    <row r="371" spans="1:37" x14ac:dyDescent="0.25">
      <c r="A371" t="s">
        <v>30</v>
      </c>
      <c r="B371">
        <v>2023</v>
      </c>
      <c r="C371" t="s">
        <v>37</v>
      </c>
      <c r="D371" s="2">
        <v>173.3</v>
      </c>
      <c r="E371">
        <v>206.9</v>
      </c>
      <c r="F371">
        <v>167.9</v>
      </c>
      <c r="G371">
        <v>178.2</v>
      </c>
      <c r="H371">
        <v>178.5</v>
      </c>
      <c r="I371">
        <v>173.7</v>
      </c>
      <c r="J371">
        <v>142.80000000000001</v>
      </c>
      <c r="K371">
        <v>172.8</v>
      </c>
      <c r="L371">
        <v>120.4</v>
      </c>
      <c r="M371">
        <v>215.5</v>
      </c>
      <c r="N371">
        <v>178.2</v>
      </c>
      <c r="O371">
        <v>190.5</v>
      </c>
      <c r="P371">
        <v>175.5</v>
      </c>
      <c r="Q371">
        <v>199.5</v>
      </c>
      <c r="R371">
        <v>190.7</v>
      </c>
      <c r="S371">
        <v>187.3</v>
      </c>
      <c r="T371">
        <v>190.2</v>
      </c>
      <c r="U371" t="s">
        <v>32</v>
      </c>
      <c r="V371">
        <v>181.5</v>
      </c>
      <c r="W371">
        <v>179.1</v>
      </c>
      <c r="X371">
        <v>187.2</v>
      </c>
      <c r="Y371">
        <v>169.4</v>
      </c>
      <c r="Z371">
        <v>173.2</v>
      </c>
      <c r="AA371">
        <v>179.4</v>
      </c>
      <c r="AB371">
        <v>183.8</v>
      </c>
      <c r="AC371">
        <v>178.9</v>
      </c>
      <c r="AD371">
        <v>178.8</v>
      </c>
    </row>
    <row r="372" spans="1:37" x14ac:dyDescent="0.25">
      <c r="A372" t="s">
        <v>33</v>
      </c>
      <c r="B372">
        <v>2023</v>
      </c>
      <c r="C372" t="s">
        <v>37</v>
      </c>
      <c r="D372" s="2">
        <v>174.8</v>
      </c>
      <c r="E372">
        <v>213.7</v>
      </c>
      <c r="F372">
        <v>172.4</v>
      </c>
      <c r="G372">
        <v>178.8</v>
      </c>
      <c r="H372">
        <v>168.7</v>
      </c>
      <c r="I372">
        <v>179.2</v>
      </c>
      <c r="J372">
        <v>179.9</v>
      </c>
      <c r="K372">
        <v>174.7</v>
      </c>
      <c r="L372">
        <v>123.1</v>
      </c>
      <c r="M372">
        <v>207.8</v>
      </c>
      <c r="N372">
        <v>165.5</v>
      </c>
      <c r="O372">
        <v>197</v>
      </c>
      <c r="P372">
        <v>182.1</v>
      </c>
      <c r="Q372">
        <v>203.5</v>
      </c>
      <c r="R372">
        <v>181</v>
      </c>
      <c r="S372">
        <v>167.7</v>
      </c>
      <c r="T372">
        <v>178.9</v>
      </c>
      <c r="U372">
        <v>175.2</v>
      </c>
      <c r="V372">
        <v>182.1</v>
      </c>
      <c r="W372">
        <v>169.6</v>
      </c>
      <c r="X372">
        <v>181.5</v>
      </c>
      <c r="Y372">
        <v>160.1</v>
      </c>
      <c r="Z372">
        <v>168.8</v>
      </c>
      <c r="AA372">
        <v>174.2</v>
      </c>
      <c r="AB372">
        <v>184.4</v>
      </c>
      <c r="AC372">
        <v>170.9</v>
      </c>
      <c r="AD372">
        <v>177.4</v>
      </c>
    </row>
    <row r="373" spans="1:37" x14ac:dyDescent="0.25">
      <c r="A373" t="s">
        <v>34</v>
      </c>
      <c r="B373">
        <v>2023</v>
      </c>
      <c r="C373" t="s">
        <v>37</v>
      </c>
      <c r="D373" s="2">
        <v>173.8</v>
      </c>
      <c r="E373">
        <v>209.3</v>
      </c>
      <c r="F373">
        <v>169.6</v>
      </c>
      <c r="G373">
        <v>178.4</v>
      </c>
      <c r="H373">
        <v>174.9</v>
      </c>
      <c r="I373">
        <v>176.3</v>
      </c>
      <c r="J373">
        <v>155.4</v>
      </c>
      <c r="K373">
        <v>173.4</v>
      </c>
      <c r="L373">
        <v>121.3</v>
      </c>
      <c r="M373">
        <v>212.9</v>
      </c>
      <c r="N373">
        <v>172.9</v>
      </c>
      <c r="O373">
        <v>193.5</v>
      </c>
      <c r="P373">
        <v>177.9</v>
      </c>
      <c r="Q373">
        <v>200.6</v>
      </c>
      <c r="R373">
        <v>186.9</v>
      </c>
      <c r="S373">
        <v>179.2</v>
      </c>
      <c r="T373">
        <v>185.7</v>
      </c>
      <c r="U373">
        <v>175.2</v>
      </c>
      <c r="V373">
        <v>181.7</v>
      </c>
      <c r="W373">
        <v>174.6</v>
      </c>
      <c r="X373">
        <v>185</v>
      </c>
      <c r="Y373">
        <v>164.5</v>
      </c>
      <c r="Z373">
        <v>170.7</v>
      </c>
      <c r="AA373">
        <v>176.4</v>
      </c>
      <c r="AB373">
        <v>184</v>
      </c>
      <c r="AC373">
        <v>175</v>
      </c>
      <c r="AD373">
        <v>178.1</v>
      </c>
    </row>
    <row r="374" spans="1:37" x14ac:dyDescent="0.25">
      <c r="A374" t="s">
        <v>30</v>
      </c>
      <c r="B374">
        <v>2023</v>
      </c>
      <c r="C374" t="s">
        <v>38</v>
      </c>
      <c r="D374" s="2">
        <v>173.2</v>
      </c>
      <c r="E374">
        <v>211.5</v>
      </c>
      <c r="F374">
        <v>171</v>
      </c>
      <c r="G374">
        <v>179.6</v>
      </c>
      <c r="H374">
        <v>173.3</v>
      </c>
      <c r="I374">
        <v>169</v>
      </c>
      <c r="J374">
        <v>148.69999999999999</v>
      </c>
      <c r="K374">
        <v>174.9</v>
      </c>
      <c r="L374">
        <v>121.9</v>
      </c>
      <c r="M374">
        <v>221</v>
      </c>
      <c r="N374">
        <v>178.7</v>
      </c>
      <c r="O374">
        <v>191.1</v>
      </c>
      <c r="P374">
        <v>176.8</v>
      </c>
      <c r="Q374">
        <v>199.9</v>
      </c>
      <c r="R374">
        <v>191.2</v>
      </c>
      <c r="S374">
        <v>187.9</v>
      </c>
      <c r="T374">
        <v>190.8</v>
      </c>
      <c r="U374" t="s">
        <v>32</v>
      </c>
      <c r="V374">
        <v>182.5</v>
      </c>
      <c r="W374">
        <v>179.8</v>
      </c>
      <c r="X374">
        <v>187.8</v>
      </c>
      <c r="Y374">
        <v>169.7</v>
      </c>
      <c r="Z374">
        <v>173.8</v>
      </c>
      <c r="AA374">
        <v>180.3</v>
      </c>
      <c r="AB374">
        <v>184.9</v>
      </c>
      <c r="AC374">
        <v>179.5</v>
      </c>
      <c r="AD374">
        <v>179.8</v>
      </c>
    </row>
    <row r="375" spans="1:37" x14ac:dyDescent="0.25">
      <c r="A375" t="s">
        <v>33</v>
      </c>
      <c r="B375">
        <v>2023</v>
      </c>
      <c r="C375" t="s">
        <v>38</v>
      </c>
      <c r="D375" s="2">
        <v>174.7</v>
      </c>
      <c r="E375">
        <v>219.4</v>
      </c>
      <c r="F375">
        <v>176.7</v>
      </c>
      <c r="G375">
        <v>179.4</v>
      </c>
      <c r="H375">
        <v>164.4</v>
      </c>
      <c r="I375">
        <v>175.8</v>
      </c>
      <c r="J375">
        <v>185</v>
      </c>
      <c r="K375">
        <v>176.9</v>
      </c>
      <c r="L375">
        <v>124.2</v>
      </c>
      <c r="M375">
        <v>211.9</v>
      </c>
      <c r="N375">
        <v>165.9</v>
      </c>
      <c r="O375">
        <v>197.7</v>
      </c>
      <c r="P375">
        <v>183.1</v>
      </c>
      <c r="Q375">
        <v>204.2</v>
      </c>
      <c r="R375">
        <v>181.3</v>
      </c>
      <c r="S375">
        <v>168.1</v>
      </c>
      <c r="T375">
        <v>179.3</v>
      </c>
      <c r="U375">
        <v>175.6</v>
      </c>
      <c r="V375">
        <v>183.4</v>
      </c>
      <c r="W375">
        <v>170.1</v>
      </c>
      <c r="X375">
        <v>182.2</v>
      </c>
      <c r="Y375">
        <v>160.4</v>
      </c>
      <c r="Z375">
        <v>169.2</v>
      </c>
      <c r="AA375">
        <v>174.8</v>
      </c>
      <c r="AB375">
        <v>185.6</v>
      </c>
      <c r="AC375">
        <v>171.6</v>
      </c>
      <c r="AD375">
        <v>178.2</v>
      </c>
    </row>
    <row r="376" spans="1:37" x14ac:dyDescent="0.25">
      <c r="A376" t="s">
        <v>34</v>
      </c>
      <c r="B376">
        <v>2023</v>
      </c>
      <c r="C376" t="s">
        <v>38</v>
      </c>
      <c r="D376" s="2">
        <v>173.7</v>
      </c>
      <c r="E376">
        <v>214.3</v>
      </c>
      <c r="F376">
        <v>173.2</v>
      </c>
      <c r="G376">
        <v>179.5</v>
      </c>
      <c r="H376">
        <v>170</v>
      </c>
      <c r="I376">
        <v>172.2</v>
      </c>
      <c r="J376">
        <v>161</v>
      </c>
      <c r="K376">
        <v>175.6</v>
      </c>
      <c r="L376">
        <v>122.7</v>
      </c>
      <c r="M376">
        <v>218</v>
      </c>
      <c r="N376">
        <v>173.4</v>
      </c>
      <c r="O376">
        <v>194.2</v>
      </c>
      <c r="P376">
        <v>179.1</v>
      </c>
      <c r="Q376">
        <v>201</v>
      </c>
      <c r="R376">
        <v>187.3</v>
      </c>
      <c r="S376">
        <v>179.7</v>
      </c>
      <c r="T376">
        <v>186.2</v>
      </c>
      <c r="U376">
        <v>175.6</v>
      </c>
      <c r="V376">
        <v>182.8</v>
      </c>
      <c r="W376">
        <v>175.2</v>
      </c>
      <c r="X376">
        <v>185.7</v>
      </c>
      <c r="Y376">
        <v>164.8</v>
      </c>
      <c r="Z376">
        <v>171.2</v>
      </c>
      <c r="AA376">
        <v>177.1</v>
      </c>
      <c r="AB376">
        <v>185.2</v>
      </c>
      <c r="AC376">
        <v>175.7</v>
      </c>
      <c r="AD376">
        <v>179.1</v>
      </c>
    </row>
    <row r="378" spans="1:37" x14ac:dyDescent="0.25">
      <c r="D378" s="2">
        <f t="shared" ref="D378:AD378" si="3">CORREL(D290:D376,$V$290:$V$376)</f>
        <v>0.87946702357139828</v>
      </c>
      <c r="E378" s="2">
        <f t="shared" si="3"/>
        <v>0.72430852308446858</v>
      </c>
      <c r="F378" s="2">
        <f t="shared" si="3"/>
        <v>0.2102774062499933</v>
      </c>
      <c r="G378" s="2">
        <f t="shared" si="3"/>
        <v>0.93179317785189819</v>
      </c>
      <c r="H378" s="2">
        <f t="shared" si="3"/>
        <v>0.48434046378603834</v>
      </c>
      <c r="I378" s="2">
        <f t="shared" si="3"/>
        <v>0.55650650610632679</v>
      </c>
      <c r="J378" s="2">
        <f t="shared" si="3"/>
        <v>1.8510929517795132E-2</v>
      </c>
      <c r="K378" s="2">
        <f t="shared" si="3"/>
        <v>0.82159760589547948</v>
      </c>
      <c r="L378" s="2">
        <f t="shared" si="3"/>
        <v>0.71753791149290935</v>
      </c>
      <c r="M378" s="2">
        <f t="shared" si="3"/>
        <v>0.93239207127597745</v>
      </c>
      <c r="N378" s="2">
        <f t="shared" si="3"/>
        <v>0.76000357287501152</v>
      </c>
      <c r="O378" s="2">
        <f t="shared" si="3"/>
        <v>0.9398171139924012</v>
      </c>
      <c r="P378" s="2">
        <f t="shared" si="3"/>
        <v>0.87665457133280977</v>
      </c>
      <c r="Q378" s="2">
        <f t="shared" si="3"/>
        <v>0.70827392246269827</v>
      </c>
      <c r="R378" s="2">
        <f t="shared" si="3"/>
        <v>0.94848409998688754</v>
      </c>
      <c r="S378" s="2">
        <f t="shared" si="3"/>
        <v>0.84242207826698579</v>
      </c>
      <c r="T378" s="2">
        <f t="shared" si="3"/>
        <v>0.93420816721533873</v>
      </c>
      <c r="U378" s="2">
        <f t="shared" si="3"/>
        <v>0.9544549826412253</v>
      </c>
      <c r="V378" s="2">
        <f t="shared" si="3"/>
        <v>0.99999999999999989</v>
      </c>
      <c r="W378" s="2">
        <f t="shared" si="3"/>
        <v>0.93013540599248812</v>
      </c>
      <c r="X378" s="2">
        <f t="shared" si="3"/>
        <v>0.92792269704401253</v>
      </c>
      <c r="Y378" s="2">
        <f t="shared" si="3"/>
        <v>0.89217062133422786</v>
      </c>
      <c r="Z378" s="2">
        <f t="shared" si="3"/>
        <v>0.93979855839083637</v>
      </c>
      <c r="AA378" s="2">
        <f t="shared" si="3"/>
        <v>0.90803601619756258</v>
      </c>
      <c r="AB378" s="2">
        <f t="shared" si="3"/>
        <v>0.92068971000840782</v>
      </c>
      <c r="AC378" s="2">
        <f t="shared" si="3"/>
        <v>0.92929760968137798</v>
      </c>
      <c r="AD378" s="2">
        <f t="shared" si="3"/>
        <v>0.98123871515729633</v>
      </c>
    </row>
    <row r="380" spans="1:37" x14ac:dyDescent="0.25">
      <c r="B380" t="s">
        <v>88</v>
      </c>
      <c r="E380">
        <v>2023</v>
      </c>
      <c r="G380">
        <v>2022</v>
      </c>
      <c r="I380">
        <v>2021</v>
      </c>
      <c r="AJ380" s="5"/>
    </row>
    <row r="381" spans="1:37" x14ac:dyDescent="0.25">
      <c r="B381" s="23" t="s">
        <v>3</v>
      </c>
      <c r="C381" s="24">
        <v>0.87946702357139828</v>
      </c>
      <c r="E381" s="5" t="s">
        <v>3</v>
      </c>
      <c r="F381" s="10">
        <v>0.42851403918441688</v>
      </c>
      <c r="G381" s="5" t="s">
        <v>3</v>
      </c>
      <c r="H381" s="10">
        <v>0.83191567284646684</v>
      </c>
      <c r="I381" s="5" t="s">
        <v>3</v>
      </c>
      <c r="J381" s="10">
        <v>0.2425058676265133</v>
      </c>
      <c r="AJ381" s="4"/>
      <c r="AK381" s="10"/>
    </row>
    <row r="382" spans="1:37" x14ac:dyDescent="0.25">
      <c r="B382" s="16" t="s">
        <v>4</v>
      </c>
      <c r="C382" s="19">
        <v>0.72430852308446858</v>
      </c>
      <c r="E382" s="4" t="s">
        <v>4</v>
      </c>
      <c r="F382" s="10">
        <v>0.31003568319548985</v>
      </c>
      <c r="G382" s="4" t="s">
        <v>4</v>
      </c>
      <c r="H382" s="10">
        <v>0.36480266115165177</v>
      </c>
      <c r="I382" s="4" t="s">
        <v>4</v>
      </c>
      <c r="J382" s="10">
        <v>0.58789347782525547</v>
      </c>
      <c r="AJ382" s="4"/>
      <c r="AK382" s="10"/>
    </row>
    <row r="383" spans="1:37" x14ac:dyDescent="0.25">
      <c r="B383" s="16" t="s">
        <v>5</v>
      </c>
      <c r="C383" s="19">
        <v>0.2102774062499933</v>
      </c>
      <c r="D383" s="11"/>
      <c r="E383" s="4" t="s">
        <v>5</v>
      </c>
      <c r="F383" s="10">
        <v>-0.1608523830047722</v>
      </c>
      <c r="G383" s="4" t="s">
        <v>5</v>
      </c>
      <c r="H383" s="10">
        <v>0.20280755205328788</v>
      </c>
      <c r="I383" s="4" t="s">
        <v>5</v>
      </c>
      <c r="J383" s="10">
        <v>0.18766030225087391</v>
      </c>
      <c r="AJ383" s="4"/>
      <c r="AK383" s="10"/>
    </row>
    <row r="384" spans="1:37" x14ac:dyDescent="0.25">
      <c r="B384" s="16" t="s">
        <v>6</v>
      </c>
      <c r="C384" s="19">
        <v>0.93179317785189819</v>
      </c>
      <c r="E384" s="4" t="s">
        <v>6</v>
      </c>
      <c r="F384" s="10">
        <v>0.32835179539052395</v>
      </c>
      <c r="G384" s="4" t="s">
        <v>6</v>
      </c>
      <c r="H384" s="10">
        <v>0.9194639857182878</v>
      </c>
      <c r="I384" s="4" t="s">
        <v>6</v>
      </c>
      <c r="J384" s="10">
        <v>0.80781199484000321</v>
      </c>
      <c r="AJ384" s="4"/>
      <c r="AK384" s="10"/>
    </row>
    <row r="385" spans="2:37" x14ac:dyDescent="0.25">
      <c r="B385" s="16" t="s">
        <v>7</v>
      </c>
      <c r="C385" s="19">
        <v>0.48434046378603834</v>
      </c>
      <c r="E385" s="4" t="s">
        <v>7</v>
      </c>
      <c r="F385" s="10">
        <v>-0.25995265986098226</v>
      </c>
      <c r="G385" s="4" t="s">
        <v>7</v>
      </c>
      <c r="H385" s="10">
        <v>0.19823952097589131</v>
      </c>
      <c r="I385" s="4" t="s">
        <v>7</v>
      </c>
      <c r="J385" s="10">
        <v>0.94590249357303069</v>
      </c>
      <c r="AJ385" s="4"/>
      <c r="AK385" s="10"/>
    </row>
    <row r="386" spans="2:37" x14ac:dyDescent="0.25">
      <c r="B386" s="16" t="s">
        <v>8</v>
      </c>
      <c r="C386" s="19">
        <v>0.55650650610632679</v>
      </c>
      <c r="E386" s="4" t="s">
        <v>8</v>
      </c>
      <c r="F386" s="10">
        <v>0.19838234828588958</v>
      </c>
      <c r="G386" s="4" t="s">
        <v>8</v>
      </c>
      <c r="H386" s="10">
        <v>0.42167252014032824</v>
      </c>
      <c r="I386" s="4" t="s">
        <v>8</v>
      </c>
      <c r="J386" s="10">
        <v>0.10739225299124573</v>
      </c>
      <c r="AJ386" s="4"/>
      <c r="AK386" s="10"/>
    </row>
    <row r="387" spans="2:37" x14ac:dyDescent="0.25">
      <c r="B387" s="16" t="s">
        <v>9</v>
      </c>
      <c r="C387" s="19">
        <v>1.8510929517795132E-2</v>
      </c>
      <c r="E387" s="4" t="s">
        <v>9</v>
      </c>
      <c r="F387" s="10">
        <v>0.1986697613468765</v>
      </c>
      <c r="G387" s="4" t="s">
        <v>9</v>
      </c>
      <c r="H387" s="10">
        <v>0.14140476121263759</v>
      </c>
      <c r="I387" s="4" t="s">
        <v>9</v>
      </c>
      <c r="J387" s="10">
        <v>-2.739119620738124E-2</v>
      </c>
      <c r="AJ387" s="4"/>
      <c r="AK387" s="10"/>
    </row>
    <row r="388" spans="2:37" x14ac:dyDescent="0.25">
      <c r="B388" s="16" t="s">
        <v>10</v>
      </c>
      <c r="C388" s="19">
        <v>0.82159760589547948</v>
      </c>
      <c r="E388" s="4" t="s">
        <v>10</v>
      </c>
      <c r="F388" s="10">
        <v>0.4742782968655942</v>
      </c>
      <c r="G388" s="4" t="s">
        <v>10</v>
      </c>
      <c r="H388" s="10">
        <v>0.7621671153653975</v>
      </c>
      <c r="I388" s="4" t="s">
        <v>10</v>
      </c>
      <c r="J388" s="10">
        <v>0.6570133147313042</v>
      </c>
      <c r="AJ388" s="6"/>
      <c r="AK388" s="10"/>
    </row>
    <row r="389" spans="2:37" x14ac:dyDescent="0.25">
      <c r="B389" s="16" t="s">
        <v>11</v>
      </c>
      <c r="C389" s="25">
        <v>0.71753791149290935</v>
      </c>
      <c r="E389" s="6" t="s">
        <v>11</v>
      </c>
      <c r="F389" s="10">
        <v>0.30266720389865032</v>
      </c>
      <c r="G389" s="6" t="s">
        <v>11</v>
      </c>
      <c r="H389" s="10">
        <v>0.53144650473533761</v>
      </c>
      <c r="I389" s="6" t="s">
        <v>11</v>
      </c>
      <c r="J389" s="10">
        <v>0.61563861589188307</v>
      </c>
      <c r="AJ389" s="4"/>
      <c r="AK389" s="10"/>
    </row>
    <row r="390" spans="2:37" x14ac:dyDescent="0.25">
      <c r="B390" s="16" t="s">
        <v>12</v>
      </c>
      <c r="C390" s="19">
        <v>0.93239207127597745</v>
      </c>
      <c r="E390" s="4" t="s">
        <v>12</v>
      </c>
      <c r="F390" s="10">
        <v>0.20335058016636748</v>
      </c>
      <c r="G390" s="4" t="s">
        <v>12</v>
      </c>
      <c r="H390" s="10">
        <v>0.94480345320481351</v>
      </c>
      <c r="I390" s="4" t="s">
        <v>12</v>
      </c>
      <c r="J390" s="10">
        <v>0.87550423095572549</v>
      </c>
      <c r="AJ390" s="4"/>
      <c r="AK390" s="10"/>
    </row>
    <row r="391" spans="2:37" x14ac:dyDescent="0.25">
      <c r="B391" s="16" t="s">
        <v>13</v>
      </c>
      <c r="C391" s="19">
        <v>0.76000357287501152</v>
      </c>
      <c r="E391" s="4" t="s">
        <v>13</v>
      </c>
      <c r="F391" s="10">
        <v>-2.4357401165295681E-2</v>
      </c>
      <c r="G391" s="4" t="s">
        <v>13</v>
      </c>
      <c r="H391" s="10">
        <v>0.45820184496974486</v>
      </c>
      <c r="I391" s="4" t="s">
        <v>13</v>
      </c>
      <c r="J391" s="10">
        <v>0.79465995452332139</v>
      </c>
      <c r="AJ391" s="4"/>
      <c r="AK391" s="10"/>
    </row>
    <row r="392" spans="2:37" x14ac:dyDescent="0.25">
      <c r="B392" s="16" t="s">
        <v>14</v>
      </c>
      <c r="C392" s="19">
        <v>0.9398171139924012</v>
      </c>
      <c r="E392" s="4" t="s">
        <v>14</v>
      </c>
      <c r="F392" s="10">
        <v>0.23997074580868424</v>
      </c>
      <c r="G392" s="4" t="s">
        <v>14</v>
      </c>
      <c r="H392" s="10">
        <v>0.82048407770590737</v>
      </c>
      <c r="I392" s="4" t="s">
        <v>14</v>
      </c>
      <c r="J392" s="10">
        <v>0.7554149363467012</v>
      </c>
      <c r="AJ392" s="4"/>
      <c r="AK392" s="10"/>
    </row>
    <row r="393" spans="2:37" x14ac:dyDescent="0.25">
      <c r="B393" s="16" t="s">
        <v>15</v>
      </c>
      <c r="C393" s="19">
        <v>0.87665457133280977</v>
      </c>
      <c r="E393" s="4" t="s">
        <v>15</v>
      </c>
      <c r="F393" s="10">
        <v>0.3067702304604315</v>
      </c>
      <c r="G393" s="4" t="s">
        <v>15</v>
      </c>
      <c r="H393" s="10">
        <v>0.76094425448046699</v>
      </c>
      <c r="I393" s="4" t="s">
        <v>15</v>
      </c>
      <c r="J393" s="10">
        <v>0.47931318078916818</v>
      </c>
      <c r="AJ393" s="15"/>
      <c r="AK393" s="10"/>
    </row>
    <row r="394" spans="2:37" x14ac:dyDescent="0.25">
      <c r="B394" s="16" t="s">
        <v>16</v>
      </c>
      <c r="C394" s="19">
        <v>0.70827392246269827</v>
      </c>
      <c r="E394" s="15" t="s">
        <v>16</v>
      </c>
      <c r="F394" s="10">
        <v>0.19968433750885509</v>
      </c>
      <c r="G394" s="15" t="s">
        <v>16</v>
      </c>
      <c r="H394" s="10">
        <v>0.39983997596289533</v>
      </c>
      <c r="I394" s="15" t="s">
        <v>16</v>
      </c>
      <c r="J394" s="10">
        <v>0.26043558882821682</v>
      </c>
      <c r="AJ394" s="4"/>
      <c r="AK394" s="10"/>
    </row>
    <row r="395" spans="2:37" x14ac:dyDescent="0.25">
      <c r="B395" s="26" t="s">
        <v>17</v>
      </c>
      <c r="C395" s="27">
        <v>0.94848409998688754</v>
      </c>
      <c r="D395" s="2" t="s">
        <v>87</v>
      </c>
      <c r="E395" s="4" t="s">
        <v>17</v>
      </c>
      <c r="F395" s="10">
        <v>1.6618133220939421E-3</v>
      </c>
      <c r="G395" s="4" t="s">
        <v>17</v>
      </c>
      <c r="H395" s="10">
        <v>0.81416901247735174</v>
      </c>
      <c r="I395" s="4" t="s">
        <v>17</v>
      </c>
      <c r="J395" s="10">
        <v>0.89763179630871581</v>
      </c>
      <c r="AJ395" s="4"/>
      <c r="AK395" s="10"/>
    </row>
    <row r="396" spans="2:37" x14ac:dyDescent="0.25">
      <c r="B396" s="16" t="s">
        <v>18</v>
      </c>
      <c r="C396" s="19">
        <v>0.84242207826698579</v>
      </c>
      <c r="E396" s="4" t="s">
        <v>18</v>
      </c>
      <c r="F396" s="10">
        <v>-3.3016719123708342E-2</v>
      </c>
      <c r="G396" s="4" t="s">
        <v>18</v>
      </c>
      <c r="H396" s="10">
        <v>0.61172761445862445</v>
      </c>
      <c r="I396" s="4" t="s">
        <v>18</v>
      </c>
      <c r="J396" s="10">
        <v>0.68038516762503964</v>
      </c>
      <c r="AJ396" s="4"/>
      <c r="AK396" s="10"/>
    </row>
    <row r="397" spans="2:37" x14ac:dyDescent="0.25">
      <c r="B397" s="16" t="s">
        <v>19</v>
      </c>
      <c r="C397" s="19">
        <v>0.93420816721533873</v>
      </c>
      <c r="E397" s="4" t="s">
        <v>19</v>
      </c>
      <c r="F397" s="10">
        <v>-6.0456092665296989E-3</v>
      </c>
      <c r="G397" s="4" t="s">
        <v>19</v>
      </c>
      <c r="H397" s="10">
        <v>0.77368570287624194</v>
      </c>
      <c r="I397" s="4" t="s">
        <v>19</v>
      </c>
      <c r="J397" s="10">
        <v>0.85993133705917635</v>
      </c>
      <c r="AJ397" s="15"/>
      <c r="AK397" s="10"/>
    </row>
    <row r="398" spans="2:37" x14ac:dyDescent="0.25">
      <c r="B398" s="16" t="s">
        <v>20</v>
      </c>
      <c r="C398" s="19">
        <v>0.9544549826412253</v>
      </c>
      <c r="E398" s="15" t="s">
        <v>20</v>
      </c>
      <c r="F398" s="10">
        <v>0.57947736378365511</v>
      </c>
      <c r="G398" s="15" t="s">
        <v>20</v>
      </c>
      <c r="H398" s="10">
        <v>0.8971984352322625</v>
      </c>
      <c r="I398" s="15" t="s">
        <v>20</v>
      </c>
      <c r="J398" s="10">
        <v>0.89731560959943146</v>
      </c>
      <c r="AJ398" s="15"/>
      <c r="AK398" s="10"/>
    </row>
    <row r="399" spans="2:37" x14ac:dyDescent="0.25">
      <c r="B399" s="16" t="s">
        <v>22</v>
      </c>
      <c r="C399" s="19">
        <v>0.93013540599248812</v>
      </c>
      <c r="E399" s="15" t="s">
        <v>21</v>
      </c>
      <c r="F399" s="10">
        <v>1.0000000000000002</v>
      </c>
      <c r="G399" s="15" t="s">
        <v>21</v>
      </c>
      <c r="H399" s="10">
        <v>0.99999999999999978</v>
      </c>
      <c r="I399" s="15" t="s">
        <v>21</v>
      </c>
      <c r="J399" s="10">
        <v>1</v>
      </c>
      <c r="AJ399" s="4"/>
      <c r="AK399" s="10"/>
    </row>
    <row r="400" spans="2:37" x14ac:dyDescent="0.25">
      <c r="B400" s="16" t="s">
        <v>23</v>
      </c>
      <c r="C400" s="19">
        <v>0.92792269704401253</v>
      </c>
      <c r="E400" s="4" t="s">
        <v>22</v>
      </c>
      <c r="F400" s="10">
        <v>-1.921722942530172E-2</v>
      </c>
      <c r="G400" s="4" t="s">
        <v>22</v>
      </c>
      <c r="H400" s="10">
        <v>0.78504347428428745</v>
      </c>
      <c r="I400" s="4" t="s">
        <v>22</v>
      </c>
      <c r="J400" s="10">
        <v>0.84761771448570777</v>
      </c>
      <c r="AJ400" s="4"/>
      <c r="AK400" s="10"/>
    </row>
    <row r="401" spans="2:37" x14ac:dyDescent="0.25">
      <c r="B401" s="16" t="s">
        <v>24</v>
      </c>
      <c r="C401" s="19">
        <v>0.89217062133422786</v>
      </c>
      <c r="E401" s="4" t="s">
        <v>23</v>
      </c>
      <c r="F401" s="10">
        <v>9.3178392764981091E-2</v>
      </c>
      <c r="G401" s="4" t="s">
        <v>23</v>
      </c>
      <c r="H401" s="10">
        <v>0.75031019954524103</v>
      </c>
      <c r="I401" s="4" t="s">
        <v>23</v>
      </c>
      <c r="J401" s="10">
        <v>0.86810784578648825</v>
      </c>
      <c r="AJ401" s="4"/>
      <c r="AK401" s="10"/>
    </row>
    <row r="402" spans="2:37" x14ac:dyDescent="0.25">
      <c r="B402" s="16" t="s">
        <v>25</v>
      </c>
      <c r="C402" s="19">
        <v>0.93979855839083637</v>
      </c>
      <c r="E402" s="4" t="s">
        <v>24</v>
      </c>
      <c r="F402" s="10">
        <v>-6.1754961336079627E-2</v>
      </c>
      <c r="G402" s="4" t="s">
        <v>24</v>
      </c>
      <c r="H402" s="10">
        <v>0.61855709177220419</v>
      </c>
      <c r="I402" s="4" t="s">
        <v>24</v>
      </c>
      <c r="J402" s="10">
        <v>0.91295481367292974</v>
      </c>
      <c r="AJ402" s="4"/>
      <c r="AK402" s="10"/>
    </row>
    <row r="403" spans="2:37" x14ac:dyDescent="0.25">
      <c r="B403" s="16" t="s">
        <v>26</v>
      </c>
      <c r="C403" s="19">
        <v>0.90803601619756258</v>
      </c>
      <c r="E403" s="4" t="s">
        <v>25</v>
      </c>
      <c r="F403" s="10">
        <v>4.0056624372567379E-3</v>
      </c>
      <c r="G403" s="4" t="s">
        <v>25</v>
      </c>
      <c r="H403" s="10">
        <v>0.83947449841957689</v>
      </c>
      <c r="I403" s="4" t="s">
        <v>25</v>
      </c>
      <c r="J403" s="10">
        <v>0.83083099073867728</v>
      </c>
      <c r="AJ403" s="4"/>
      <c r="AK403" s="10"/>
    </row>
    <row r="404" spans="2:37" x14ac:dyDescent="0.25">
      <c r="B404" s="16" t="s">
        <v>27</v>
      </c>
      <c r="C404" s="19">
        <v>0.92068971000840782</v>
      </c>
      <c r="E404" s="4" t="s">
        <v>26</v>
      </c>
      <c r="F404" s="10">
        <v>7.4929941170032113E-2</v>
      </c>
      <c r="G404" s="4" t="s">
        <v>26</v>
      </c>
      <c r="H404" s="10">
        <v>0.82862481725133097</v>
      </c>
      <c r="I404" s="4" t="s">
        <v>26</v>
      </c>
      <c r="J404" s="10">
        <v>0.71246582244055556</v>
      </c>
      <c r="AJ404" s="4"/>
      <c r="AK404" s="10"/>
    </row>
    <row r="405" spans="2:37" x14ac:dyDescent="0.25">
      <c r="B405" s="16" t="s">
        <v>28</v>
      </c>
      <c r="C405" s="19">
        <v>0.92929760968137798</v>
      </c>
      <c r="E405" s="4" t="s">
        <v>27</v>
      </c>
      <c r="F405" s="10">
        <v>0.35182522808080546</v>
      </c>
      <c r="G405" s="4" t="s">
        <v>27</v>
      </c>
      <c r="H405" s="10">
        <v>0.91944538583267987</v>
      </c>
      <c r="I405" s="4" t="s">
        <v>27</v>
      </c>
      <c r="J405" s="10">
        <v>0.73776377700042772</v>
      </c>
      <c r="AJ405" s="15"/>
      <c r="AK405" s="10"/>
    </row>
    <row r="406" spans="2:37" x14ac:dyDescent="0.25">
      <c r="E406" s="15" t="s">
        <v>28</v>
      </c>
      <c r="F406" s="10">
        <v>1.1167070018972915E-2</v>
      </c>
      <c r="G406" s="15" t="s">
        <v>28</v>
      </c>
      <c r="H406" s="10">
        <v>0.76496895846390356</v>
      </c>
      <c r="I406" s="15" t="s">
        <v>28</v>
      </c>
      <c r="J406" s="10">
        <v>0.86904376371567549</v>
      </c>
      <c r="AJ406" s="4"/>
      <c r="AK406" s="10"/>
    </row>
    <row r="407" spans="2:37" x14ac:dyDescent="0.25">
      <c r="C407" s="10"/>
      <c r="E407" s="4" t="s">
        <v>29</v>
      </c>
      <c r="F407" s="10">
        <v>0.38538312213559212</v>
      </c>
      <c r="G407" s="4" t="s">
        <v>29</v>
      </c>
      <c r="H407" s="10">
        <v>0.97090704348200163</v>
      </c>
      <c r="I407" s="4" t="s">
        <v>29</v>
      </c>
      <c r="J407" s="10">
        <v>0.88428437766429746</v>
      </c>
      <c r="AK407" s="10"/>
    </row>
  </sheetData>
  <autoFilter ref="A1:AD376" xr:uid="{4158E155-5A78-46B4-AE20-2369EC239198}">
    <filterColumn colId="1">
      <filters>
        <filter val="2021"/>
        <filter val="2022"/>
        <filter val="2023"/>
      </filters>
    </filterColumn>
  </autoFilter>
  <conditionalFormatting sqref="B389:C389">
    <cfRule type="cellIs" dxfId="15" priority="7" operator="lessThan">
      <formula>100</formula>
    </cfRule>
  </conditionalFormatting>
  <conditionalFormatting sqref="E389">
    <cfRule type="cellIs" dxfId="14" priority="3" operator="lessThan">
      <formula>100</formula>
    </cfRule>
  </conditionalFormatting>
  <conditionalFormatting sqref="G389">
    <cfRule type="cellIs" dxfId="13" priority="2" operator="lessThan">
      <formula>100</formula>
    </cfRule>
  </conditionalFormatting>
  <conditionalFormatting sqref="I389">
    <cfRule type="cellIs" dxfId="12" priority="1" operator="lessThan">
      <formula>100</formula>
    </cfRule>
  </conditionalFormatting>
  <conditionalFormatting sqref="L1:L228">
    <cfRule type="cellIs" dxfId="11" priority="10" operator="lessThan">
      <formula>100</formula>
    </cfRule>
  </conditionalFormatting>
  <conditionalFormatting sqref="L230:L377 L379:L1048576">
    <cfRule type="cellIs" dxfId="10" priority="9" operator="lessThan">
      <formula>100</formula>
    </cfRule>
  </conditionalFormatting>
  <conditionalFormatting sqref="AJ388">
    <cfRule type="cellIs" dxfId="9" priority="4" operator="lessThan">
      <formula>100</formula>
    </cfRule>
  </conditionalFormatting>
  <conditionalFormatting sqref="AQ290:AQ326">
    <cfRule type="cellIs" dxfId="8" priority="5" operator="less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BAC0-03A7-4DAB-B154-676493B76BF1}">
  <dimension ref="A1:CR68"/>
  <sheetViews>
    <sheetView topLeftCell="BC13" zoomScale="70" zoomScaleNormal="70" workbookViewId="0">
      <selection activeCell="BO39" sqref="BO39:BP65"/>
    </sheetView>
  </sheetViews>
  <sheetFormatPr defaultRowHeight="15" x14ac:dyDescent="0.25"/>
  <sheetData>
    <row r="1" spans="1:96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5" t="s">
        <v>16</v>
      </c>
      <c r="R1" s="4" t="s">
        <v>17</v>
      </c>
      <c r="S1" s="4" t="s">
        <v>18</v>
      </c>
      <c r="T1" s="4" t="s">
        <v>19</v>
      </c>
      <c r="U1" s="15" t="s">
        <v>20</v>
      </c>
      <c r="V1" s="15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5" t="s">
        <v>28</v>
      </c>
      <c r="AD1" s="4" t="s">
        <v>29</v>
      </c>
      <c r="AI1" s="4" t="s">
        <v>0</v>
      </c>
      <c r="AJ1" s="4" t="s">
        <v>1</v>
      </c>
      <c r="AK1" s="4" t="s">
        <v>2</v>
      </c>
      <c r="AL1" s="5" t="s">
        <v>3</v>
      </c>
      <c r="AM1" s="4" t="s">
        <v>4</v>
      </c>
      <c r="AN1" s="4" t="s">
        <v>5</v>
      </c>
      <c r="AO1" s="4" t="s">
        <v>6</v>
      </c>
      <c r="AP1" s="4" t="s">
        <v>7</v>
      </c>
      <c r="AQ1" s="4" t="s">
        <v>8</v>
      </c>
      <c r="AR1" s="4" t="s">
        <v>9</v>
      </c>
      <c r="AS1" s="4" t="s">
        <v>10</v>
      </c>
      <c r="AT1" s="6" t="s">
        <v>11</v>
      </c>
      <c r="AU1" s="4" t="s">
        <v>12</v>
      </c>
      <c r="AV1" s="4" t="s">
        <v>13</v>
      </c>
      <c r="AW1" s="4" t="s">
        <v>14</v>
      </c>
      <c r="AX1" s="4" t="s">
        <v>15</v>
      </c>
      <c r="AY1" s="15" t="s">
        <v>16</v>
      </c>
      <c r="AZ1" s="4" t="s">
        <v>17</v>
      </c>
      <c r="BA1" s="4" t="s">
        <v>18</v>
      </c>
      <c r="BB1" s="4" t="s">
        <v>19</v>
      </c>
      <c r="BC1" s="15" t="s">
        <v>20</v>
      </c>
      <c r="BD1" s="15" t="s">
        <v>21</v>
      </c>
      <c r="BE1" s="4" t="s">
        <v>22</v>
      </c>
      <c r="BF1" s="4" t="s">
        <v>23</v>
      </c>
      <c r="BG1" s="4" t="s">
        <v>24</v>
      </c>
      <c r="BH1" s="4" t="s">
        <v>25</v>
      </c>
      <c r="BI1" s="4" t="s">
        <v>26</v>
      </c>
      <c r="BJ1" s="4" t="s">
        <v>27</v>
      </c>
      <c r="BK1" s="15" t="s">
        <v>28</v>
      </c>
      <c r="BL1" s="4" t="s">
        <v>29</v>
      </c>
      <c r="BO1" s="4" t="s">
        <v>0</v>
      </c>
      <c r="BP1" s="4" t="s">
        <v>1</v>
      </c>
      <c r="BQ1" s="4" t="s">
        <v>2</v>
      </c>
      <c r="BR1" s="5" t="s">
        <v>3</v>
      </c>
      <c r="BS1" s="4" t="s">
        <v>4</v>
      </c>
      <c r="BT1" s="4" t="s">
        <v>5</v>
      </c>
      <c r="BU1" s="4" t="s">
        <v>6</v>
      </c>
      <c r="BV1" s="4" t="s">
        <v>7</v>
      </c>
      <c r="BW1" s="4" t="s">
        <v>8</v>
      </c>
      <c r="BX1" s="4" t="s">
        <v>9</v>
      </c>
      <c r="BY1" s="4" t="s">
        <v>10</v>
      </c>
      <c r="BZ1" s="6" t="s">
        <v>11</v>
      </c>
      <c r="CA1" s="4" t="s">
        <v>12</v>
      </c>
      <c r="CB1" s="4" t="s">
        <v>13</v>
      </c>
      <c r="CC1" s="4" t="s">
        <v>14</v>
      </c>
      <c r="CD1" s="4" t="s">
        <v>15</v>
      </c>
      <c r="CE1" s="15" t="s">
        <v>16</v>
      </c>
      <c r="CF1" s="4" t="s">
        <v>17</v>
      </c>
      <c r="CG1" s="4" t="s">
        <v>18</v>
      </c>
      <c r="CH1" s="4" t="s">
        <v>19</v>
      </c>
      <c r="CI1" s="15" t="s">
        <v>20</v>
      </c>
      <c r="CJ1" s="15" t="s">
        <v>21</v>
      </c>
      <c r="CK1" s="4" t="s">
        <v>22</v>
      </c>
      <c r="CL1" s="4" t="s">
        <v>23</v>
      </c>
      <c r="CM1" s="4" t="s">
        <v>24</v>
      </c>
      <c r="CN1" s="4" t="s">
        <v>25</v>
      </c>
      <c r="CO1" s="4" t="s">
        <v>26</v>
      </c>
      <c r="CP1" s="4" t="s">
        <v>27</v>
      </c>
      <c r="CQ1" s="15" t="s">
        <v>28</v>
      </c>
      <c r="CR1" s="4" t="s">
        <v>29</v>
      </c>
    </row>
    <row r="2" spans="1:96" x14ac:dyDescent="0.25">
      <c r="A2" t="s">
        <v>30</v>
      </c>
      <c r="B2">
        <v>2022</v>
      </c>
      <c r="C2" t="s">
        <v>31</v>
      </c>
      <c r="D2" s="2">
        <v>148.30000000000001</v>
      </c>
      <c r="E2">
        <v>196.9</v>
      </c>
      <c r="F2">
        <v>178</v>
      </c>
      <c r="G2">
        <v>160.5</v>
      </c>
      <c r="H2">
        <v>192.6</v>
      </c>
      <c r="I2">
        <v>151.19999999999999</v>
      </c>
      <c r="J2">
        <v>159.19999999999999</v>
      </c>
      <c r="K2">
        <v>164</v>
      </c>
      <c r="L2">
        <v>119.3</v>
      </c>
      <c r="M2">
        <v>173.3</v>
      </c>
      <c r="N2">
        <v>169.8</v>
      </c>
      <c r="O2">
        <v>175.8</v>
      </c>
      <c r="P2">
        <v>164.1</v>
      </c>
      <c r="Q2">
        <v>190.7</v>
      </c>
      <c r="R2">
        <v>173.2</v>
      </c>
      <c r="S2">
        <v>169.3</v>
      </c>
      <c r="T2">
        <v>172.7</v>
      </c>
      <c r="U2" t="s">
        <v>32</v>
      </c>
      <c r="V2">
        <v>165.8</v>
      </c>
      <c r="W2">
        <v>164.9</v>
      </c>
      <c r="X2">
        <v>174.7</v>
      </c>
      <c r="Y2">
        <v>160.80000000000001</v>
      </c>
      <c r="Z2">
        <v>164.9</v>
      </c>
      <c r="AA2">
        <v>169.9</v>
      </c>
      <c r="AB2">
        <v>163.19999999999999</v>
      </c>
      <c r="AC2">
        <v>166.6</v>
      </c>
      <c r="AD2">
        <v>166.4</v>
      </c>
      <c r="AI2" t="s">
        <v>30</v>
      </c>
      <c r="AJ2">
        <v>2023</v>
      </c>
      <c r="AK2" t="s">
        <v>31</v>
      </c>
      <c r="AL2" s="2">
        <v>174</v>
      </c>
      <c r="AM2">
        <v>208.3</v>
      </c>
      <c r="AN2">
        <v>192.9</v>
      </c>
      <c r="AO2">
        <v>174.3</v>
      </c>
      <c r="AP2">
        <v>192.6</v>
      </c>
      <c r="AQ2">
        <v>156.30000000000001</v>
      </c>
      <c r="AR2">
        <v>142.9</v>
      </c>
      <c r="AS2">
        <v>170.7</v>
      </c>
      <c r="AT2">
        <v>120.3</v>
      </c>
      <c r="AU2">
        <v>210.5</v>
      </c>
      <c r="AV2">
        <v>176.9</v>
      </c>
      <c r="AW2">
        <v>188.5</v>
      </c>
      <c r="AX2">
        <v>175</v>
      </c>
      <c r="AY2">
        <v>196.9</v>
      </c>
      <c r="AZ2">
        <v>189</v>
      </c>
      <c r="BA2">
        <v>186.3</v>
      </c>
      <c r="BB2">
        <v>188.6</v>
      </c>
      <c r="BC2" t="s">
        <v>32</v>
      </c>
      <c r="BD2">
        <v>183.2</v>
      </c>
      <c r="BE2">
        <v>177.2</v>
      </c>
      <c r="BF2">
        <v>184.7</v>
      </c>
      <c r="BG2">
        <v>168.2</v>
      </c>
      <c r="BH2">
        <v>171.8</v>
      </c>
      <c r="BI2">
        <v>177.8</v>
      </c>
      <c r="BJ2">
        <v>178.4</v>
      </c>
      <c r="BK2">
        <v>176.5</v>
      </c>
      <c r="BL2">
        <v>177.8</v>
      </c>
      <c r="BO2" t="s">
        <v>30</v>
      </c>
      <c r="BP2">
        <v>2021</v>
      </c>
      <c r="BQ2" t="s">
        <v>31</v>
      </c>
      <c r="BR2" s="2">
        <v>143.4</v>
      </c>
      <c r="BS2">
        <v>187.5</v>
      </c>
      <c r="BT2">
        <v>173.4</v>
      </c>
      <c r="BU2">
        <v>154</v>
      </c>
      <c r="BV2">
        <v>154.80000000000001</v>
      </c>
      <c r="BW2">
        <v>147</v>
      </c>
      <c r="BX2">
        <v>187.8</v>
      </c>
      <c r="BY2">
        <v>159.5</v>
      </c>
      <c r="BZ2">
        <v>113.8</v>
      </c>
      <c r="CA2">
        <v>164.5</v>
      </c>
      <c r="CB2">
        <v>156.1</v>
      </c>
      <c r="CC2">
        <v>164.3</v>
      </c>
      <c r="CD2">
        <v>159.6</v>
      </c>
      <c r="CE2">
        <v>184.6</v>
      </c>
      <c r="CF2">
        <v>157.5</v>
      </c>
      <c r="CG2">
        <v>152.4</v>
      </c>
      <c r="CH2">
        <v>156.80000000000001</v>
      </c>
      <c r="CI2" t="s">
        <v>32</v>
      </c>
      <c r="CJ2">
        <v>150.9</v>
      </c>
      <c r="CK2">
        <v>153.9</v>
      </c>
      <c r="CL2">
        <v>162.5</v>
      </c>
      <c r="CM2">
        <v>147.5</v>
      </c>
      <c r="CN2">
        <v>155.1</v>
      </c>
      <c r="CO2">
        <v>163.5</v>
      </c>
      <c r="CP2">
        <v>156.19999999999999</v>
      </c>
      <c r="CQ2">
        <v>155.9</v>
      </c>
      <c r="CR2">
        <v>158.5</v>
      </c>
    </row>
    <row r="3" spans="1:96" x14ac:dyDescent="0.25">
      <c r="A3" t="s">
        <v>33</v>
      </c>
      <c r="B3">
        <v>2022</v>
      </c>
      <c r="C3" t="s">
        <v>31</v>
      </c>
      <c r="D3" s="2">
        <v>152.19999999999999</v>
      </c>
      <c r="E3">
        <v>202.1</v>
      </c>
      <c r="F3">
        <v>180.1</v>
      </c>
      <c r="G3">
        <v>160.4</v>
      </c>
      <c r="H3">
        <v>171</v>
      </c>
      <c r="I3">
        <v>156.5</v>
      </c>
      <c r="J3">
        <v>203.6</v>
      </c>
      <c r="K3">
        <v>163.80000000000001</v>
      </c>
      <c r="L3">
        <v>121.3</v>
      </c>
      <c r="M3">
        <v>169.8</v>
      </c>
      <c r="N3">
        <v>156.6</v>
      </c>
      <c r="O3">
        <v>179</v>
      </c>
      <c r="P3">
        <v>170.3</v>
      </c>
      <c r="Q3">
        <v>196.4</v>
      </c>
      <c r="R3">
        <v>164.7</v>
      </c>
      <c r="S3">
        <v>148.5</v>
      </c>
      <c r="T3">
        <v>162.19999999999999</v>
      </c>
      <c r="U3">
        <v>164.5</v>
      </c>
      <c r="V3">
        <v>161.6</v>
      </c>
      <c r="W3">
        <v>156.80000000000001</v>
      </c>
      <c r="X3">
        <v>166.1</v>
      </c>
      <c r="Y3">
        <v>152.69999999999999</v>
      </c>
      <c r="Z3">
        <v>158.4</v>
      </c>
      <c r="AA3">
        <v>161</v>
      </c>
      <c r="AB3">
        <v>162.80000000000001</v>
      </c>
      <c r="AC3">
        <v>158.6</v>
      </c>
      <c r="AD3">
        <v>165</v>
      </c>
      <c r="AI3" t="s">
        <v>33</v>
      </c>
      <c r="AJ3">
        <v>2023</v>
      </c>
      <c r="AK3" t="s">
        <v>31</v>
      </c>
      <c r="AL3" s="2">
        <v>173.3</v>
      </c>
      <c r="AM3">
        <v>215.2</v>
      </c>
      <c r="AN3">
        <v>197</v>
      </c>
      <c r="AO3">
        <v>175.2</v>
      </c>
      <c r="AP3">
        <v>178</v>
      </c>
      <c r="AQ3">
        <v>160.5</v>
      </c>
      <c r="AR3">
        <v>175.3</v>
      </c>
      <c r="AS3">
        <v>171.2</v>
      </c>
      <c r="AT3">
        <v>122.7</v>
      </c>
      <c r="AU3">
        <v>204.3</v>
      </c>
      <c r="AV3">
        <v>163.69999999999999</v>
      </c>
      <c r="AW3">
        <v>194.3</v>
      </c>
      <c r="AX3">
        <v>179.5</v>
      </c>
      <c r="AY3">
        <v>201.6</v>
      </c>
      <c r="AZ3">
        <v>178.7</v>
      </c>
      <c r="BA3">
        <v>165.3</v>
      </c>
      <c r="BB3">
        <v>176.6</v>
      </c>
      <c r="BC3">
        <v>172.1</v>
      </c>
      <c r="BD3">
        <v>180.1</v>
      </c>
      <c r="BE3">
        <v>168</v>
      </c>
      <c r="BF3">
        <v>178.5</v>
      </c>
      <c r="BG3">
        <v>159.5</v>
      </c>
      <c r="BH3">
        <v>167.8</v>
      </c>
      <c r="BI3">
        <v>171.8</v>
      </c>
      <c r="BJ3">
        <v>178.8</v>
      </c>
      <c r="BK3">
        <v>168.9</v>
      </c>
      <c r="BL3">
        <v>174.9</v>
      </c>
      <c r="BO3" t="s">
        <v>33</v>
      </c>
      <c r="BP3">
        <v>2021</v>
      </c>
      <c r="BQ3" t="s">
        <v>31</v>
      </c>
      <c r="BR3" s="2">
        <v>148</v>
      </c>
      <c r="BS3">
        <v>194.8</v>
      </c>
      <c r="BT3">
        <v>178.4</v>
      </c>
      <c r="BU3">
        <v>154.4</v>
      </c>
      <c r="BV3">
        <v>144.1</v>
      </c>
      <c r="BW3">
        <v>152.6</v>
      </c>
      <c r="BX3">
        <v>206.8</v>
      </c>
      <c r="BY3">
        <v>162.1</v>
      </c>
      <c r="BZ3">
        <v>116.3</v>
      </c>
      <c r="CA3">
        <v>163</v>
      </c>
      <c r="CB3">
        <v>145.9</v>
      </c>
      <c r="CC3">
        <v>167.2</v>
      </c>
      <c r="CD3">
        <v>163.4</v>
      </c>
      <c r="CE3">
        <v>191.8</v>
      </c>
      <c r="CF3">
        <v>152.5</v>
      </c>
      <c r="CG3">
        <v>137.30000000000001</v>
      </c>
      <c r="CH3">
        <v>150.19999999999999</v>
      </c>
      <c r="CI3">
        <v>157.69999999999999</v>
      </c>
      <c r="CJ3">
        <v>142.9</v>
      </c>
      <c r="CK3">
        <v>145.69999999999999</v>
      </c>
      <c r="CL3">
        <v>154.1</v>
      </c>
      <c r="CM3">
        <v>136.9</v>
      </c>
      <c r="CN3">
        <v>145.4</v>
      </c>
      <c r="CO3">
        <v>156.1</v>
      </c>
      <c r="CP3">
        <v>157.69999999999999</v>
      </c>
      <c r="CQ3">
        <v>147.6</v>
      </c>
      <c r="CR3">
        <v>156</v>
      </c>
    </row>
    <row r="4" spans="1:96" x14ac:dyDescent="0.25">
      <c r="A4" t="s">
        <v>34</v>
      </c>
      <c r="B4">
        <v>2022</v>
      </c>
      <c r="C4" t="s">
        <v>31</v>
      </c>
      <c r="D4" s="2">
        <v>149.5</v>
      </c>
      <c r="E4">
        <v>198.7</v>
      </c>
      <c r="F4">
        <v>178.8</v>
      </c>
      <c r="G4">
        <v>160.5</v>
      </c>
      <c r="H4">
        <v>184.7</v>
      </c>
      <c r="I4">
        <v>153.69999999999999</v>
      </c>
      <c r="J4">
        <v>174.3</v>
      </c>
      <c r="K4">
        <v>163.9</v>
      </c>
      <c r="L4">
        <v>120</v>
      </c>
      <c r="M4">
        <v>172.1</v>
      </c>
      <c r="N4">
        <v>164.3</v>
      </c>
      <c r="O4">
        <v>177.3</v>
      </c>
      <c r="P4">
        <v>166.4</v>
      </c>
      <c r="Q4">
        <v>192.2</v>
      </c>
      <c r="R4">
        <v>169.9</v>
      </c>
      <c r="S4">
        <v>160.69999999999999</v>
      </c>
      <c r="T4">
        <v>168.5</v>
      </c>
      <c r="U4">
        <v>164.5</v>
      </c>
      <c r="V4">
        <v>164.2</v>
      </c>
      <c r="W4">
        <v>161.1</v>
      </c>
      <c r="X4">
        <v>171.4</v>
      </c>
      <c r="Y4">
        <v>156.5</v>
      </c>
      <c r="Z4">
        <v>161.19999999999999</v>
      </c>
      <c r="AA4">
        <v>164.7</v>
      </c>
      <c r="AB4">
        <v>163</v>
      </c>
      <c r="AC4">
        <v>162.69999999999999</v>
      </c>
      <c r="AD4">
        <v>165.7</v>
      </c>
      <c r="AI4" t="s">
        <v>34</v>
      </c>
      <c r="AJ4">
        <v>2023</v>
      </c>
      <c r="AK4" t="s">
        <v>31</v>
      </c>
      <c r="AL4" s="2">
        <v>173.8</v>
      </c>
      <c r="AM4">
        <v>210.7</v>
      </c>
      <c r="AN4">
        <v>194.5</v>
      </c>
      <c r="AO4">
        <v>174.6</v>
      </c>
      <c r="AP4">
        <v>187.2</v>
      </c>
      <c r="AQ4">
        <v>158.30000000000001</v>
      </c>
      <c r="AR4">
        <v>153.9</v>
      </c>
      <c r="AS4">
        <v>170.9</v>
      </c>
      <c r="AT4">
        <v>121.1</v>
      </c>
      <c r="AU4">
        <v>208.4</v>
      </c>
      <c r="AV4">
        <v>171.4</v>
      </c>
      <c r="AW4">
        <v>191.2</v>
      </c>
      <c r="AX4">
        <v>176.7</v>
      </c>
      <c r="AY4">
        <v>198.2</v>
      </c>
      <c r="AZ4">
        <v>184.9</v>
      </c>
      <c r="BA4">
        <v>177.6</v>
      </c>
      <c r="BB4">
        <v>183.8</v>
      </c>
      <c r="BC4">
        <v>172.1</v>
      </c>
      <c r="BD4">
        <v>182</v>
      </c>
      <c r="BE4">
        <v>172.9</v>
      </c>
      <c r="BF4">
        <v>182.3</v>
      </c>
      <c r="BG4">
        <v>163.6</v>
      </c>
      <c r="BH4">
        <v>169.5</v>
      </c>
      <c r="BI4">
        <v>174.3</v>
      </c>
      <c r="BJ4">
        <v>178.6</v>
      </c>
      <c r="BK4">
        <v>172.8</v>
      </c>
      <c r="BL4">
        <v>176.5</v>
      </c>
      <c r="BO4" t="s">
        <v>34</v>
      </c>
      <c r="BP4">
        <v>2021</v>
      </c>
      <c r="BQ4" t="s">
        <v>31</v>
      </c>
      <c r="BR4" s="2">
        <v>144.9</v>
      </c>
      <c r="BS4">
        <v>190.1</v>
      </c>
      <c r="BT4">
        <v>175.3</v>
      </c>
      <c r="BU4">
        <v>154.1</v>
      </c>
      <c r="BV4">
        <v>150.9</v>
      </c>
      <c r="BW4">
        <v>149.6</v>
      </c>
      <c r="BX4">
        <v>194.2</v>
      </c>
      <c r="BY4">
        <v>160.4</v>
      </c>
      <c r="BZ4">
        <v>114.6</v>
      </c>
      <c r="CA4">
        <v>164</v>
      </c>
      <c r="CB4">
        <v>151.80000000000001</v>
      </c>
      <c r="CC4">
        <v>165.6</v>
      </c>
      <c r="CD4">
        <v>161</v>
      </c>
      <c r="CE4">
        <v>186.5</v>
      </c>
      <c r="CF4">
        <v>155.5</v>
      </c>
      <c r="CG4">
        <v>146.1</v>
      </c>
      <c r="CH4">
        <v>154.19999999999999</v>
      </c>
      <c r="CI4">
        <v>157.69999999999999</v>
      </c>
      <c r="CJ4">
        <v>147.9</v>
      </c>
      <c r="CK4">
        <v>150</v>
      </c>
      <c r="CL4">
        <v>159.30000000000001</v>
      </c>
      <c r="CM4">
        <v>141.9</v>
      </c>
      <c r="CN4">
        <v>149.6</v>
      </c>
      <c r="CO4">
        <v>159.19999999999999</v>
      </c>
      <c r="CP4">
        <v>156.80000000000001</v>
      </c>
      <c r="CQ4">
        <v>151.9</v>
      </c>
      <c r="CR4">
        <v>157.30000000000001</v>
      </c>
    </row>
    <row r="5" spans="1:96" x14ac:dyDescent="0.25">
      <c r="A5" t="s">
        <v>30</v>
      </c>
      <c r="B5">
        <v>2022</v>
      </c>
      <c r="C5" t="s">
        <v>35</v>
      </c>
      <c r="D5" s="2">
        <v>148.80000000000001</v>
      </c>
      <c r="E5">
        <v>198.1</v>
      </c>
      <c r="F5">
        <v>175.5</v>
      </c>
      <c r="G5">
        <v>160.69999999999999</v>
      </c>
      <c r="H5">
        <v>192.6</v>
      </c>
      <c r="I5">
        <v>151.4</v>
      </c>
      <c r="J5">
        <v>155.19999999999999</v>
      </c>
      <c r="K5">
        <v>163.9</v>
      </c>
      <c r="L5">
        <v>118.1</v>
      </c>
      <c r="M5">
        <v>175.4</v>
      </c>
      <c r="N5">
        <v>170.5</v>
      </c>
      <c r="O5">
        <v>176.3</v>
      </c>
      <c r="P5">
        <v>163.9</v>
      </c>
      <c r="Q5">
        <v>191.5</v>
      </c>
      <c r="R5">
        <v>174.1</v>
      </c>
      <c r="S5">
        <v>171</v>
      </c>
      <c r="T5">
        <v>173.7</v>
      </c>
      <c r="U5" t="s">
        <v>32</v>
      </c>
      <c r="V5">
        <v>167.4</v>
      </c>
      <c r="W5">
        <v>165.7</v>
      </c>
      <c r="X5">
        <v>175.3</v>
      </c>
      <c r="Y5">
        <v>161.19999999999999</v>
      </c>
      <c r="Z5">
        <v>165.5</v>
      </c>
      <c r="AA5">
        <v>170.3</v>
      </c>
      <c r="AB5">
        <v>164.5</v>
      </c>
      <c r="AC5">
        <v>167.3</v>
      </c>
      <c r="AD5">
        <v>166.7</v>
      </c>
      <c r="AI5" t="s">
        <v>30</v>
      </c>
      <c r="AJ5">
        <v>2023</v>
      </c>
      <c r="AK5" t="s">
        <v>35</v>
      </c>
      <c r="AL5" s="2">
        <v>174.2</v>
      </c>
      <c r="AM5">
        <v>205.2</v>
      </c>
      <c r="AN5">
        <v>173.9</v>
      </c>
      <c r="AO5">
        <v>177</v>
      </c>
      <c r="AP5">
        <v>183.4</v>
      </c>
      <c r="AQ5">
        <v>167.2</v>
      </c>
      <c r="AR5">
        <v>140.9</v>
      </c>
      <c r="AS5">
        <v>170.4</v>
      </c>
      <c r="AT5">
        <v>119.1</v>
      </c>
      <c r="AU5">
        <v>212.1</v>
      </c>
      <c r="AV5">
        <v>177.6</v>
      </c>
      <c r="AW5">
        <v>189.9</v>
      </c>
      <c r="AX5">
        <v>174.8</v>
      </c>
      <c r="AY5">
        <v>198.3</v>
      </c>
      <c r="AZ5">
        <v>190</v>
      </c>
      <c r="BA5">
        <v>187</v>
      </c>
      <c r="BB5">
        <v>189.6</v>
      </c>
      <c r="BC5" t="s">
        <v>32</v>
      </c>
      <c r="BD5">
        <v>181.6</v>
      </c>
      <c r="BE5">
        <v>178.6</v>
      </c>
      <c r="BF5">
        <v>186.6</v>
      </c>
      <c r="BG5">
        <v>169</v>
      </c>
      <c r="BH5">
        <v>172.8</v>
      </c>
      <c r="BI5">
        <v>178.5</v>
      </c>
      <c r="BJ5">
        <v>180.7</v>
      </c>
      <c r="BK5">
        <v>177.9</v>
      </c>
      <c r="BL5">
        <v>178</v>
      </c>
      <c r="BO5" t="s">
        <v>30</v>
      </c>
      <c r="BP5">
        <v>2021</v>
      </c>
      <c r="BQ5" t="s">
        <v>35</v>
      </c>
      <c r="BR5" s="2">
        <v>142.80000000000001</v>
      </c>
      <c r="BS5">
        <v>184</v>
      </c>
      <c r="BT5">
        <v>168</v>
      </c>
      <c r="BU5">
        <v>154.4</v>
      </c>
      <c r="BV5">
        <v>163</v>
      </c>
      <c r="BW5">
        <v>147.80000000000001</v>
      </c>
      <c r="BX5">
        <v>149.69999999999999</v>
      </c>
      <c r="BY5">
        <v>158.30000000000001</v>
      </c>
      <c r="BZ5">
        <v>111.8</v>
      </c>
      <c r="CA5">
        <v>165</v>
      </c>
      <c r="CB5">
        <v>160</v>
      </c>
      <c r="CC5">
        <v>165.8</v>
      </c>
      <c r="CD5">
        <v>154.69999999999999</v>
      </c>
      <c r="CE5">
        <v>186.5</v>
      </c>
      <c r="CF5">
        <v>159.1</v>
      </c>
      <c r="CG5">
        <v>153.9</v>
      </c>
      <c r="CH5">
        <v>158.4</v>
      </c>
      <c r="CI5" t="s">
        <v>32</v>
      </c>
      <c r="CJ5">
        <v>154.4</v>
      </c>
      <c r="CK5">
        <v>154.80000000000001</v>
      </c>
      <c r="CL5">
        <v>164.3</v>
      </c>
      <c r="CM5">
        <v>150.19999999999999</v>
      </c>
      <c r="CN5">
        <v>157</v>
      </c>
      <c r="CO5">
        <v>163.6</v>
      </c>
      <c r="CP5">
        <v>155.19999999999999</v>
      </c>
      <c r="CQ5">
        <v>157.19999999999999</v>
      </c>
      <c r="CR5">
        <v>156.69999999999999</v>
      </c>
    </row>
    <row r="6" spans="1:96" x14ac:dyDescent="0.25">
      <c r="A6" t="s">
        <v>33</v>
      </c>
      <c r="B6">
        <v>2022</v>
      </c>
      <c r="C6" t="s">
        <v>35</v>
      </c>
      <c r="D6" s="2">
        <v>152.5</v>
      </c>
      <c r="E6">
        <v>205.2</v>
      </c>
      <c r="F6">
        <v>176.4</v>
      </c>
      <c r="G6">
        <v>160.6</v>
      </c>
      <c r="H6">
        <v>171.5</v>
      </c>
      <c r="I6">
        <v>156.4</v>
      </c>
      <c r="J6">
        <v>198</v>
      </c>
      <c r="K6">
        <v>163.19999999999999</v>
      </c>
      <c r="L6">
        <v>120.6</v>
      </c>
      <c r="M6">
        <v>172.2</v>
      </c>
      <c r="N6">
        <v>156.69999999999999</v>
      </c>
      <c r="O6">
        <v>180</v>
      </c>
      <c r="P6">
        <v>170.2</v>
      </c>
      <c r="Q6">
        <v>196.5</v>
      </c>
      <c r="R6">
        <v>165.7</v>
      </c>
      <c r="S6">
        <v>150.4</v>
      </c>
      <c r="T6">
        <v>163.4</v>
      </c>
      <c r="U6">
        <v>165.5</v>
      </c>
      <c r="V6">
        <v>163</v>
      </c>
      <c r="W6">
        <v>157.4</v>
      </c>
      <c r="X6">
        <v>167.2</v>
      </c>
      <c r="Y6">
        <v>153.1</v>
      </c>
      <c r="Z6">
        <v>159.5</v>
      </c>
      <c r="AA6">
        <v>162</v>
      </c>
      <c r="AB6">
        <v>164.2</v>
      </c>
      <c r="AC6">
        <v>159.4</v>
      </c>
      <c r="AD6">
        <v>165.5</v>
      </c>
      <c r="AI6" t="s">
        <v>33</v>
      </c>
      <c r="AJ6">
        <v>2023</v>
      </c>
      <c r="AK6" t="s">
        <v>35</v>
      </c>
      <c r="AL6" s="2">
        <v>174.7</v>
      </c>
      <c r="AM6">
        <v>212.2</v>
      </c>
      <c r="AN6">
        <v>177.2</v>
      </c>
      <c r="AO6">
        <v>177.9</v>
      </c>
      <c r="AP6">
        <v>172.2</v>
      </c>
      <c r="AQ6">
        <v>172.1</v>
      </c>
      <c r="AR6">
        <v>175.8</v>
      </c>
      <c r="AS6">
        <v>172.2</v>
      </c>
      <c r="AT6">
        <v>121.9</v>
      </c>
      <c r="AU6">
        <v>204.8</v>
      </c>
      <c r="AV6">
        <v>164.9</v>
      </c>
      <c r="AW6">
        <v>196.6</v>
      </c>
      <c r="AX6">
        <v>180.7</v>
      </c>
      <c r="AY6">
        <v>202.7</v>
      </c>
      <c r="AZ6">
        <v>180.3</v>
      </c>
      <c r="BA6">
        <v>167</v>
      </c>
      <c r="BB6">
        <v>178.2</v>
      </c>
      <c r="BC6">
        <v>173.5</v>
      </c>
      <c r="BD6">
        <v>182.8</v>
      </c>
      <c r="BE6">
        <v>169.2</v>
      </c>
      <c r="BF6">
        <v>180.8</v>
      </c>
      <c r="BG6">
        <v>159.80000000000001</v>
      </c>
      <c r="BH6">
        <v>168.4</v>
      </c>
      <c r="BI6">
        <v>172.5</v>
      </c>
      <c r="BJ6">
        <v>181.4</v>
      </c>
      <c r="BK6">
        <v>170</v>
      </c>
      <c r="BL6">
        <v>176.3</v>
      </c>
      <c r="BO6" t="s">
        <v>33</v>
      </c>
      <c r="BP6">
        <v>2021</v>
      </c>
      <c r="BQ6" t="s">
        <v>35</v>
      </c>
      <c r="BR6" s="2">
        <v>147.6</v>
      </c>
      <c r="BS6">
        <v>191.2</v>
      </c>
      <c r="BT6">
        <v>169.9</v>
      </c>
      <c r="BU6">
        <v>155.1</v>
      </c>
      <c r="BV6">
        <v>151.4</v>
      </c>
      <c r="BW6">
        <v>154</v>
      </c>
      <c r="BX6">
        <v>180.2</v>
      </c>
      <c r="BY6">
        <v>159.80000000000001</v>
      </c>
      <c r="BZ6">
        <v>114.9</v>
      </c>
      <c r="CA6">
        <v>162.5</v>
      </c>
      <c r="CB6">
        <v>149.19999999999999</v>
      </c>
      <c r="CC6">
        <v>169.4</v>
      </c>
      <c r="CD6">
        <v>160.80000000000001</v>
      </c>
      <c r="CE6">
        <v>193.3</v>
      </c>
      <c r="CF6">
        <v>154.19999999999999</v>
      </c>
      <c r="CG6">
        <v>138.19999999999999</v>
      </c>
      <c r="CH6">
        <v>151.80000000000001</v>
      </c>
      <c r="CI6">
        <v>159.80000000000001</v>
      </c>
      <c r="CJ6">
        <v>149.1</v>
      </c>
      <c r="CK6">
        <v>146.5</v>
      </c>
      <c r="CL6">
        <v>156.30000000000001</v>
      </c>
      <c r="CM6">
        <v>140.5</v>
      </c>
      <c r="CN6">
        <v>147.30000000000001</v>
      </c>
      <c r="CO6">
        <v>156.6</v>
      </c>
      <c r="CP6">
        <v>156.69999999999999</v>
      </c>
      <c r="CQ6">
        <v>149.30000000000001</v>
      </c>
      <c r="CR6">
        <v>156.5</v>
      </c>
    </row>
    <row r="7" spans="1:96" x14ac:dyDescent="0.25">
      <c r="A7" t="s">
        <v>34</v>
      </c>
      <c r="B7">
        <v>2022</v>
      </c>
      <c r="C7" t="s">
        <v>35</v>
      </c>
      <c r="D7" s="2">
        <v>150</v>
      </c>
      <c r="E7">
        <v>200.6</v>
      </c>
      <c r="F7">
        <v>175.8</v>
      </c>
      <c r="G7">
        <v>160.69999999999999</v>
      </c>
      <c r="H7">
        <v>184.9</v>
      </c>
      <c r="I7">
        <v>153.69999999999999</v>
      </c>
      <c r="J7">
        <v>169.7</v>
      </c>
      <c r="K7">
        <v>163.69999999999999</v>
      </c>
      <c r="L7">
        <v>118.9</v>
      </c>
      <c r="M7">
        <v>174.3</v>
      </c>
      <c r="N7">
        <v>164.7</v>
      </c>
      <c r="O7">
        <v>178</v>
      </c>
      <c r="P7">
        <v>166.2</v>
      </c>
      <c r="Q7">
        <v>192.8</v>
      </c>
      <c r="R7">
        <v>170.8</v>
      </c>
      <c r="S7">
        <v>162.4</v>
      </c>
      <c r="T7">
        <v>169.6</v>
      </c>
      <c r="U7">
        <v>165.5</v>
      </c>
      <c r="V7">
        <v>165.7</v>
      </c>
      <c r="W7">
        <v>161.80000000000001</v>
      </c>
      <c r="X7">
        <v>172.2</v>
      </c>
      <c r="Y7">
        <v>156.9</v>
      </c>
      <c r="Z7">
        <v>162.1</v>
      </c>
      <c r="AA7">
        <v>165.4</v>
      </c>
      <c r="AB7">
        <v>164.4</v>
      </c>
      <c r="AC7">
        <v>163.5</v>
      </c>
      <c r="AD7">
        <v>166.1</v>
      </c>
      <c r="AI7" t="s">
        <v>34</v>
      </c>
      <c r="AJ7">
        <v>2023</v>
      </c>
      <c r="AK7" t="s">
        <v>35</v>
      </c>
      <c r="AL7" s="2">
        <v>174.4</v>
      </c>
      <c r="AM7">
        <v>207.7</v>
      </c>
      <c r="AN7">
        <v>175.2</v>
      </c>
      <c r="AO7">
        <v>177.3</v>
      </c>
      <c r="AP7">
        <v>179.3</v>
      </c>
      <c r="AQ7">
        <v>169.5</v>
      </c>
      <c r="AR7">
        <v>152.69999999999999</v>
      </c>
      <c r="AS7">
        <v>171</v>
      </c>
      <c r="AT7">
        <v>120</v>
      </c>
      <c r="AU7">
        <v>209.7</v>
      </c>
      <c r="AV7">
        <v>172.3</v>
      </c>
      <c r="AW7">
        <v>193</v>
      </c>
      <c r="AX7">
        <v>177</v>
      </c>
      <c r="AY7">
        <v>199.5</v>
      </c>
      <c r="AZ7">
        <v>186.2</v>
      </c>
      <c r="BA7">
        <v>178.7</v>
      </c>
      <c r="BB7">
        <v>185.1</v>
      </c>
      <c r="BC7">
        <v>173.5</v>
      </c>
      <c r="BD7">
        <v>182.1</v>
      </c>
      <c r="BE7">
        <v>174.2</v>
      </c>
      <c r="BF7">
        <v>184.4</v>
      </c>
      <c r="BG7">
        <v>164.2</v>
      </c>
      <c r="BH7">
        <v>170.3</v>
      </c>
      <c r="BI7">
        <v>175</v>
      </c>
      <c r="BJ7">
        <v>181</v>
      </c>
      <c r="BK7">
        <v>174.1</v>
      </c>
      <c r="BL7">
        <v>177.2</v>
      </c>
      <c r="BO7" t="s">
        <v>34</v>
      </c>
      <c r="BP7">
        <v>2021</v>
      </c>
      <c r="BQ7" t="s">
        <v>35</v>
      </c>
      <c r="BR7" s="2">
        <v>144.30000000000001</v>
      </c>
      <c r="BS7">
        <v>186.5</v>
      </c>
      <c r="BT7">
        <v>168.7</v>
      </c>
      <c r="BU7">
        <v>154.69999999999999</v>
      </c>
      <c r="BV7">
        <v>158.69999999999999</v>
      </c>
      <c r="BW7">
        <v>150.69999999999999</v>
      </c>
      <c r="BX7">
        <v>160</v>
      </c>
      <c r="BY7">
        <v>158.80000000000001</v>
      </c>
      <c r="BZ7">
        <v>112.8</v>
      </c>
      <c r="CA7">
        <v>164.2</v>
      </c>
      <c r="CB7">
        <v>155.5</v>
      </c>
      <c r="CC7">
        <v>167.5</v>
      </c>
      <c r="CD7">
        <v>156.9</v>
      </c>
      <c r="CE7">
        <v>188.3</v>
      </c>
      <c r="CF7">
        <v>157.19999999999999</v>
      </c>
      <c r="CG7">
        <v>147.4</v>
      </c>
      <c r="CH7">
        <v>155.80000000000001</v>
      </c>
      <c r="CI7">
        <v>159.80000000000001</v>
      </c>
      <c r="CJ7">
        <v>152.4</v>
      </c>
      <c r="CK7">
        <v>150.9</v>
      </c>
      <c r="CL7">
        <v>161.30000000000001</v>
      </c>
      <c r="CM7">
        <v>145.1</v>
      </c>
      <c r="CN7">
        <v>151.5</v>
      </c>
      <c r="CO7">
        <v>159.5</v>
      </c>
      <c r="CP7">
        <v>155.80000000000001</v>
      </c>
      <c r="CQ7">
        <v>153.4</v>
      </c>
      <c r="CR7">
        <v>156.6</v>
      </c>
    </row>
    <row r="8" spans="1:96" x14ac:dyDescent="0.25">
      <c r="A8" t="s">
        <v>30</v>
      </c>
      <c r="B8">
        <v>2022</v>
      </c>
      <c r="C8" t="s">
        <v>36</v>
      </c>
      <c r="D8" s="2">
        <v>150.19999999999999</v>
      </c>
      <c r="E8">
        <v>208</v>
      </c>
      <c r="F8">
        <v>167.9</v>
      </c>
      <c r="G8">
        <v>162</v>
      </c>
      <c r="H8">
        <v>203.1</v>
      </c>
      <c r="I8">
        <v>155.9</v>
      </c>
      <c r="J8">
        <v>155.80000000000001</v>
      </c>
      <c r="K8">
        <v>164.2</v>
      </c>
      <c r="L8">
        <v>118.1</v>
      </c>
      <c r="M8">
        <v>178.7</v>
      </c>
      <c r="N8">
        <v>171.2</v>
      </c>
      <c r="O8">
        <v>177.4</v>
      </c>
      <c r="P8">
        <v>166.6</v>
      </c>
      <c r="Q8">
        <v>192.3</v>
      </c>
      <c r="R8">
        <v>175.4</v>
      </c>
      <c r="S8">
        <v>173.2</v>
      </c>
      <c r="T8">
        <v>175.1</v>
      </c>
      <c r="U8" t="s">
        <v>32</v>
      </c>
      <c r="V8">
        <v>168.9</v>
      </c>
      <c r="W8">
        <v>166.5</v>
      </c>
      <c r="X8">
        <v>176</v>
      </c>
      <c r="Y8">
        <v>162</v>
      </c>
      <c r="Z8">
        <v>166.6</v>
      </c>
      <c r="AA8">
        <v>170.6</v>
      </c>
      <c r="AB8">
        <v>167.4</v>
      </c>
      <c r="AC8">
        <v>168.3</v>
      </c>
      <c r="AD8">
        <v>168.7</v>
      </c>
      <c r="AI8" t="s">
        <v>30</v>
      </c>
      <c r="AJ8">
        <v>2023</v>
      </c>
      <c r="AK8" t="s">
        <v>36</v>
      </c>
      <c r="AL8" s="2">
        <v>174.3</v>
      </c>
      <c r="AM8">
        <v>205.2</v>
      </c>
      <c r="AN8">
        <v>173.9</v>
      </c>
      <c r="AO8">
        <v>177</v>
      </c>
      <c r="AP8">
        <v>183.3</v>
      </c>
      <c r="AQ8">
        <v>167.2</v>
      </c>
      <c r="AR8">
        <v>140.9</v>
      </c>
      <c r="AS8">
        <v>170.5</v>
      </c>
      <c r="AT8">
        <v>119.1</v>
      </c>
      <c r="AU8">
        <v>212.1</v>
      </c>
      <c r="AV8">
        <v>177.6</v>
      </c>
      <c r="AW8">
        <v>189.9</v>
      </c>
      <c r="AX8">
        <v>174.8</v>
      </c>
      <c r="AY8">
        <v>198.4</v>
      </c>
      <c r="AZ8">
        <v>190</v>
      </c>
      <c r="BA8">
        <v>187</v>
      </c>
      <c r="BB8">
        <v>189.6</v>
      </c>
      <c r="BC8" t="s">
        <v>32</v>
      </c>
      <c r="BD8">
        <v>181.4</v>
      </c>
      <c r="BE8">
        <v>178.6</v>
      </c>
      <c r="BF8">
        <v>186.6</v>
      </c>
      <c r="BG8">
        <v>169</v>
      </c>
      <c r="BH8">
        <v>172.8</v>
      </c>
      <c r="BI8">
        <v>178.5</v>
      </c>
      <c r="BJ8">
        <v>180.7</v>
      </c>
      <c r="BK8">
        <v>177.9</v>
      </c>
      <c r="BL8">
        <v>178</v>
      </c>
      <c r="BO8" t="s">
        <v>30</v>
      </c>
      <c r="BP8">
        <v>2021</v>
      </c>
      <c r="BQ8" t="s">
        <v>36</v>
      </c>
      <c r="BR8" s="2">
        <v>142.5</v>
      </c>
      <c r="BS8">
        <v>189.4</v>
      </c>
      <c r="BT8">
        <v>163.19999999999999</v>
      </c>
      <c r="BU8">
        <v>154.5</v>
      </c>
      <c r="BV8">
        <v>168.2</v>
      </c>
      <c r="BW8">
        <v>150.5</v>
      </c>
      <c r="BX8">
        <v>141</v>
      </c>
      <c r="BY8">
        <v>159.19999999999999</v>
      </c>
      <c r="BZ8">
        <v>111.7</v>
      </c>
      <c r="CA8">
        <v>164</v>
      </c>
      <c r="CB8">
        <v>160.6</v>
      </c>
      <c r="CC8">
        <v>166.4</v>
      </c>
      <c r="CD8">
        <v>154.5</v>
      </c>
      <c r="CE8">
        <v>186.1</v>
      </c>
      <c r="CF8">
        <v>159.6</v>
      </c>
      <c r="CG8">
        <v>154.4</v>
      </c>
      <c r="CH8">
        <v>158.9</v>
      </c>
      <c r="CI8" t="s">
        <v>32</v>
      </c>
      <c r="CJ8">
        <v>156</v>
      </c>
      <c r="CK8">
        <v>154.80000000000001</v>
      </c>
      <c r="CL8">
        <v>164.6</v>
      </c>
      <c r="CM8">
        <v>151.30000000000001</v>
      </c>
      <c r="CN8">
        <v>157.80000000000001</v>
      </c>
      <c r="CO8">
        <v>163.80000000000001</v>
      </c>
      <c r="CP8">
        <v>153.1</v>
      </c>
      <c r="CQ8">
        <v>157.30000000000001</v>
      </c>
      <c r="CR8">
        <v>156.69999999999999</v>
      </c>
    </row>
    <row r="9" spans="1:96" x14ac:dyDescent="0.25">
      <c r="A9" t="s">
        <v>33</v>
      </c>
      <c r="B9">
        <v>2022</v>
      </c>
      <c r="C9" t="s">
        <v>36</v>
      </c>
      <c r="D9" s="2">
        <v>153.69999999999999</v>
      </c>
      <c r="E9">
        <v>215.8</v>
      </c>
      <c r="F9">
        <v>167.7</v>
      </c>
      <c r="G9">
        <v>162.6</v>
      </c>
      <c r="H9">
        <v>180</v>
      </c>
      <c r="I9">
        <v>159.6</v>
      </c>
      <c r="J9">
        <v>188.4</v>
      </c>
      <c r="K9">
        <v>163.4</v>
      </c>
      <c r="L9">
        <v>120.3</v>
      </c>
      <c r="M9">
        <v>174.7</v>
      </c>
      <c r="N9">
        <v>157.1</v>
      </c>
      <c r="O9">
        <v>181.5</v>
      </c>
      <c r="P9">
        <v>171.5</v>
      </c>
      <c r="Q9">
        <v>197.5</v>
      </c>
      <c r="R9">
        <v>167.1</v>
      </c>
      <c r="S9">
        <v>152.6</v>
      </c>
      <c r="T9">
        <v>164.9</v>
      </c>
      <c r="U9">
        <v>165.3</v>
      </c>
      <c r="V9">
        <v>164.5</v>
      </c>
      <c r="W9">
        <v>158.6</v>
      </c>
      <c r="X9">
        <v>168.2</v>
      </c>
      <c r="Y9">
        <v>154.19999999999999</v>
      </c>
      <c r="Z9">
        <v>160.80000000000001</v>
      </c>
      <c r="AA9">
        <v>162.69999999999999</v>
      </c>
      <c r="AB9">
        <v>166.8</v>
      </c>
      <c r="AC9">
        <v>160.6</v>
      </c>
      <c r="AD9">
        <v>166.5</v>
      </c>
      <c r="AI9" t="s">
        <v>33</v>
      </c>
      <c r="AJ9">
        <v>2023</v>
      </c>
      <c r="AK9" t="s">
        <v>36</v>
      </c>
      <c r="AL9" s="2">
        <v>174.7</v>
      </c>
      <c r="AM9">
        <v>212.2</v>
      </c>
      <c r="AN9">
        <v>177.2</v>
      </c>
      <c r="AO9">
        <v>177.9</v>
      </c>
      <c r="AP9">
        <v>172.2</v>
      </c>
      <c r="AQ9">
        <v>172.1</v>
      </c>
      <c r="AR9">
        <v>175.9</v>
      </c>
      <c r="AS9">
        <v>172.2</v>
      </c>
      <c r="AT9">
        <v>121.9</v>
      </c>
      <c r="AU9">
        <v>204.8</v>
      </c>
      <c r="AV9">
        <v>164.9</v>
      </c>
      <c r="AW9">
        <v>196.6</v>
      </c>
      <c r="AX9">
        <v>180.8</v>
      </c>
      <c r="AY9">
        <v>202.7</v>
      </c>
      <c r="AZ9">
        <v>180.2</v>
      </c>
      <c r="BA9">
        <v>167</v>
      </c>
      <c r="BB9">
        <v>178.2</v>
      </c>
      <c r="BC9">
        <v>173.5</v>
      </c>
      <c r="BD9">
        <v>182.6</v>
      </c>
      <c r="BE9">
        <v>169.2</v>
      </c>
      <c r="BF9">
        <v>180.8</v>
      </c>
      <c r="BG9">
        <v>159.80000000000001</v>
      </c>
      <c r="BH9">
        <v>168.4</v>
      </c>
      <c r="BI9">
        <v>172.5</v>
      </c>
      <c r="BJ9">
        <v>181.5</v>
      </c>
      <c r="BK9">
        <v>170</v>
      </c>
      <c r="BL9">
        <v>176.3</v>
      </c>
      <c r="BO9" t="s">
        <v>33</v>
      </c>
      <c r="BP9">
        <v>2021</v>
      </c>
      <c r="BQ9" t="s">
        <v>36</v>
      </c>
      <c r="BR9" s="2">
        <v>147.5</v>
      </c>
      <c r="BS9">
        <v>197.5</v>
      </c>
      <c r="BT9">
        <v>164.7</v>
      </c>
      <c r="BU9">
        <v>155.6</v>
      </c>
      <c r="BV9">
        <v>156.4</v>
      </c>
      <c r="BW9">
        <v>157.30000000000001</v>
      </c>
      <c r="BX9">
        <v>166.1</v>
      </c>
      <c r="BY9">
        <v>161.1</v>
      </c>
      <c r="BZ9">
        <v>114.3</v>
      </c>
      <c r="CA9">
        <v>162.6</v>
      </c>
      <c r="CB9">
        <v>150.69999999999999</v>
      </c>
      <c r="CC9">
        <v>170.3</v>
      </c>
      <c r="CD9">
        <v>160.4</v>
      </c>
      <c r="CE9">
        <v>193.5</v>
      </c>
      <c r="CF9">
        <v>155.1</v>
      </c>
      <c r="CG9">
        <v>138.69999999999999</v>
      </c>
      <c r="CH9">
        <v>152.6</v>
      </c>
      <c r="CI9">
        <v>159.9</v>
      </c>
      <c r="CJ9">
        <v>154.80000000000001</v>
      </c>
      <c r="CK9">
        <v>147.19999999999999</v>
      </c>
      <c r="CL9">
        <v>156.9</v>
      </c>
      <c r="CM9">
        <v>141.69999999999999</v>
      </c>
      <c r="CN9">
        <v>148.6</v>
      </c>
      <c r="CO9">
        <v>157.6</v>
      </c>
      <c r="CP9">
        <v>154.9</v>
      </c>
      <c r="CQ9">
        <v>150</v>
      </c>
      <c r="CR9">
        <v>156.9</v>
      </c>
    </row>
    <row r="10" spans="1:96" x14ac:dyDescent="0.25">
      <c r="A10" t="s">
        <v>34</v>
      </c>
      <c r="B10">
        <v>2022</v>
      </c>
      <c r="C10" t="s">
        <v>36</v>
      </c>
      <c r="D10" s="2">
        <v>151.30000000000001</v>
      </c>
      <c r="E10">
        <v>210.7</v>
      </c>
      <c r="F10">
        <v>167.8</v>
      </c>
      <c r="G10">
        <v>162.19999999999999</v>
      </c>
      <c r="H10">
        <v>194.6</v>
      </c>
      <c r="I10">
        <v>157.6</v>
      </c>
      <c r="J10">
        <v>166.9</v>
      </c>
      <c r="K10">
        <v>163.9</v>
      </c>
      <c r="L10">
        <v>118.8</v>
      </c>
      <c r="M10">
        <v>177.4</v>
      </c>
      <c r="N10">
        <v>165.3</v>
      </c>
      <c r="O10">
        <v>179.3</v>
      </c>
      <c r="P10">
        <v>168.4</v>
      </c>
      <c r="Q10">
        <v>193.7</v>
      </c>
      <c r="R10">
        <v>172.1</v>
      </c>
      <c r="S10">
        <v>164.6</v>
      </c>
      <c r="T10">
        <v>171.1</v>
      </c>
      <c r="U10">
        <v>165.3</v>
      </c>
      <c r="V10">
        <v>167.2</v>
      </c>
      <c r="W10">
        <v>162.80000000000001</v>
      </c>
      <c r="X10">
        <v>173</v>
      </c>
      <c r="Y10">
        <v>157.9</v>
      </c>
      <c r="Z10">
        <v>163.30000000000001</v>
      </c>
      <c r="AA10">
        <v>166</v>
      </c>
      <c r="AB10">
        <v>167.2</v>
      </c>
      <c r="AC10">
        <v>164.6</v>
      </c>
      <c r="AD10">
        <v>167.7</v>
      </c>
      <c r="AI10" t="s">
        <v>34</v>
      </c>
      <c r="AJ10">
        <v>2023</v>
      </c>
      <c r="AK10" t="s">
        <v>36</v>
      </c>
      <c r="AL10" s="2">
        <v>174.4</v>
      </c>
      <c r="AM10">
        <v>207.7</v>
      </c>
      <c r="AN10">
        <v>175.2</v>
      </c>
      <c r="AO10">
        <v>177.3</v>
      </c>
      <c r="AP10">
        <v>179.2</v>
      </c>
      <c r="AQ10">
        <v>169.5</v>
      </c>
      <c r="AR10">
        <v>152.80000000000001</v>
      </c>
      <c r="AS10">
        <v>171.1</v>
      </c>
      <c r="AT10">
        <v>120</v>
      </c>
      <c r="AU10">
        <v>209.7</v>
      </c>
      <c r="AV10">
        <v>172.3</v>
      </c>
      <c r="AW10">
        <v>193</v>
      </c>
      <c r="AX10">
        <v>177</v>
      </c>
      <c r="AY10">
        <v>199.5</v>
      </c>
      <c r="AZ10">
        <v>186.1</v>
      </c>
      <c r="BA10">
        <v>178.7</v>
      </c>
      <c r="BB10">
        <v>185.1</v>
      </c>
      <c r="BC10">
        <v>173.5</v>
      </c>
      <c r="BD10">
        <v>181.9</v>
      </c>
      <c r="BE10">
        <v>174.2</v>
      </c>
      <c r="BF10">
        <v>184.4</v>
      </c>
      <c r="BG10">
        <v>164.2</v>
      </c>
      <c r="BH10">
        <v>170.3</v>
      </c>
      <c r="BI10">
        <v>175</v>
      </c>
      <c r="BJ10">
        <v>181</v>
      </c>
      <c r="BK10">
        <v>174.1</v>
      </c>
      <c r="BL10">
        <v>177.2</v>
      </c>
      <c r="BO10" t="s">
        <v>34</v>
      </c>
      <c r="BP10">
        <v>2021</v>
      </c>
      <c r="BQ10" t="s">
        <v>36</v>
      </c>
      <c r="BR10" s="2">
        <v>144.1</v>
      </c>
      <c r="BS10">
        <v>192.2</v>
      </c>
      <c r="BT10">
        <v>163.80000000000001</v>
      </c>
      <c r="BU10">
        <v>154.9</v>
      </c>
      <c r="BV10">
        <v>163.9</v>
      </c>
      <c r="BW10">
        <v>153.69999999999999</v>
      </c>
      <c r="BX10">
        <v>149.5</v>
      </c>
      <c r="BY10">
        <v>159.80000000000001</v>
      </c>
      <c r="BZ10">
        <v>112.6</v>
      </c>
      <c r="CA10">
        <v>163.5</v>
      </c>
      <c r="CB10">
        <v>156.5</v>
      </c>
      <c r="CC10">
        <v>168.2</v>
      </c>
      <c r="CD10">
        <v>156.69999999999999</v>
      </c>
      <c r="CE10">
        <v>188.1</v>
      </c>
      <c r="CF10">
        <v>157.80000000000001</v>
      </c>
      <c r="CG10">
        <v>147.9</v>
      </c>
      <c r="CH10">
        <v>156.4</v>
      </c>
      <c r="CI10">
        <v>159.9</v>
      </c>
      <c r="CJ10">
        <v>155.5</v>
      </c>
      <c r="CK10">
        <v>151.19999999999999</v>
      </c>
      <c r="CL10">
        <v>161.69999999999999</v>
      </c>
      <c r="CM10">
        <v>146.19999999999999</v>
      </c>
      <c r="CN10">
        <v>152.6</v>
      </c>
      <c r="CO10">
        <v>160.19999999999999</v>
      </c>
      <c r="CP10">
        <v>153.80000000000001</v>
      </c>
      <c r="CQ10">
        <v>153.80000000000001</v>
      </c>
      <c r="CR10">
        <v>156.80000000000001</v>
      </c>
    </row>
    <row r="11" spans="1:96" x14ac:dyDescent="0.25">
      <c r="A11" t="s">
        <v>30</v>
      </c>
      <c r="B11">
        <v>2022</v>
      </c>
      <c r="C11" t="s">
        <v>37</v>
      </c>
      <c r="D11" s="2">
        <v>151.80000000000001</v>
      </c>
      <c r="E11">
        <v>209.7</v>
      </c>
      <c r="F11">
        <v>164.5</v>
      </c>
      <c r="G11">
        <v>163.80000000000001</v>
      </c>
      <c r="H11">
        <v>207.4</v>
      </c>
      <c r="I11">
        <v>169.7</v>
      </c>
      <c r="J11">
        <v>153.6</v>
      </c>
      <c r="K11">
        <v>165.1</v>
      </c>
      <c r="L11">
        <v>118.2</v>
      </c>
      <c r="M11">
        <v>182.9</v>
      </c>
      <c r="N11">
        <v>172.4</v>
      </c>
      <c r="O11">
        <v>178.9</v>
      </c>
      <c r="P11">
        <v>168.6</v>
      </c>
      <c r="Q11">
        <v>192.8</v>
      </c>
      <c r="R11">
        <v>177.5</v>
      </c>
      <c r="S11">
        <v>175.1</v>
      </c>
      <c r="T11">
        <v>177.1</v>
      </c>
      <c r="U11" t="s">
        <v>32</v>
      </c>
      <c r="V11">
        <v>173.3</v>
      </c>
      <c r="W11">
        <v>167.7</v>
      </c>
      <c r="X11">
        <v>177</v>
      </c>
      <c r="Y11">
        <v>166.2</v>
      </c>
      <c r="Z11">
        <v>167.2</v>
      </c>
      <c r="AA11">
        <v>170.9</v>
      </c>
      <c r="AB11">
        <v>169</v>
      </c>
      <c r="AC11">
        <v>170.2</v>
      </c>
      <c r="AD11">
        <v>170.8</v>
      </c>
      <c r="AI11" t="s">
        <v>30</v>
      </c>
      <c r="AJ11">
        <v>2023</v>
      </c>
      <c r="AK11" t="s">
        <v>37</v>
      </c>
      <c r="AL11" s="2">
        <v>173.3</v>
      </c>
      <c r="AM11">
        <v>206.9</v>
      </c>
      <c r="AN11">
        <v>167.9</v>
      </c>
      <c r="AO11">
        <v>178.2</v>
      </c>
      <c r="AP11">
        <v>178.5</v>
      </c>
      <c r="AQ11">
        <v>173.7</v>
      </c>
      <c r="AR11">
        <v>142.80000000000001</v>
      </c>
      <c r="AS11">
        <v>172.8</v>
      </c>
      <c r="AT11">
        <v>120.4</v>
      </c>
      <c r="AU11">
        <v>215.5</v>
      </c>
      <c r="AV11">
        <v>178.2</v>
      </c>
      <c r="AW11">
        <v>190.5</v>
      </c>
      <c r="AX11">
        <v>175.5</v>
      </c>
      <c r="AY11">
        <v>199.5</v>
      </c>
      <c r="AZ11">
        <v>190.7</v>
      </c>
      <c r="BA11">
        <v>187.3</v>
      </c>
      <c r="BB11">
        <v>190.2</v>
      </c>
      <c r="BC11" t="s">
        <v>32</v>
      </c>
      <c r="BD11">
        <v>181.5</v>
      </c>
      <c r="BE11">
        <v>179.1</v>
      </c>
      <c r="BF11">
        <v>187.2</v>
      </c>
      <c r="BG11">
        <v>169.4</v>
      </c>
      <c r="BH11">
        <v>173.2</v>
      </c>
      <c r="BI11">
        <v>179.4</v>
      </c>
      <c r="BJ11">
        <v>183.8</v>
      </c>
      <c r="BK11">
        <v>178.9</v>
      </c>
      <c r="BL11">
        <v>178.8</v>
      </c>
      <c r="BO11" t="s">
        <v>30</v>
      </c>
      <c r="BP11">
        <v>2021</v>
      </c>
      <c r="BQ11" t="s">
        <v>37</v>
      </c>
      <c r="BR11" s="2">
        <v>142.69999999999999</v>
      </c>
      <c r="BS11">
        <v>195.5</v>
      </c>
      <c r="BT11">
        <v>163.4</v>
      </c>
      <c r="BU11">
        <v>155</v>
      </c>
      <c r="BV11">
        <v>175.2</v>
      </c>
      <c r="BW11">
        <v>160.6</v>
      </c>
      <c r="BX11">
        <v>135.1</v>
      </c>
      <c r="BY11">
        <v>161.1</v>
      </c>
      <c r="BZ11">
        <v>112.2</v>
      </c>
      <c r="CA11">
        <v>164.4</v>
      </c>
      <c r="CB11">
        <v>161.9</v>
      </c>
      <c r="CC11">
        <v>166.8</v>
      </c>
      <c r="CD11">
        <v>155.6</v>
      </c>
      <c r="CE11">
        <v>186.8</v>
      </c>
      <c r="CF11">
        <v>160.69999999999999</v>
      </c>
      <c r="CG11">
        <v>155.1</v>
      </c>
      <c r="CH11">
        <v>159.9</v>
      </c>
      <c r="CI11" t="s">
        <v>32</v>
      </c>
      <c r="CJ11">
        <v>156</v>
      </c>
      <c r="CK11">
        <v>155.5</v>
      </c>
      <c r="CL11">
        <v>165.3</v>
      </c>
      <c r="CM11">
        <v>151.69999999999999</v>
      </c>
      <c r="CN11">
        <v>158.6</v>
      </c>
      <c r="CO11">
        <v>164.1</v>
      </c>
      <c r="CP11">
        <v>154.6</v>
      </c>
      <c r="CQ11">
        <v>158</v>
      </c>
      <c r="CR11">
        <v>157.6</v>
      </c>
    </row>
    <row r="12" spans="1:96" x14ac:dyDescent="0.25">
      <c r="A12" t="s">
        <v>33</v>
      </c>
      <c r="B12">
        <v>2022</v>
      </c>
      <c r="C12" t="s">
        <v>37</v>
      </c>
      <c r="D12" s="2">
        <v>155.4</v>
      </c>
      <c r="E12">
        <v>215.8</v>
      </c>
      <c r="F12">
        <v>164.6</v>
      </c>
      <c r="G12">
        <v>164.2</v>
      </c>
      <c r="H12">
        <v>186</v>
      </c>
      <c r="I12">
        <v>175.9</v>
      </c>
      <c r="J12">
        <v>190.7</v>
      </c>
      <c r="K12">
        <v>164</v>
      </c>
      <c r="L12">
        <v>120.5</v>
      </c>
      <c r="M12">
        <v>178</v>
      </c>
      <c r="N12">
        <v>157.5</v>
      </c>
      <c r="O12">
        <v>183.3</v>
      </c>
      <c r="P12">
        <v>174.5</v>
      </c>
      <c r="Q12">
        <v>197.1</v>
      </c>
      <c r="R12">
        <v>168.4</v>
      </c>
      <c r="S12">
        <v>154.5</v>
      </c>
      <c r="T12">
        <v>166.3</v>
      </c>
      <c r="U12">
        <v>167</v>
      </c>
      <c r="V12">
        <v>170.5</v>
      </c>
      <c r="W12">
        <v>159.80000000000001</v>
      </c>
      <c r="X12">
        <v>169</v>
      </c>
      <c r="Y12">
        <v>159.30000000000001</v>
      </c>
      <c r="Z12">
        <v>162.19999999999999</v>
      </c>
      <c r="AA12">
        <v>164</v>
      </c>
      <c r="AB12">
        <v>168.4</v>
      </c>
      <c r="AC12">
        <v>163.1</v>
      </c>
      <c r="AD12">
        <v>169.2</v>
      </c>
      <c r="AI12" t="s">
        <v>33</v>
      </c>
      <c r="AJ12">
        <v>2023</v>
      </c>
      <c r="AK12" t="s">
        <v>37</v>
      </c>
      <c r="AL12" s="2">
        <v>174.8</v>
      </c>
      <c r="AM12">
        <v>213.7</v>
      </c>
      <c r="AN12">
        <v>172.4</v>
      </c>
      <c r="AO12">
        <v>178.8</v>
      </c>
      <c r="AP12">
        <v>168.7</v>
      </c>
      <c r="AQ12">
        <v>179.2</v>
      </c>
      <c r="AR12">
        <v>179.9</v>
      </c>
      <c r="AS12">
        <v>174.7</v>
      </c>
      <c r="AT12">
        <v>123.1</v>
      </c>
      <c r="AU12">
        <v>207.8</v>
      </c>
      <c r="AV12">
        <v>165.5</v>
      </c>
      <c r="AW12">
        <v>197</v>
      </c>
      <c r="AX12">
        <v>182.1</v>
      </c>
      <c r="AY12">
        <v>203.5</v>
      </c>
      <c r="AZ12">
        <v>181</v>
      </c>
      <c r="BA12">
        <v>167.7</v>
      </c>
      <c r="BB12">
        <v>178.9</v>
      </c>
      <c r="BC12">
        <v>175.2</v>
      </c>
      <c r="BD12">
        <v>182.1</v>
      </c>
      <c r="BE12">
        <v>169.6</v>
      </c>
      <c r="BF12">
        <v>181.5</v>
      </c>
      <c r="BG12">
        <v>160.1</v>
      </c>
      <c r="BH12">
        <v>168.8</v>
      </c>
      <c r="BI12">
        <v>174.2</v>
      </c>
      <c r="BJ12">
        <v>184.4</v>
      </c>
      <c r="BK12">
        <v>170.9</v>
      </c>
      <c r="BL12">
        <v>177.4</v>
      </c>
      <c r="BO12" t="s">
        <v>33</v>
      </c>
      <c r="BP12">
        <v>2021</v>
      </c>
      <c r="BQ12" t="s">
        <v>37</v>
      </c>
      <c r="BR12" s="2">
        <v>147.6</v>
      </c>
      <c r="BS12">
        <v>202.5</v>
      </c>
      <c r="BT12">
        <v>166.4</v>
      </c>
      <c r="BU12">
        <v>156</v>
      </c>
      <c r="BV12">
        <v>161.4</v>
      </c>
      <c r="BW12">
        <v>168.8</v>
      </c>
      <c r="BX12">
        <v>161.6</v>
      </c>
      <c r="BY12">
        <v>162.80000000000001</v>
      </c>
      <c r="BZ12">
        <v>114.8</v>
      </c>
      <c r="CA12">
        <v>162.80000000000001</v>
      </c>
      <c r="CB12">
        <v>151.5</v>
      </c>
      <c r="CC12">
        <v>171.4</v>
      </c>
      <c r="CD12">
        <v>162</v>
      </c>
      <c r="CE12">
        <v>194.4</v>
      </c>
      <c r="CF12">
        <v>155.9</v>
      </c>
      <c r="CG12">
        <v>139.30000000000001</v>
      </c>
      <c r="CH12">
        <v>153.4</v>
      </c>
      <c r="CI12">
        <v>161.4</v>
      </c>
      <c r="CJ12">
        <v>154.9</v>
      </c>
      <c r="CK12">
        <v>147.6</v>
      </c>
      <c r="CL12">
        <v>157.5</v>
      </c>
      <c r="CM12">
        <v>142.1</v>
      </c>
      <c r="CN12">
        <v>149.1</v>
      </c>
      <c r="CO12">
        <v>157.6</v>
      </c>
      <c r="CP12">
        <v>156.6</v>
      </c>
      <c r="CQ12">
        <v>150.5</v>
      </c>
      <c r="CR12">
        <v>158</v>
      </c>
    </row>
    <row r="13" spans="1:96" x14ac:dyDescent="0.25">
      <c r="A13" t="s">
        <v>34</v>
      </c>
      <c r="B13">
        <v>2022</v>
      </c>
      <c r="C13" t="s">
        <v>37</v>
      </c>
      <c r="D13" s="2">
        <v>152.9</v>
      </c>
      <c r="E13">
        <v>211.8</v>
      </c>
      <c r="F13">
        <v>164.5</v>
      </c>
      <c r="G13">
        <v>163.9</v>
      </c>
      <c r="H13">
        <v>199.5</v>
      </c>
      <c r="I13">
        <v>172.6</v>
      </c>
      <c r="J13">
        <v>166.2</v>
      </c>
      <c r="K13">
        <v>164.7</v>
      </c>
      <c r="L13">
        <v>119</v>
      </c>
      <c r="M13">
        <v>181.3</v>
      </c>
      <c r="N13">
        <v>166.2</v>
      </c>
      <c r="O13">
        <v>180.9</v>
      </c>
      <c r="P13">
        <v>170.8</v>
      </c>
      <c r="Q13">
        <v>193.9</v>
      </c>
      <c r="R13">
        <v>173.9</v>
      </c>
      <c r="S13">
        <v>166.5</v>
      </c>
      <c r="T13">
        <v>172.8</v>
      </c>
      <c r="U13">
        <v>167</v>
      </c>
      <c r="V13">
        <v>172.2</v>
      </c>
      <c r="W13">
        <v>164</v>
      </c>
      <c r="X13">
        <v>174</v>
      </c>
      <c r="Y13">
        <v>162.6</v>
      </c>
      <c r="Z13">
        <v>164.4</v>
      </c>
      <c r="AA13">
        <v>166.9</v>
      </c>
      <c r="AB13">
        <v>168.8</v>
      </c>
      <c r="AC13">
        <v>166.8</v>
      </c>
      <c r="AD13">
        <v>170.1</v>
      </c>
      <c r="AI13" t="s">
        <v>34</v>
      </c>
      <c r="AJ13">
        <v>2023</v>
      </c>
      <c r="AK13" t="s">
        <v>37</v>
      </c>
      <c r="AL13" s="2">
        <v>173.8</v>
      </c>
      <c r="AM13">
        <v>209.3</v>
      </c>
      <c r="AN13">
        <v>169.6</v>
      </c>
      <c r="AO13">
        <v>178.4</v>
      </c>
      <c r="AP13">
        <v>174.9</v>
      </c>
      <c r="AQ13">
        <v>176.3</v>
      </c>
      <c r="AR13">
        <v>155.4</v>
      </c>
      <c r="AS13">
        <v>173.4</v>
      </c>
      <c r="AT13">
        <v>121.3</v>
      </c>
      <c r="AU13">
        <v>212.9</v>
      </c>
      <c r="AV13">
        <v>172.9</v>
      </c>
      <c r="AW13">
        <v>193.5</v>
      </c>
      <c r="AX13">
        <v>177.9</v>
      </c>
      <c r="AY13">
        <v>200.6</v>
      </c>
      <c r="AZ13">
        <v>186.9</v>
      </c>
      <c r="BA13">
        <v>179.2</v>
      </c>
      <c r="BB13">
        <v>185.7</v>
      </c>
      <c r="BC13">
        <v>175.2</v>
      </c>
      <c r="BD13">
        <v>181.7</v>
      </c>
      <c r="BE13">
        <v>174.6</v>
      </c>
      <c r="BF13">
        <v>185</v>
      </c>
      <c r="BG13">
        <v>164.5</v>
      </c>
      <c r="BH13">
        <v>170.7</v>
      </c>
      <c r="BI13">
        <v>176.4</v>
      </c>
      <c r="BJ13">
        <v>184</v>
      </c>
      <c r="BK13">
        <v>175</v>
      </c>
      <c r="BL13">
        <v>178.1</v>
      </c>
      <c r="BO13" t="s">
        <v>34</v>
      </c>
      <c r="BP13">
        <v>2021</v>
      </c>
      <c r="BQ13" t="s">
        <v>37</v>
      </c>
      <c r="BR13" s="2">
        <v>144.30000000000001</v>
      </c>
      <c r="BS13">
        <v>198</v>
      </c>
      <c r="BT13">
        <v>164.6</v>
      </c>
      <c r="BU13">
        <v>155.4</v>
      </c>
      <c r="BV13">
        <v>170.1</v>
      </c>
      <c r="BW13">
        <v>164.4</v>
      </c>
      <c r="BX13">
        <v>144.1</v>
      </c>
      <c r="BY13">
        <v>161.69999999999999</v>
      </c>
      <c r="BZ13">
        <v>113.1</v>
      </c>
      <c r="CA13">
        <v>163.9</v>
      </c>
      <c r="CB13">
        <v>157.6</v>
      </c>
      <c r="CC13">
        <v>168.9</v>
      </c>
      <c r="CD13">
        <v>158</v>
      </c>
      <c r="CE13">
        <v>188.8</v>
      </c>
      <c r="CF13">
        <v>158.80000000000001</v>
      </c>
      <c r="CG13">
        <v>148.5</v>
      </c>
      <c r="CH13">
        <v>157.30000000000001</v>
      </c>
      <c r="CI13">
        <v>161.4</v>
      </c>
      <c r="CJ13">
        <v>155.6</v>
      </c>
      <c r="CK13">
        <v>151.80000000000001</v>
      </c>
      <c r="CL13">
        <v>162.30000000000001</v>
      </c>
      <c r="CM13">
        <v>146.6</v>
      </c>
      <c r="CN13">
        <v>153.19999999999999</v>
      </c>
      <c r="CO13">
        <v>160.30000000000001</v>
      </c>
      <c r="CP13">
        <v>155.4</v>
      </c>
      <c r="CQ13">
        <v>154.4</v>
      </c>
      <c r="CR13">
        <v>157.80000000000001</v>
      </c>
    </row>
    <row r="14" spans="1:96" x14ac:dyDescent="0.25">
      <c r="A14" t="s">
        <v>30</v>
      </c>
      <c r="B14">
        <v>2022</v>
      </c>
      <c r="C14" t="s">
        <v>38</v>
      </c>
      <c r="D14" s="2">
        <v>152.9</v>
      </c>
      <c r="E14">
        <v>214.7</v>
      </c>
      <c r="F14">
        <v>161.4</v>
      </c>
      <c r="G14">
        <v>164.6</v>
      </c>
      <c r="H14">
        <v>209.9</v>
      </c>
      <c r="I14">
        <v>168</v>
      </c>
      <c r="J14">
        <v>160.4</v>
      </c>
      <c r="K14">
        <v>165</v>
      </c>
      <c r="L14">
        <v>118.9</v>
      </c>
      <c r="M14">
        <v>186.6</v>
      </c>
      <c r="N14">
        <v>173.2</v>
      </c>
      <c r="O14">
        <v>180.4</v>
      </c>
      <c r="P14">
        <v>170.8</v>
      </c>
      <c r="Q14">
        <v>192.9</v>
      </c>
      <c r="R14">
        <v>179.3</v>
      </c>
      <c r="S14">
        <v>177.2</v>
      </c>
      <c r="T14">
        <v>179</v>
      </c>
      <c r="U14" t="s">
        <v>32</v>
      </c>
      <c r="V14">
        <v>175.3</v>
      </c>
      <c r="W14">
        <v>168.9</v>
      </c>
      <c r="X14">
        <v>177.7</v>
      </c>
      <c r="Y14">
        <v>167.1</v>
      </c>
      <c r="Z14">
        <v>167.6</v>
      </c>
      <c r="AA14">
        <v>171.8</v>
      </c>
      <c r="AB14">
        <v>168.5</v>
      </c>
      <c r="AC14">
        <v>170.9</v>
      </c>
      <c r="AD14">
        <v>172.5</v>
      </c>
      <c r="AI14" t="s">
        <v>30</v>
      </c>
      <c r="AJ14">
        <v>2023</v>
      </c>
      <c r="AK14" t="s">
        <v>38</v>
      </c>
      <c r="AL14" s="2">
        <v>173.2</v>
      </c>
      <c r="AM14">
        <v>211.5</v>
      </c>
      <c r="AN14">
        <v>171</v>
      </c>
      <c r="AO14">
        <v>179.6</v>
      </c>
      <c r="AP14">
        <v>173.3</v>
      </c>
      <c r="AQ14">
        <v>169</v>
      </c>
      <c r="AR14">
        <v>148.69999999999999</v>
      </c>
      <c r="AS14">
        <v>174.9</v>
      </c>
      <c r="AT14">
        <v>121.9</v>
      </c>
      <c r="AU14">
        <v>221</v>
      </c>
      <c r="AV14">
        <v>178.7</v>
      </c>
      <c r="AW14">
        <v>191.1</v>
      </c>
      <c r="AX14">
        <v>176.8</v>
      </c>
      <c r="AY14">
        <v>199.9</v>
      </c>
      <c r="AZ14">
        <v>191.2</v>
      </c>
      <c r="BA14">
        <v>187.9</v>
      </c>
      <c r="BB14">
        <v>190.8</v>
      </c>
      <c r="BC14" t="s">
        <v>32</v>
      </c>
      <c r="BD14">
        <v>182.5</v>
      </c>
      <c r="BE14">
        <v>179.8</v>
      </c>
      <c r="BF14">
        <v>187.8</v>
      </c>
      <c r="BG14">
        <v>169.7</v>
      </c>
      <c r="BH14">
        <v>173.8</v>
      </c>
      <c r="BI14">
        <v>180.3</v>
      </c>
      <c r="BJ14">
        <v>184.9</v>
      </c>
      <c r="BK14">
        <v>179.5</v>
      </c>
      <c r="BL14">
        <v>179.8</v>
      </c>
      <c r="BO14" t="s">
        <v>30</v>
      </c>
      <c r="BP14">
        <v>2021</v>
      </c>
      <c r="BQ14" t="s">
        <v>38</v>
      </c>
      <c r="BR14" s="2">
        <v>145.1</v>
      </c>
      <c r="BS14">
        <v>198.5</v>
      </c>
      <c r="BT14">
        <v>168.6</v>
      </c>
      <c r="BU14">
        <v>155.80000000000001</v>
      </c>
      <c r="BV14">
        <v>184.4</v>
      </c>
      <c r="BW14">
        <v>162.30000000000001</v>
      </c>
      <c r="BX14">
        <v>138.4</v>
      </c>
      <c r="BY14">
        <v>165.1</v>
      </c>
      <c r="BZ14">
        <v>114.3</v>
      </c>
      <c r="CA14">
        <v>169.7</v>
      </c>
      <c r="CB14">
        <v>164.6</v>
      </c>
      <c r="CC14">
        <v>169.8</v>
      </c>
      <c r="CD14">
        <v>158.69999999999999</v>
      </c>
      <c r="CE14">
        <v>189.6</v>
      </c>
      <c r="CF14">
        <v>165.3</v>
      </c>
      <c r="CG14">
        <v>160.6</v>
      </c>
      <c r="CH14">
        <v>164.5</v>
      </c>
      <c r="CI14" t="s">
        <v>32</v>
      </c>
      <c r="CJ14">
        <v>161.69999999999999</v>
      </c>
      <c r="CK14">
        <v>158.80000000000001</v>
      </c>
      <c r="CL14">
        <v>169.1</v>
      </c>
      <c r="CM14">
        <v>153.19999999999999</v>
      </c>
      <c r="CN14">
        <v>160</v>
      </c>
      <c r="CO14">
        <v>167.6</v>
      </c>
      <c r="CP14">
        <v>159.30000000000001</v>
      </c>
      <c r="CQ14">
        <v>161.1</v>
      </c>
      <c r="CR14">
        <v>161.1</v>
      </c>
    </row>
    <row r="15" spans="1:96" x14ac:dyDescent="0.25">
      <c r="A15" t="s">
        <v>33</v>
      </c>
      <c r="B15">
        <v>2022</v>
      </c>
      <c r="C15" t="s">
        <v>38</v>
      </c>
      <c r="D15" s="2">
        <v>156.69999999999999</v>
      </c>
      <c r="E15">
        <v>221.2</v>
      </c>
      <c r="F15">
        <v>164.1</v>
      </c>
      <c r="G15">
        <v>165.4</v>
      </c>
      <c r="H15">
        <v>189.5</v>
      </c>
      <c r="I15">
        <v>174.5</v>
      </c>
      <c r="J15">
        <v>203.2</v>
      </c>
      <c r="K15">
        <v>164.1</v>
      </c>
      <c r="L15">
        <v>121.2</v>
      </c>
      <c r="M15">
        <v>181.4</v>
      </c>
      <c r="N15">
        <v>158.5</v>
      </c>
      <c r="O15">
        <v>184.9</v>
      </c>
      <c r="P15">
        <v>177.5</v>
      </c>
      <c r="Q15">
        <v>197.5</v>
      </c>
      <c r="R15">
        <v>170</v>
      </c>
      <c r="S15">
        <v>155.9</v>
      </c>
      <c r="T15">
        <v>167.8</v>
      </c>
      <c r="U15">
        <v>167.5</v>
      </c>
      <c r="V15">
        <v>173.5</v>
      </c>
      <c r="W15">
        <v>161.1</v>
      </c>
      <c r="X15">
        <v>170.1</v>
      </c>
      <c r="Y15">
        <v>159.4</v>
      </c>
      <c r="Z15">
        <v>163.19999999999999</v>
      </c>
      <c r="AA15">
        <v>165.2</v>
      </c>
      <c r="AB15">
        <v>168.2</v>
      </c>
      <c r="AC15">
        <v>163.80000000000001</v>
      </c>
      <c r="AD15">
        <v>170.8</v>
      </c>
      <c r="AI15" t="s">
        <v>33</v>
      </c>
      <c r="AJ15">
        <v>2023</v>
      </c>
      <c r="AK15" t="s">
        <v>38</v>
      </c>
      <c r="AL15" s="2">
        <v>174.7</v>
      </c>
      <c r="AM15">
        <v>219.4</v>
      </c>
      <c r="AN15">
        <v>176.7</v>
      </c>
      <c r="AO15">
        <v>179.4</v>
      </c>
      <c r="AP15">
        <v>164.4</v>
      </c>
      <c r="AQ15">
        <v>175.8</v>
      </c>
      <c r="AR15">
        <v>185</v>
      </c>
      <c r="AS15">
        <v>176.9</v>
      </c>
      <c r="AT15">
        <v>124.2</v>
      </c>
      <c r="AU15">
        <v>211.9</v>
      </c>
      <c r="AV15">
        <v>165.9</v>
      </c>
      <c r="AW15">
        <v>197.7</v>
      </c>
      <c r="AX15">
        <v>183.1</v>
      </c>
      <c r="AY15">
        <v>204.2</v>
      </c>
      <c r="AZ15">
        <v>181.3</v>
      </c>
      <c r="BA15">
        <v>168.1</v>
      </c>
      <c r="BB15">
        <v>179.3</v>
      </c>
      <c r="BC15">
        <v>175.6</v>
      </c>
      <c r="BD15">
        <v>183.4</v>
      </c>
      <c r="BE15">
        <v>170.1</v>
      </c>
      <c r="BF15">
        <v>182.2</v>
      </c>
      <c r="BG15">
        <v>160.4</v>
      </c>
      <c r="BH15">
        <v>169.2</v>
      </c>
      <c r="BI15">
        <v>174.8</v>
      </c>
      <c r="BJ15">
        <v>185.6</v>
      </c>
      <c r="BK15">
        <v>171.6</v>
      </c>
      <c r="BL15">
        <v>178.2</v>
      </c>
      <c r="BO15" t="s">
        <v>33</v>
      </c>
      <c r="BP15">
        <v>2021</v>
      </c>
      <c r="BQ15" t="s">
        <v>38</v>
      </c>
      <c r="BR15" s="2">
        <v>148.80000000000001</v>
      </c>
      <c r="BS15">
        <v>204.3</v>
      </c>
      <c r="BT15">
        <v>173</v>
      </c>
      <c r="BU15">
        <v>156.5</v>
      </c>
      <c r="BV15">
        <v>168.8</v>
      </c>
      <c r="BW15">
        <v>172.5</v>
      </c>
      <c r="BX15">
        <v>166.5</v>
      </c>
      <c r="BY15">
        <v>165.9</v>
      </c>
      <c r="BZ15">
        <v>115.9</v>
      </c>
      <c r="CA15">
        <v>165.2</v>
      </c>
      <c r="CB15">
        <v>152</v>
      </c>
      <c r="CC15">
        <v>171.1</v>
      </c>
      <c r="CD15">
        <v>164.2</v>
      </c>
      <c r="CE15">
        <v>198.2</v>
      </c>
      <c r="CF15">
        <v>156.5</v>
      </c>
      <c r="CG15">
        <v>140.19999999999999</v>
      </c>
      <c r="CH15">
        <v>154.1</v>
      </c>
      <c r="CI15">
        <v>161.6</v>
      </c>
      <c r="CJ15">
        <v>155.5</v>
      </c>
      <c r="CK15">
        <v>150.1</v>
      </c>
      <c r="CL15">
        <v>160.4</v>
      </c>
      <c r="CM15">
        <v>145</v>
      </c>
      <c r="CN15">
        <v>152.6</v>
      </c>
      <c r="CO15">
        <v>156.6</v>
      </c>
      <c r="CP15">
        <v>157.5</v>
      </c>
      <c r="CQ15">
        <v>152.30000000000001</v>
      </c>
      <c r="CR15">
        <v>159.5</v>
      </c>
    </row>
    <row r="16" spans="1:96" x14ac:dyDescent="0.25">
      <c r="A16" t="s">
        <v>34</v>
      </c>
      <c r="B16">
        <v>2022</v>
      </c>
      <c r="C16" t="s">
        <v>38</v>
      </c>
      <c r="D16" s="2">
        <v>154.1</v>
      </c>
      <c r="E16">
        <v>217</v>
      </c>
      <c r="F16">
        <v>162.4</v>
      </c>
      <c r="G16">
        <v>164.9</v>
      </c>
      <c r="H16">
        <v>202.4</v>
      </c>
      <c r="I16">
        <v>171</v>
      </c>
      <c r="J16">
        <v>174.9</v>
      </c>
      <c r="K16">
        <v>164.7</v>
      </c>
      <c r="L16">
        <v>119.7</v>
      </c>
      <c r="M16">
        <v>184.9</v>
      </c>
      <c r="N16">
        <v>167.1</v>
      </c>
      <c r="O16">
        <v>182.5</v>
      </c>
      <c r="P16">
        <v>173.3</v>
      </c>
      <c r="Q16">
        <v>194.1</v>
      </c>
      <c r="R16">
        <v>175.6</v>
      </c>
      <c r="S16">
        <v>168.4</v>
      </c>
      <c r="T16">
        <v>174.6</v>
      </c>
      <c r="U16">
        <v>167.5</v>
      </c>
      <c r="V16">
        <v>174.6</v>
      </c>
      <c r="W16">
        <v>165.2</v>
      </c>
      <c r="X16">
        <v>174.8</v>
      </c>
      <c r="Y16">
        <v>163</v>
      </c>
      <c r="Z16">
        <v>165.1</v>
      </c>
      <c r="AA16">
        <v>167.9</v>
      </c>
      <c r="AB16">
        <v>168.4</v>
      </c>
      <c r="AC16">
        <v>167.5</v>
      </c>
      <c r="AD16">
        <v>171.7</v>
      </c>
      <c r="AI16" t="s">
        <v>34</v>
      </c>
      <c r="AJ16">
        <v>2023</v>
      </c>
      <c r="AK16" t="s">
        <v>38</v>
      </c>
      <c r="AL16" s="2">
        <v>173.7</v>
      </c>
      <c r="AM16">
        <v>214.3</v>
      </c>
      <c r="AN16">
        <v>173.2</v>
      </c>
      <c r="AO16">
        <v>179.5</v>
      </c>
      <c r="AP16">
        <v>170</v>
      </c>
      <c r="AQ16">
        <v>172.2</v>
      </c>
      <c r="AR16">
        <v>161</v>
      </c>
      <c r="AS16">
        <v>175.6</v>
      </c>
      <c r="AT16">
        <v>122.7</v>
      </c>
      <c r="AU16">
        <v>218</v>
      </c>
      <c r="AV16">
        <v>173.4</v>
      </c>
      <c r="AW16">
        <v>194.2</v>
      </c>
      <c r="AX16">
        <v>179.1</v>
      </c>
      <c r="AY16">
        <v>201</v>
      </c>
      <c r="AZ16">
        <v>187.3</v>
      </c>
      <c r="BA16">
        <v>179.7</v>
      </c>
      <c r="BB16">
        <v>186.2</v>
      </c>
      <c r="BC16">
        <v>175.6</v>
      </c>
      <c r="BD16">
        <v>182.8</v>
      </c>
      <c r="BE16">
        <v>175.2</v>
      </c>
      <c r="BF16">
        <v>185.7</v>
      </c>
      <c r="BG16">
        <v>164.8</v>
      </c>
      <c r="BH16">
        <v>171.2</v>
      </c>
      <c r="BI16">
        <v>177.1</v>
      </c>
      <c r="BJ16">
        <v>185.2</v>
      </c>
      <c r="BK16">
        <v>175.7</v>
      </c>
      <c r="BL16">
        <v>179.1</v>
      </c>
      <c r="BO16" t="s">
        <v>34</v>
      </c>
      <c r="BP16">
        <v>2021</v>
      </c>
      <c r="BQ16" t="s">
        <v>38</v>
      </c>
      <c r="BR16" s="2">
        <v>146.30000000000001</v>
      </c>
      <c r="BS16">
        <v>200.5</v>
      </c>
      <c r="BT16">
        <v>170.3</v>
      </c>
      <c r="BU16">
        <v>156.1</v>
      </c>
      <c r="BV16">
        <v>178.7</v>
      </c>
      <c r="BW16">
        <v>167.1</v>
      </c>
      <c r="BX16">
        <v>147.9</v>
      </c>
      <c r="BY16">
        <v>165.4</v>
      </c>
      <c r="BZ16">
        <v>114.8</v>
      </c>
      <c r="CA16">
        <v>168.2</v>
      </c>
      <c r="CB16">
        <v>159.30000000000001</v>
      </c>
      <c r="CC16">
        <v>170.4</v>
      </c>
      <c r="CD16">
        <v>160.69999999999999</v>
      </c>
      <c r="CE16">
        <v>191.9</v>
      </c>
      <c r="CF16">
        <v>161.80000000000001</v>
      </c>
      <c r="CG16">
        <v>152.1</v>
      </c>
      <c r="CH16">
        <v>160.4</v>
      </c>
      <c r="CI16">
        <v>161.6</v>
      </c>
      <c r="CJ16">
        <v>159.4</v>
      </c>
      <c r="CK16">
        <v>154.69999999999999</v>
      </c>
      <c r="CL16">
        <v>165.8</v>
      </c>
      <c r="CM16">
        <v>148.9</v>
      </c>
      <c r="CN16">
        <v>155.80000000000001</v>
      </c>
      <c r="CO16">
        <v>161.19999999999999</v>
      </c>
      <c r="CP16">
        <v>158.6</v>
      </c>
      <c r="CQ16">
        <v>156.80000000000001</v>
      </c>
      <c r="CR16">
        <v>160.4</v>
      </c>
    </row>
    <row r="17" spans="1:96" x14ac:dyDescent="0.25">
      <c r="A17" t="s">
        <v>30</v>
      </c>
      <c r="B17">
        <v>2022</v>
      </c>
      <c r="C17" t="s">
        <v>39</v>
      </c>
      <c r="D17" s="2">
        <v>153.80000000000001</v>
      </c>
      <c r="E17">
        <v>217.2</v>
      </c>
      <c r="F17">
        <v>169.6</v>
      </c>
      <c r="G17">
        <v>165.4</v>
      </c>
      <c r="H17">
        <v>208.1</v>
      </c>
      <c r="I17">
        <v>165.8</v>
      </c>
      <c r="J17">
        <v>167.3</v>
      </c>
      <c r="K17">
        <v>164.6</v>
      </c>
      <c r="L17">
        <v>119.1</v>
      </c>
      <c r="M17">
        <v>188.9</v>
      </c>
      <c r="N17">
        <v>174.2</v>
      </c>
      <c r="O17">
        <v>181.9</v>
      </c>
      <c r="P17">
        <v>172.4</v>
      </c>
      <c r="Q17">
        <v>192.9</v>
      </c>
      <c r="R17">
        <v>180.7</v>
      </c>
      <c r="S17">
        <v>178.7</v>
      </c>
      <c r="T17">
        <v>180.4</v>
      </c>
      <c r="U17" t="s">
        <v>32</v>
      </c>
      <c r="V17">
        <v>176.7</v>
      </c>
      <c r="W17">
        <v>170.3</v>
      </c>
      <c r="X17">
        <v>178.2</v>
      </c>
      <c r="Y17">
        <v>165.5</v>
      </c>
      <c r="Z17">
        <v>168</v>
      </c>
      <c r="AA17">
        <v>172.6</v>
      </c>
      <c r="AB17">
        <v>169.5</v>
      </c>
      <c r="AC17">
        <v>171</v>
      </c>
      <c r="AD17">
        <v>173.6</v>
      </c>
      <c r="BO17" t="s">
        <v>30</v>
      </c>
      <c r="BP17">
        <v>2021</v>
      </c>
      <c r="BQ17" t="s">
        <v>39</v>
      </c>
      <c r="BR17" s="2">
        <v>145.6</v>
      </c>
      <c r="BS17">
        <v>200.1</v>
      </c>
      <c r="BT17">
        <v>179.3</v>
      </c>
      <c r="BU17">
        <v>156.1</v>
      </c>
      <c r="BV17">
        <v>190.4</v>
      </c>
      <c r="BW17">
        <v>158.6</v>
      </c>
      <c r="BX17">
        <v>144.69999999999999</v>
      </c>
      <c r="BY17">
        <v>165.5</v>
      </c>
      <c r="BZ17">
        <v>114.6</v>
      </c>
      <c r="CA17">
        <v>170</v>
      </c>
      <c r="CB17">
        <v>165.5</v>
      </c>
      <c r="CC17">
        <v>171.7</v>
      </c>
      <c r="CD17">
        <v>160.5</v>
      </c>
      <c r="CE17">
        <v>189.1</v>
      </c>
      <c r="CF17">
        <v>165.3</v>
      </c>
      <c r="CG17">
        <v>159.9</v>
      </c>
      <c r="CH17">
        <v>164.6</v>
      </c>
      <c r="CI17" t="s">
        <v>32</v>
      </c>
      <c r="CJ17">
        <v>162.1</v>
      </c>
      <c r="CK17">
        <v>159.19999999999999</v>
      </c>
      <c r="CL17">
        <v>169.7</v>
      </c>
      <c r="CM17">
        <v>154.19999999999999</v>
      </c>
      <c r="CN17">
        <v>160.4</v>
      </c>
      <c r="CO17">
        <v>166.8</v>
      </c>
      <c r="CP17">
        <v>159.4</v>
      </c>
      <c r="CQ17">
        <v>161.5</v>
      </c>
      <c r="CR17">
        <v>162.1</v>
      </c>
    </row>
    <row r="18" spans="1:96" x14ac:dyDescent="0.25">
      <c r="A18" t="s">
        <v>33</v>
      </c>
      <c r="B18">
        <v>2022</v>
      </c>
      <c r="C18" t="s">
        <v>39</v>
      </c>
      <c r="D18" s="2">
        <v>157.5</v>
      </c>
      <c r="E18">
        <v>223.4</v>
      </c>
      <c r="F18">
        <v>172.8</v>
      </c>
      <c r="G18">
        <v>166.4</v>
      </c>
      <c r="H18">
        <v>188.6</v>
      </c>
      <c r="I18">
        <v>174.1</v>
      </c>
      <c r="J18">
        <v>211.5</v>
      </c>
      <c r="K18">
        <v>163.6</v>
      </c>
      <c r="L18">
        <v>121.4</v>
      </c>
      <c r="M18">
        <v>183.5</v>
      </c>
      <c r="N18">
        <v>159.1</v>
      </c>
      <c r="O18">
        <v>186.3</v>
      </c>
      <c r="P18">
        <v>179.3</v>
      </c>
      <c r="Q18">
        <v>198.3</v>
      </c>
      <c r="R18">
        <v>171.6</v>
      </c>
      <c r="S18">
        <v>157.4</v>
      </c>
      <c r="T18">
        <v>169.4</v>
      </c>
      <c r="U18">
        <v>166.8</v>
      </c>
      <c r="V18">
        <v>174.9</v>
      </c>
      <c r="W18">
        <v>162.1</v>
      </c>
      <c r="X18">
        <v>170.9</v>
      </c>
      <c r="Y18">
        <v>157.19999999999999</v>
      </c>
      <c r="Z18">
        <v>164.1</v>
      </c>
      <c r="AA18">
        <v>166.5</v>
      </c>
      <c r="AB18">
        <v>169.2</v>
      </c>
      <c r="AC18">
        <v>163.80000000000001</v>
      </c>
      <c r="AD18">
        <v>171.4</v>
      </c>
      <c r="AL18" s="10">
        <f>CORREL(AL2:AL16,$BD$2:$BD$16)</f>
        <v>0.42851403918441688</v>
      </c>
      <c r="AM18" s="10">
        <f t="shared" ref="AM18:BL18" si="0">CORREL(AM2:AM16,$BD$2:$BD$16)</f>
        <v>0.31003568319548985</v>
      </c>
      <c r="AN18" s="10">
        <f t="shared" si="0"/>
        <v>-0.1608523830047722</v>
      </c>
      <c r="AO18" s="10">
        <f t="shared" si="0"/>
        <v>0.32835179539052395</v>
      </c>
      <c r="AP18" s="10">
        <f t="shared" si="0"/>
        <v>-0.25995265986098226</v>
      </c>
      <c r="AQ18" s="10">
        <f t="shared" si="0"/>
        <v>0.19838234828588958</v>
      </c>
      <c r="AR18" s="10">
        <f t="shared" si="0"/>
        <v>0.1986697613468765</v>
      </c>
      <c r="AS18" s="10">
        <f t="shared" si="0"/>
        <v>0.4742782968655942</v>
      </c>
      <c r="AT18" s="10">
        <f t="shared" si="0"/>
        <v>0.30266720389865032</v>
      </c>
      <c r="AU18" s="10">
        <f t="shared" si="0"/>
        <v>0.20335058016636748</v>
      </c>
      <c r="AV18" s="10">
        <f t="shared" si="0"/>
        <v>-2.4357401165295681E-2</v>
      </c>
      <c r="AW18" s="10">
        <f t="shared" si="0"/>
        <v>0.23997074580868424</v>
      </c>
      <c r="AX18" s="10">
        <f t="shared" si="0"/>
        <v>0.3067702304604315</v>
      </c>
      <c r="AY18" s="10">
        <f t="shared" si="0"/>
        <v>0.19968433750885509</v>
      </c>
      <c r="AZ18" s="10">
        <f t="shared" si="0"/>
        <v>1.6618133220939421E-3</v>
      </c>
      <c r="BA18" s="10">
        <f t="shared" si="0"/>
        <v>-3.3016719123708342E-2</v>
      </c>
      <c r="BB18" s="10">
        <f t="shared" si="0"/>
        <v>-6.0456092665296989E-3</v>
      </c>
      <c r="BC18" s="10">
        <f t="shared" si="0"/>
        <v>0.57947736378365511</v>
      </c>
      <c r="BD18" s="10">
        <f t="shared" si="0"/>
        <v>1.0000000000000002</v>
      </c>
      <c r="BE18" s="10">
        <f t="shared" si="0"/>
        <v>-1.921722942530172E-2</v>
      </c>
      <c r="BF18" s="10">
        <f t="shared" si="0"/>
        <v>9.3178392764981091E-2</v>
      </c>
      <c r="BG18" s="10">
        <f t="shared" si="0"/>
        <v>-6.1754961336079627E-2</v>
      </c>
      <c r="BH18" s="10">
        <f t="shared" si="0"/>
        <v>4.0056624372567379E-3</v>
      </c>
      <c r="BI18" s="10">
        <f t="shared" si="0"/>
        <v>7.4929941170032113E-2</v>
      </c>
      <c r="BJ18" s="10">
        <f t="shared" si="0"/>
        <v>0.35182522808080546</v>
      </c>
      <c r="BK18" s="10">
        <f t="shared" si="0"/>
        <v>1.1167070018972915E-2</v>
      </c>
      <c r="BL18" s="10">
        <f t="shared" si="0"/>
        <v>0.38538312213559212</v>
      </c>
      <c r="BO18" t="s">
        <v>33</v>
      </c>
      <c r="BP18">
        <v>2021</v>
      </c>
      <c r="BQ18" t="s">
        <v>39</v>
      </c>
      <c r="BR18" s="2">
        <v>149.19999999999999</v>
      </c>
      <c r="BS18">
        <v>205.5</v>
      </c>
      <c r="BT18">
        <v>182.8</v>
      </c>
      <c r="BU18">
        <v>156.5</v>
      </c>
      <c r="BV18">
        <v>172.2</v>
      </c>
      <c r="BW18">
        <v>171.5</v>
      </c>
      <c r="BX18">
        <v>176.2</v>
      </c>
      <c r="BY18">
        <v>166.9</v>
      </c>
      <c r="BZ18">
        <v>116.1</v>
      </c>
      <c r="CA18">
        <v>165.5</v>
      </c>
      <c r="CB18">
        <v>152.30000000000001</v>
      </c>
      <c r="CC18">
        <v>173.3</v>
      </c>
      <c r="CD18">
        <v>166.2</v>
      </c>
      <c r="CE18">
        <v>195.6</v>
      </c>
      <c r="CF18">
        <v>157.30000000000001</v>
      </c>
      <c r="CG18">
        <v>140.5</v>
      </c>
      <c r="CH18">
        <v>154.80000000000001</v>
      </c>
      <c r="CI18">
        <v>160.5</v>
      </c>
      <c r="CJ18">
        <v>156.1</v>
      </c>
      <c r="CK18">
        <v>149.80000000000001</v>
      </c>
      <c r="CL18">
        <v>160.80000000000001</v>
      </c>
      <c r="CM18">
        <v>147.5</v>
      </c>
      <c r="CN18">
        <v>150.69999999999999</v>
      </c>
      <c r="CO18">
        <v>158.1</v>
      </c>
      <c r="CP18">
        <v>158</v>
      </c>
      <c r="CQ18">
        <v>153.4</v>
      </c>
      <c r="CR18">
        <v>160.4</v>
      </c>
    </row>
    <row r="19" spans="1:96" x14ac:dyDescent="0.25">
      <c r="A19" t="s">
        <v>34</v>
      </c>
      <c r="B19">
        <v>2022</v>
      </c>
      <c r="C19" t="s">
        <v>39</v>
      </c>
      <c r="D19" s="2">
        <v>155</v>
      </c>
      <c r="E19">
        <v>219.4</v>
      </c>
      <c r="F19">
        <v>170.8</v>
      </c>
      <c r="G19">
        <v>165.8</v>
      </c>
      <c r="H19">
        <v>200.9</v>
      </c>
      <c r="I19">
        <v>169.7</v>
      </c>
      <c r="J19">
        <v>182.3</v>
      </c>
      <c r="K19">
        <v>164.3</v>
      </c>
      <c r="L19">
        <v>119.9</v>
      </c>
      <c r="M19">
        <v>187.1</v>
      </c>
      <c r="N19">
        <v>167.9</v>
      </c>
      <c r="O19">
        <v>183.9</v>
      </c>
      <c r="P19">
        <v>174.9</v>
      </c>
      <c r="Q19">
        <v>194.3</v>
      </c>
      <c r="R19">
        <v>177.1</v>
      </c>
      <c r="S19">
        <v>169.9</v>
      </c>
      <c r="T19">
        <v>176</v>
      </c>
      <c r="U19">
        <v>166.8</v>
      </c>
      <c r="V19">
        <v>176</v>
      </c>
      <c r="W19">
        <v>166.4</v>
      </c>
      <c r="X19">
        <v>175.4</v>
      </c>
      <c r="Y19">
        <v>161.1</v>
      </c>
      <c r="Z19">
        <v>165.8</v>
      </c>
      <c r="AA19">
        <v>169</v>
      </c>
      <c r="AB19">
        <v>169.4</v>
      </c>
      <c r="AC19">
        <v>167.5</v>
      </c>
      <c r="AD19">
        <v>172.6</v>
      </c>
      <c r="AJ19" s="5" t="s">
        <v>3</v>
      </c>
      <c r="AK19" s="10">
        <v>0.42851403918441688</v>
      </c>
      <c r="BO19" t="s">
        <v>34</v>
      </c>
      <c r="BP19">
        <v>2021</v>
      </c>
      <c r="BQ19" t="s">
        <v>39</v>
      </c>
      <c r="BR19" s="2">
        <v>146.69999999999999</v>
      </c>
      <c r="BS19">
        <v>202</v>
      </c>
      <c r="BT19">
        <v>180.7</v>
      </c>
      <c r="BU19">
        <v>156.19999999999999</v>
      </c>
      <c r="BV19">
        <v>183.7</v>
      </c>
      <c r="BW19">
        <v>164.6</v>
      </c>
      <c r="BX19">
        <v>155.4</v>
      </c>
      <c r="BY19">
        <v>166</v>
      </c>
      <c r="BZ19">
        <v>115.1</v>
      </c>
      <c r="CA19">
        <v>168.5</v>
      </c>
      <c r="CB19">
        <v>160</v>
      </c>
      <c r="CC19">
        <v>172.4</v>
      </c>
      <c r="CD19">
        <v>162.6</v>
      </c>
      <c r="CE19">
        <v>190.8</v>
      </c>
      <c r="CF19">
        <v>162.19999999999999</v>
      </c>
      <c r="CG19">
        <v>151.80000000000001</v>
      </c>
      <c r="CH19">
        <v>160.69999999999999</v>
      </c>
      <c r="CI19">
        <v>160.5</v>
      </c>
      <c r="CJ19">
        <v>159.80000000000001</v>
      </c>
      <c r="CK19">
        <v>154.80000000000001</v>
      </c>
      <c r="CL19">
        <v>166.3</v>
      </c>
      <c r="CM19">
        <v>150.69999999999999</v>
      </c>
      <c r="CN19">
        <v>154.9</v>
      </c>
      <c r="CO19">
        <v>161.69999999999999</v>
      </c>
      <c r="CP19">
        <v>158.80000000000001</v>
      </c>
      <c r="CQ19">
        <v>157.6</v>
      </c>
      <c r="CR19">
        <v>161.30000000000001</v>
      </c>
    </row>
    <row r="20" spans="1:96" x14ac:dyDescent="0.25">
      <c r="A20" t="s">
        <v>30</v>
      </c>
      <c r="B20">
        <v>2022</v>
      </c>
      <c r="C20" t="s">
        <v>40</v>
      </c>
      <c r="D20" s="2">
        <v>155.19999999999999</v>
      </c>
      <c r="E20">
        <v>210.8</v>
      </c>
      <c r="F20">
        <v>174.3</v>
      </c>
      <c r="G20">
        <v>166.3</v>
      </c>
      <c r="H20">
        <v>202.2</v>
      </c>
      <c r="I20">
        <v>169.6</v>
      </c>
      <c r="J20">
        <v>168.6</v>
      </c>
      <c r="K20">
        <v>164.4</v>
      </c>
      <c r="L20">
        <v>119.2</v>
      </c>
      <c r="M20">
        <v>191.8</v>
      </c>
      <c r="N20">
        <v>174.5</v>
      </c>
      <c r="O20">
        <v>183.1</v>
      </c>
      <c r="P20">
        <v>172.5</v>
      </c>
      <c r="Q20">
        <v>193.2</v>
      </c>
      <c r="R20">
        <v>182</v>
      </c>
      <c r="S20">
        <v>180.3</v>
      </c>
      <c r="T20">
        <v>181.7</v>
      </c>
      <c r="U20" t="s">
        <v>32</v>
      </c>
      <c r="V20">
        <v>179.6</v>
      </c>
      <c r="W20">
        <v>171.3</v>
      </c>
      <c r="X20">
        <v>178.8</v>
      </c>
      <c r="Y20">
        <v>166.3</v>
      </c>
      <c r="Z20">
        <v>168.6</v>
      </c>
      <c r="AA20">
        <v>174.7</v>
      </c>
      <c r="AB20">
        <v>169.7</v>
      </c>
      <c r="AC20">
        <v>171.8</v>
      </c>
      <c r="AD20">
        <v>174.3</v>
      </c>
      <c r="AJ20" s="4" t="s">
        <v>4</v>
      </c>
      <c r="AK20" s="10">
        <v>0.31003568319548985</v>
      </c>
      <c r="AL20">
        <v>0.42851403918441688</v>
      </c>
      <c r="AM20">
        <v>0.31003568319548985</v>
      </c>
      <c r="AN20">
        <v>-0.1608523830047722</v>
      </c>
      <c r="AO20">
        <v>0.32835179539052395</v>
      </c>
      <c r="AP20">
        <v>-0.25995265986098226</v>
      </c>
      <c r="AQ20">
        <v>0.19838234828588958</v>
      </c>
      <c r="AR20">
        <v>0.1986697613468765</v>
      </c>
      <c r="AS20">
        <v>0.4742782968655942</v>
      </c>
      <c r="AT20">
        <v>0.30266720389865032</v>
      </c>
      <c r="AU20">
        <v>0.20335058016636748</v>
      </c>
      <c r="AV20">
        <v>-2.4357401165295681E-2</v>
      </c>
      <c r="AW20">
        <v>0.23997074580868424</v>
      </c>
      <c r="AX20">
        <v>0.3067702304604315</v>
      </c>
      <c r="AY20">
        <v>0.19968433750885509</v>
      </c>
      <c r="AZ20">
        <v>1.6618133220939421E-3</v>
      </c>
      <c r="BA20">
        <v>-3.3016719123708342E-2</v>
      </c>
      <c r="BB20">
        <v>-6.0456092665296989E-3</v>
      </c>
      <c r="BC20">
        <v>0.57947736378365511</v>
      </c>
      <c r="BD20">
        <v>1.0000000000000002</v>
      </c>
      <c r="BE20">
        <v>-1.921722942530172E-2</v>
      </c>
      <c r="BF20">
        <v>9.3178392764981091E-2</v>
      </c>
      <c r="BG20">
        <v>-6.1754961336079627E-2</v>
      </c>
      <c r="BH20">
        <v>4.0056624372567379E-3</v>
      </c>
      <c r="BI20">
        <v>7.4929941170032113E-2</v>
      </c>
      <c r="BJ20">
        <v>0.35182522808080546</v>
      </c>
      <c r="BK20">
        <v>1.1167070018972915E-2</v>
      </c>
      <c r="BL20">
        <v>0.38538312213559212</v>
      </c>
      <c r="BO20" t="s">
        <v>30</v>
      </c>
      <c r="BP20">
        <v>2021</v>
      </c>
      <c r="BQ20" t="s">
        <v>40</v>
      </c>
      <c r="BR20" s="2">
        <v>145.1</v>
      </c>
      <c r="BS20">
        <v>204.5</v>
      </c>
      <c r="BT20">
        <v>180.4</v>
      </c>
      <c r="BU20">
        <v>157.1</v>
      </c>
      <c r="BV20">
        <v>188.7</v>
      </c>
      <c r="BW20">
        <v>157.69999999999999</v>
      </c>
      <c r="BX20">
        <v>152.80000000000001</v>
      </c>
      <c r="BY20">
        <v>163.6</v>
      </c>
      <c r="BZ20">
        <v>113.9</v>
      </c>
      <c r="CA20">
        <v>169.7</v>
      </c>
      <c r="CB20">
        <v>166.2</v>
      </c>
      <c r="CC20">
        <v>171</v>
      </c>
      <c r="CD20">
        <v>161.69999999999999</v>
      </c>
      <c r="CE20">
        <v>189.7</v>
      </c>
      <c r="CF20">
        <v>166</v>
      </c>
      <c r="CG20">
        <v>161.1</v>
      </c>
      <c r="CH20">
        <v>165.3</v>
      </c>
      <c r="CI20" t="s">
        <v>32</v>
      </c>
      <c r="CJ20">
        <v>162.5</v>
      </c>
      <c r="CK20">
        <v>160.30000000000001</v>
      </c>
      <c r="CL20">
        <v>170.4</v>
      </c>
      <c r="CM20">
        <v>157.1</v>
      </c>
      <c r="CN20">
        <v>160.69999999999999</v>
      </c>
      <c r="CO20">
        <v>167.2</v>
      </c>
      <c r="CP20">
        <v>160.4</v>
      </c>
      <c r="CQ20">
        <v>162.80000000000001</v>
      </c>
      <c r="CR20">
        <v>163.19999999999999</v>
      </c>
    </row>
    <row r="21" spans="1:96" x14ac:dyDescent="0.25">
      <c r="A21" t="s">
        <v>33</v>
      </c>
      <c r="B21">
        <v>2022</v>
      </c>
      <c r="C21" t="s">
        <v>40</v>
      </c>
      <c r="D21" s="2">
        <v>159.30000000000001</v>
      </c>
      <c r="E21">
        <v>217.1</v>
      </c>
      <c r="F21">
        <v>176.6</v>
      </c>
      <c r="G21">
        <v>167.1</v>
      </c>
      <c r="H21">
        <v>184.8</v>
      </c>
      <c r="I21">
        <v>179.5</v>
      </c>
      <c r="J21">
        <v>208.5</v>
      </c>
      <c r="K21">
        <v>164</v>
      </c>
      <c r="L21">
        <v>121.5</v>
      </c>
      <c r="M21">
        <v>186.3</v>
      </c>
      <c r="N21">
        <v>159.80000000000001</v>
      </c>
      <c r="O21">
        <v>187.7</v>
      </c>
      <c r="P21">
        <v>179.4</v>
      </c>
      <c r="Q21">
        <v>198.6</v>
      </c>
      <c r="R21">
        <v>172.7</v>
      </c>
      <c r="S21">
        <v>158.69999999999999</v>
      </c>
      <c r="T21">
        <v>170.6</v>
      </c>
      <c r="U21">
        <v>167.8</v>
      </c>
      <c r="V21">
        <v>179.5</v>
      </c>
      <c r="W21">
        <v>163.1</v>
      </c>
      <c r="X21">
        <v>171.7</v>
      </c>
      <c r="Y21">
        <v>157.4</v>
      </c>
      <c r="Z21">
        <v>164.6</v>
      </c>
      <c r="AA21">
        <v>169.1</v>
      </c>
      <c r="AB21">
        <v>169.8</v>
      </c>
      <c r="AC21">
        <v>164.7</v>
      </c>
      <c r="AD21">
        <v>172.3</v>
      </c>
      <c r="AJ21" s="4" t="s">
        <v>5</v>
      </c>
      <c r="AK21" s="10">
        <v>-0.1608523830047722</v>
      </c>
      <c r="BO21" t="s">
        <v>33</v>
      </c>
      <c r="BP21">
        <v>2021</v>
      </c>
      <c r="BQ21" t="s">
        <v>40</v>
      </c>
      <c r="BR21" s="2">
        <v>149.1</v>
      </c>
      <c r="BS21">
        <v>210.9</v>
      </c>
      <c r="BT21">
        <v>185</v>
      </c>
      <c r="BU21">
        <v>158.19999999999999</v>
      </c>
      <c r="BV21">
        <v>170.6</v>
      </c>
      <c r="BW21">
        <v>170.9</v>
      </c>
      <c r="BX21">
        <v>186.4</v>
      </c>
      <c r="BY21">
        <v>164.7</v>
      </c>
      <c r="BZ21">
        <v>115.7</v>
      </c>
      <c r="CA21">
        <v>165.5</v>
      </c>
      <c r="CB21">
        <v>153.4</v>
      </c>
      <c r="CC21">
        <v>173.5</v>
      </c>
      <c r="CD21">
        <v>167.9</v>
      </c>
      <c r="CE21">
        <v>195.5</v>
      </c>
      <c r="CF21">
        <v>157.9</v>
      </c>
      <c r="CG21">
        <v>141.9</v>
      </c>
      <c r="CH21">
        <v>155.5</v>
      </c>
      <c r="CI21">
        <v>161.5</v>
      </c>
      <c r="CJ21">
        <v>157.69999999999999</v>
      </c>
      <c r="CK21">
        <v>150.69999999999999</v>
      </c>
      <c r="CL21">
        <v>161.5</v>
      </c>
      <c r="CM21">
        <v>149.5</v>
      </c>
      <c r="CN21">
        <v>151.19999999999999</v>
      </c>
      <c r="CO21">
        <v>160.30000000000001</v>
      </c>
      <c r="CP21">
        <v>159.6</v>
      </c>
      <c r="CQ21">
        <v>155</v>
      </c>
      <c r="CR21">
        <v>161.80000000000001</v>
      </c>
    </row>
    <row r="22" spans="1:96" x14ac:dyDescent="0.25">
      <c r="A22" t="s">
        <v>34</v>
      </c>
      <c r="B22">
        <v>2022</v>
      </c>
      <c r="C22" t="s">
        <v>40</v>
      </c>
      <c r="D22" s="2">
        <v>156.5</v>
      </c>
      <c r="E22">
        <v>213</v>
      </c>
      <c r="F22">
        <v>175.2</v>
      </c>
      <c r="G22">
        <v>166.6</v>
      </c>
      <c r="H22">
        <v>195.8</v>
      </c>
      <c r="I22">
        <v>174.2</v>
      </c>
      <c r="J22">
        <v>182.1</v>
      </c>
      <c r="K22">
        <v>164.3</v>
      </c>
      <c r="L22">
        <v>120</v>
      </c>
      <c r="M22">
        <v>190</v>
      </c>
      <c r="N22">
        <v>168.4</v>
      </c>
      <c r="O22">
        <v>185.2</v>
      </c>
      <c r="P22">
        <v>175</v>
      </c>
      <c r="Q22">
        <v>194.6</v>
      </c>
      <c r="R22">
        <v>178.3</v>
      </c>
      <c r="S22">
        <v>171.3</v>
      </c>
      <c r="T22">
        <v>177.3</v>
      </c>
      <c r="U22">
        <v>167.8</v>
      </c>
      <c r="V22">
        <v>179.6</v>
      </c>
      <c r="W22">
        <v>167.4</v>
      </c>
      <c r="X22">
        <v>176.1</v>
      </c>
      <c r="Y22">
        <v>161.6</v>
      </c>
      <c r="Z22">
        <v>166.3</v>
      </c>
      <c r="AA22">
        <v>171.4</v>
      </c>
      <c r="AB22">
        <v>169.7</v>
      </c>
      <c r="AC22">
        <v>168.4</v>
      </c>
      <c r="AD22">
        <v>173.4</v>
      </c>
      <c r="AJ22" s="4" t="s">
        <v>6</v>
      </c>
      <c r="AK22" s="10">
        <v>0.32835179539052395</v>
      </c>
      <c r="BO22" t="s">
        <v>34</v>
      </c>
      <c r="BP22">
        <v>2021</v>
      </c>
      <c r="BQ22" t="s">
        <v>40</v>
      </c>
      <c r="BR22" s="2">
        <v>146.4</v>
      </c>
      <c r="BS22">
        <v>206.8</v>
      </c>
      <c r="BT22">
        <v>182.2</v>
      </c>
      <c r="BU22">
        <v>157.5</v>
      </c>
      <c r="BV22">
        <v>182.1</v>
      </c>
      <c r="BW22">
        <v>163.9</v>
      </c>
      <c r="BX22">
        <v>164.2</v>
      </c>
      <c r="BY22">
        <v>164</v>
      </c>
      <c r="BZ22">
        <v>114.5</v>
      </c>
      <c r="CA22">
        <v>168.3</v>
      </c>
      <c r="CB22">
        <v>160.9</v>
      </c>
      <c r="CC22">
        <v>172.2</v>
      </c>
      <c r="CD22">
        <v>164</v>
      </c>
      <c r="CE22">
        <v>191.2</v>
      </c>
      <c r="CF22">
        <v>162.80000000000001</v>
      </c>
      <c r="CG22">
        <v>153.1</v>
      </c>
      <c r="CH22">
        <v>161.4</v>
      </c>
      <c r="CI22">
        <v>161.5</v>
      </c>
      <c r="CJ22">
        <v>160.69999999999999</v>
      </c>
      <c r="CK22">
        <v>155.80000000000001</v>
      </c>
      <c r="CL22">
        <v>167</v>
      </c>
      <c r="CM22">
        <v>153.1</v>
      </c>
      <c r="CN22">
        <v>155.30000000000001</v>
      </c>
      <c r="CO22">
        <v>163.19999999999999</v>
      </c>
      <c r="CP22">
        <v>160.1</v>
      </c>
      <c r="CQ22">
        <v>159</v>
      </c>
      <c r="CR22">
        <v>162.5</v>
      </c>
    </row>
    <row r="23" spans="1:96" x14ac:dyDescent="0.25">
      <c r="A23" t="s">
        <v>30</v>
      </c>
      <c r="B23">
        <v>2022</v>
      </c>
      <c r="C23" t="s">
        <v>41</v>
      </c>
      <c r="D23" s="2">
        <v>159.5</v>
      </c>
      <c r="E23">
        <v>204.1</v>
      </c>
      <c r="F23">
        <v>168.3</v>
      </c>
      <c r="G23">
        <v>167.9</v>
      </c>
      <c r="H23">
        <v>198.1</v>
      </c>
      <c r="I23">
        <v>169.2</v>
      </c>
      <c r="J23">
        <v>173.1</v>
      </c>
      <c r="K23">
        <v>167.1</v>
      </c>
      <c r="L23">
        <v>120.2</v>
      </c>
      <c r="M23">
        <v>195.6</v>
      </c>
      <c r="N23">
        <v>174.8</v>
      </c>
      <c r="O23">
        <v>184</v>
      </c>
      <c r="P23">
        <v>173.9</v>
      </c>
      <c r="Q23">
        <v>193.7</v>
      </c>
      <c r="R23">
        <v>183.2</v>
      </c>
      <c r="S23">
        <v>181.7</v>
      </c>
      <c r="T23">
        <v>183</v>
      </c>
      <c r="U23" t="s">
        <v>32</v>
      </c>
      <c r="V23">
        <v>179.1</v>
      </c>
      <c r="W23">
        <v>172.3</v>
      </c>
      <c r="X23">
        <v>179.4</v>
      </c>
      <c r="Y23">
        <v>166.6</v>
      </c>
      <c r="Z23">
        <v>169.3</v>
      </c>
      <c r="AA23">
        <v>175.7</v>
      </c>
      <c r="AB23">
        <v>171.1</v>
      </c>
      <c r="AC23">
        <v>172.6</v>
      </c>
      <c r="AD23">
        <v>175.3</v>
      </c>
      <c r="AJ23" s="4" t="s">
        <v>7</v>
      </c>
      <c r="AK23" s="10">
        <v>-0.25995265986098226</v>
      </c>
      <c r="BO23" t="s">
        <v>30</v>
      </c>
      <c r="BP23">
        <v>2021</v>
      </c>
      <c r="BQ23" t="s">
        <v>41</v>
      </c>
      <c r="BR23" s="2">
        <v>144.9</v>
      </c>
      <c r="BS23">
        <v>202.3</v>
      </c>
      <c r="BT23">
        <v>176.5</v>
      </c>
      <c r="BU23">
        <v>157.5</v>
      </c>
      <c r="BV23">
        <v>190.9</v>
      </c>
      <c r="BW23">
        <v>155.69999999999999</v>
      </c>
      <c r="BX23">
        <v>153.9</v>
      </c>
      <c r="BY23">
        <v>162.80000000000001</v>
      </c>
      <c r="BZ23">
        <v>115.2</v>
      </c>
      <c r="CA23">
        <v>169.8</v>
      </c>
      <c r="CB23">
        <v>167.6</v>
      </c>
      <c r="CC23">
        <v>171.9</v>
      </c>
      <c r="CD23">
        <v>161.80000000000001</v>
      </c>
      <c r="CE23">
        <v>190.2</v>
      </c>
      <c r="CF23">
        <v>167</v>
      </c>
      <c r="CG23">
        <v>162.6</v>
      </c>
      <c r="CH23">
        <v>166.3</v>
      </c>
      <c r="CI23" t="s">
        <v>32</v>
      </c>
      <c r="CJ23">
        <v>163.1</v>
      </c>
      <c r="CK23">
        <v>160.9</v>
      </c>
      <c r="CL23">
        <v>171.1</v>
      </c>
      <c r="CM23">
        <v>157.69999999999999</v>
      </c>
      <c r="CN23">
        <v>161.1</v>
      </c>
      <c r="CO23">
        <v>167.5</v>
      </c>
      <c r="CP23">
        <v>160.30000000000001</v>
      </c>
      <c r="CQ23">
        <v>163.30000000000001</v>
      </c>
      <c r="CR23">
        <v>163.6</v>
      </c>
    </row>
    <row r="24" spans="1:96" x14ac:dyDescent="0.25">
      <c r="A24" t="s">
        <v>33</v>
      </c>
      <c r="B24">
        <v>2022</v>
      </c>
      <c r="C24" t="s">
        <v>41</v>
      </c>
      <c r="D24" s="2">
        <v>162.1</v>
      </c>
      <c r="E24">
        <v>210.9</v>
      </c>
      <c r="F24">
        <v>170.6</v>
      </c>
      <c r="G24">
        <v>168.4</v>
      </c>
      <c r="H24">
        <v>182.5</v>
      </c>
      <c r="I24">
        <v>177.1</v>
      </c>
      <c r="J24">
        <v>213.1</v>
      </c>
      <c r="K24">
        <v>167.3</v>
      </c>
      <c r="L24">
        <v>122.2</v>
      </c>
      <c r="M24">
        <v>189.7</v>
      </c>
      <c r="N24">
        <v>160.5</v>
      </c>
      <c r="O24">
        <v>188.9</v>
      </c>
      <c r="P24">
        <v>180.4</v>
      </c>
      <c r="Q24">
        <v>198.7</v>
      </c>
      <c r="R24">
        <v>173.7</v>
      </c>
      <c r="S24">
        <v>160</v>
      </c>
      <c r="T24">
        <v>171.6</v>
      </c>
      <c r="U24">
        <v>169</v>
      </c>
      <c r="V24">
        <v>178.4</v>
      </c>
      <c r="W24">
        <v>164.2</v>
      </c>
      <c r="X24">
        <v>172.6</v>
      </c>
      <c r="Y24">
        <v>157.69999999999999</v>
      </c>
      <c r="Z24">
        <v>165.1</v>
      </c>
      <c r="AA24">
        <v>169.9</v>
      </c>
      <c r="AB24">
        <v>171.4</v>
      </c>
      <c r="AC24">
        <v>165.4</v>
      </c>
      <c r="AD24">
        <v>173.1</v>
      </c>
      <c r="AJ24" s="4" t="s">
        <v>8</v>
      </c>
      <c r="AK24" s="10">
        <v>0.19838234828588958</v>
      </c>
      <c r="BO24" t="s">
        <v>33</v>
      </c>
      <c r="BP24">
        <v>2021</v>
      </c>
      <c r="BQ24" t="s">
        <v>41</v>
      </c>
      <c r="BR24" s="2">
        <v>149.30000000000001</v>
      </c>
      <c r="BS24">
        <v>207.4</v>
      </c>
      <c r="BT24">
        <v>174.1</v>
      </c>
      <c r="BU24">
        <v>159.19999999999999</v>
      </c>
      <c r="BV24">
        <v>175</v>
      </c>
      <c r="BW24">
        <v>161.30000000000001</v>
      </c>
      <c r="BX24">
        <v>183.3</v>
      </c>
      <c r="BY24">
        <v>164.5</v>
      </c>
      <c r="BZ24">
        <v>120.4</v>
      </c>
      <c r="CA24">
        <v>166.2</v>
      </c>
      <c r="CB24">
        <v>154.80000000000001</v>
      </c>
      <c r="CC24">
        <v>175.1</v>
      </c>
      <c r="CD24">
        <v>167.3</v>
      </c>
      <c r="CE24">
        <v>196.5</v>
      </c>
      <c r="CF24">
        <v>159.80000000000001</v>
      </c>
      <c r="CG24">
        <v>143.6</v>
      </c>
      <c r="CH24">
        <v>157.30000000000001</v>
      </c>
      <c r="CI24">
        <v>162.1</v>
      </c>
      <c r="CJ24">
        <v>160.69999999999999</v>
      </c>
      <c r="CK24">
        <v>153.19999999999999</v>
      </c>
      <c r="CL24">
        <v>162.80000000000001</v>
      </c>
      <c r="CM24">
        <v>150.4</v>
      </c>
      <c r="CN24">
        <v>153.69999999999999</v>
      </c>
      <c r="CO24">
        <v>160.4</v>
      </c>
      <c r="CP24">
        <v>159.6</v>
      </c>
      <c r="CQ24">
        <v>156</v>
      </c>
      <c r="CR24">
        <v>162.30000000000001</v>
      </c>
    </row>
    <row r="25" spans="1:96" x14ac:dyDescent="0.25">
      <c r="A25" t="s">
        <v>34</v>
      </c>
      <c r="B25">
        <v>2022</v>
      </c>
      <c r="C25" t="s">
        <v>41</v>
      </c>
      <c r="D25" s="2">
        <v>160.30000000000001</v>
      </c>
      <c r="E25">
        <v>206.5</v>
      </c>
      <c r="F25">
        <v>169.2</v>
      </c>
      <c r="G25">
        <v>168.1</v>
      </c>
      <c r="H25">
        <v>192.4</v>
      </c>
      <c r="I25">
        <v>172.9</v>
      </c>
      <c r="J25">
        <v>186.7</v>
      </c>
      <c r="K25">
        <v>167.2</v>
      </c>
      <c r="L25">
        <v>120.9</v>
      </c>
      <c r="M25">
        <v>193.6</v>
      </c>
      <c r="N25">
        <v>168.8</v>
      </c>
      <c r="O25">
        <v>186.3</v>
      </c>
      <c r="P25">
        <v>176.3</v>
      </c>
      <c r="Q25">
        <v>195</v>
      </c>
      <c r="R25">
        <v>179.5</v>
      </c>
      <c r="S25">
        <v>172.7</v>
      </c>
      <c r="T25">
        <v>178.5</v>
      </c>
      <c r="U25">
        <v>169</v>
      </c>
      <c r="V25">
        <v>178.8</v>
      </c>
      <c r="W25">
        <v>168.5</v>
      </c>
      <c r="X25">
        <v>176.8</v>
      </c>
      <c r="Y25">
        <v>161.9</v>
      </c>
      <c r="Z25">
        <v>166.9</v>
      </c>
      <c r="AA25">
        <v>172.3</v>
      </c>
      <c r="AB25">
        <v>171.2</v>
      </c>
      <c r="AC25">
        <v>169.1</v>
      </c>
      <c r="AD25">
        <v>174.3</v>
      </c>
      <c r="AJ25" s="4" t="s">
        <v>9</v>
      </c>
      <c r="AK25" s="10">
        <v>0.1986697613468765</v>
      </c>
      <c r="BO25" t="s">
        <v>34</v>
      </c>
      <c r="BP25">
        <v>2021</v>
      </c>
      <c r="BQ25" t="s">
        <v>41</v>
      </c>
      <c r="BR25" s="2">
        <v>146.6</v>
      </c>
      <c r="BS25">
        <v>204</v>
      </c>
      <c r="BT25">
        <v>172.8</v>
      </c>
      <c r="BU25">
        <v>158.4</v>
      </c>
      <c r="BV25">
        <v>188</v>
      </c>
      <c r="BW25">
        <v>156.80000000000001</v>
      </c>
      <c r="BX25">
        <v>162.19999999999999</v>
      </c>
      <c r="BY25">
        <v>164.1</v>
      </c>
      <c r="BZ25">
        <v>119.7</v>
      </c>
      <c r="CA25">
        <v>168.8</v>
      </c>
      <c r="CB25">
        <v>162.69999999999999</v>
      </c>
      <c r="CC25">
        <v>173.9</v>
      </c>
      <c r="CD25">
        <v>164</v>
      </c>
      <c r="CE25">
        <v>192.1</v>
      </c>
      <c r="CF25">
        <v>164.5</v>
      </c>
      <c r="CG25">
        <v>155.30000000000001</v>
      </c>
      <c r="CH25">
        <v>163.19999999999999</v>
      </c>
      <c r="CI25">
        <v>162.1</v>
      </c>
      <c r="CJ25">
        <v>162.6</v>
      </c>
      <c r="CK25">
        <v>157.5</v>
      </c>
      <c r="CL25">
        <v>168.4</v>
      </c>
      <c r="CM25">
        <v>154</v>
      </c>
      <c r="CN25">
        <v>157.6</v>
      </c>
      <c r="CO25">
        <v>163.80000000000001</v>
      </c>
      <c r="CP25">
        <v>160</v>
      </c>
      <c r="CQ25">
        <v>160</v>
      </c>
      <c r="CR25">
        <v>163.19999999999999</v>
      </c>
    </row>
    <row r="26" spans="1:96" x14ac:dyDescent="0.25">
      <c r="A26" t="s">
        <v>30</v>
      </c>
      <c r="B26">
        <v>2022</v>
      </c>
      <c r="C26" t="s">
        <v>42</v>
      </c>
      <c r="D26" s="2">
        <v>162.9</v>
      </c>
      <c r="E26">
        <v>206.7</v>
      </c>
      <c r="F26">
        <v>169</v>
      </c>
      <c r="G26">
        <v>169.5</v>
      </c>
      <c r="H26">
        <v>194.1</v>
      </c>
      <c r="I26">
        <v>164.1</v>
      </c>
      <c r="J26">
        <v>176.9</v>
      </c>
      <c r="K26">
        <v>169</v>
      </c>
      <c r="L26">
        <v>120.8</v>
      </c>
      <c r="M26">
        <v>199.1</v>
      </c>
      <c r="N26">
        <v>175.4</v>
      </c>
      <c r="O26">
        <v>184.8</v>
      </c>
      <c r="P26">
        <v>175.5</v>
      </c>
      <c r="Q26">
        <v>194.5</v>
      </c>
      <c r="R26">
        <v>184.7</v>
      </c>
      <c r="S26">
        <v>183.3</v>
      </c>
      <c r="T26">
        <v>184.5</v>
      </c>
      <c r="U26" t="s">
        <v>32</v>
      </c>
      <c r="V26">
        <v>179.7</v>
      </c>
      <c r="W26">
        <v>173.6</v>
      </c>
      <c r="X26">
        <v>180.2</v>
      </c>
      <c r="Y26">
        <v>166.9</v>
      </c>
      <c r="Z26">
        <v>170</v>
      </c>
      <c r="AA26">
        <v>176.2</v>
      </c>
      <c r="AB26">
        <v>170.8</v>
      </c>
      <c r="AC26">
        <v>173.1</v>
      </c>
      <c r="AD26">
        <v>176.4</v>
      </c>
      <c r="AJ26" s="4" t="s">
        <v>10</v>
      </c>
      <c r="AK26" s="10">
        <v>0.4742782968655942</v>
      </c>
      <c r="BO26" t="s">
        <v>30</v>
      </c>
      <c r="BP26">
        <v>2021</v>
      </c>
      <c r="BQ26" t="s">
        <v>42</v>
      </c>
      <c r="BR26" s="2">
        <v>145.4</v>
      </c>
      <c r="BS26">
        <v>202.1</v>
      </c>
      <c r="BT26">
        <v>172</v>
      </c>
      <c r="BU26">
        <v>158</v>
      </c>
      <c r="BV26">
        <v>195.5</v>
      </c>
      <c r="BW26">
        <v>152.69999999999999</v>
      </c>
      <c r="BX26">
        <v>151.4</v>
      </c>
      <c r="BY26">
        <v>163.9</v>
      </c>
      <c r="BZ26">
        <v>119.3</v>
      </c>
      <c r="CA26">
        <v>170.1</v>
      </c>
      <c r="CB26">
        <v>168.3</v>
      </c>
      <c r="CC26">
        <v>172.8</v>
      </c>
      <c r="CD26">
        <v>162.1</v>
      </c>
      <c r="CE26">
        <v>190.5</v>
      </c>
      <c r="CF26">
        <v>167.7</v>
      </c>
      <c r="CG26">
        <v>163.6</v>
      </c>
      <c r="CH26">
        <v>167.1</v>
      </c>
      <c r="CI26" t="s">
        <v>32</v>
      </c>
      <c r="CJ26">
        <v>163.69999999999999</v>
      </c>
      <c r="CK26">
        <v>161.30000000000001</v>
      </c>
      <c r="CL26">
        <v>171.9</v>
      </c>
      <c r="CM26">
        <v>157.80000000000001</v>
      </c>
      <c r="CN26">
        <v>162.69999999999999</v>
      </c>
      <c r="CO26">
        <v>168.5</v>
      </c>
      <c r="CP26">
        <v>160.19999999999999</v>
      </c>
      <c r="CQ26">
        <v>163.80000000000001</v>
      </c>
      <c r="CR26">
        <v>164</v>
      </c>
    </row>
    <row r="27" spans="1:96" x14ac:dyDescent="0.25">
      <c r="A27" t="s">
        <v>33</v>
      </c>
      <c r="B27">
        <v>2022</v>
      </c>
      <c r="C27" t="s">
        <v>42</v>
      </c>
      <c r="D27" s="2">
        <v>164.9</v>
      </c>
      <c r="E27">
        <v>213.7</v>
      </c>
      <c r="F27">
        <v>170.9</v>
      </c>
      <c r="G27">
        <v>170.1</v>
      </c>
      <c r="H27">
        <v>179.3</v>
      </c>
      <c r="I27">
        <v>167.5</v>
      </c>
      <c r="J27">
        <v>220.8</v>
      </c>
      <c r="K27">
        <v>169.2</v>
      </c>
      <c r="L27">
        <v>123.1</v>
      </c>
      <c r="M27">
        <v>193.6</v>
      </c>
      <c r="N27">
        <v>161.1</v>
      </c>
      <c r="O27">
        <v>190.4</v>
      </c>
      <c r="P27">
        <v>181.8</v>
      </c>
      <c r="Q27">
        <v>199.7</v>
      </c>
      <c r="R27">
        <v>175</v>
      </c>
      <c r="S27">
        <v>161.69999999999999</v>
      </c>
      <c r="T27">
        <v>173</v>
      </c>
      <c r="U27">
        <v>169.5</v>
      </c>
      <c r="V27">
        <v>179.2</v>
      </c>
      <c r="W27">
        <v>165</v>
      </c>
      <c r="X27">
        <v>173.8</v>
      </c>
      <c r="Y27">
        <v>158.19999999999999</v>
      </c>
      <c r="Z27">
        <v>165.8</v>
      </c>
      <c r="AA27">
        <v>170.9</v>
      </c>
      <c r="AB27">
        <v>171.1</v>
      </c>
      <c r="AC27">
        <v>166.1</v>
      </c>
      <c r="AD27">
        <v>174.1</v>
      </c>
      <c r="AJ27" s="6" t="s">
        <v>11</v>
      </c>
      <c r="AK27" s="10">
        <v>0.30266720389865032</v>
      </c>
      <c r="BO27" t="s">
        <v>33</v>
      </c>
      <c r="BP27">
        <v>2021</v>
      </c>
      <c r="BQ27" t="s">
        <v>42</v>
      </c>
      <c r="BR27" s="2">
        <v>149.30000000000001</v>
      </c>
      <c r="BS27">
        <v>207.4</v>
      </c>
      <c r="BT27">
        <v>174.1</v>
      </c>
      <c r="BU27">
        <v>159.1</v>
      </c>
      <c r="BV27">
        <v>175</v>
      </c>
      <c r="BW27">
        <v>161.19999999999999</v>
      </c>
      <c r="BX27">
        <v>183.5</v>
      </c>
      <c r="BY27">
        <v>164.5</v>
      </c>
      <c r="BZ27">
        <v>120.4</v>
      </c>
      <c r="CA27">
        <v>166.2</v>
      </c>
      <c r="CB27">
        <v>154.80000000000001</v>
      </c>
      <c r="CC27">
        <v>175.1</v>
      </c>
      <c r="CD27">
        <v>167.3</v>
      </c>
      <c r="CE27">
        <v>196.5</v>
      </c>
      <c r="CF27">
        <v>159.80000000000001</v>
      </c>
      <c r="CG27">
        <v>143.6</v>
      </c>
      <c r="CH27">
        <v>157.4</v>
      </c>
      <c r="CI27">
        <v>162.1</v>
      </c>
      <c r="CJ27">
        <v>160.80000000000001</v>
      </c>
      <c r="CK27">
        <v>153.30000000000001</v>
      </c>
      <c r="CL27">
        <v>162.80000000000001</v>
      </c>
      <c r="CM27">
        <v>150.5</v>
      </c>
      <c r="CN27">
        <v>153.9</v>
      </c>
      <c r="CO27">
        <v>160.30000000000001</v>
      </c>
      <c r="CP27">
        <v>159.6</v>
      </c>
      <c r="CQ27">
        <v>156</v>
      </c>
      <c r="CR27">
        <v>162.30000000000001</v>
      </c>
    </row>
    <row r="28" spans="1:96" x14ac:dyDescent="0.25">
      <c r="A28" t="s">
        <v>34</v>
      </c>
      <c r="B28">
        <v>2022</v>
      </c>
      <c r="C28" t="s">
        <v>42</v>
      </c>
      <c r="D28" s="2">
        <v>163.5</v>
      </c>
      <c r="E28">
        <v>209.2</v>
      </c>
      <c r="F28">
        <v>169.7</v>
      </c>
      <c r="G28">
        <v>169.7</v>
      </c>
      <c r="H28">
        <v>188.7</v>
      </c>
      <c r="I28">
        <v>165.7</v>
      </c>
      <c r="J28">
        <v>191.8</v>
      </c>
      <c r="K28">
        <v>169.1</v>
      </c>
      <c r="L28">
        <v>121.6</v>
      </c>
      <c r="M28">
        <v>197.3</v>
      </c>
      <c r="N28">
        <v>169.4</v>
      </c>
      <c r="O28">
        <v>187.4</v>
      </c>
      <c r="P28">
        <v>177.8</v>
      </c>
      <c r="Q28">
        <v>195.9</v>
      </c>
      <c r="R28">
        <v>180.9</v>
      </c>
      <c r="S28">
        <v>174.3</v>
      </c>
      <c r="T28">
        <v>179.9</v>
      </c>
      <c r="U28">
        <v>169.5</v>
      </c>
      <c r="V28">
        <v>179.5</v>
      </c>
      <c r="W28">
        <v>169.5</v>
      </c>
      <c r="X28">
        <v>177.8</v>
      </c>
      <c r="Y28">
        <v>162.30000000000001</v>
      </c>
      <c r="Z28">
        <v>167.6</v>
      </c>
      <c r="AA28">
        <v>173.1</v>
      </c>
      <c r="AB28">
        <v>170.9</v>
      </c>
      <c r="AC28">
        <v>169.7</v>
      </c>
      <c r="AD28">
        <v>175.3</v>
      </c>
      <c r="AJ28" s="4" t="s">
        <v>12</v>
      </c>
      <c r="AK28" s="10">
        <v>0.20335058016636748</v>
      </c>
      <c r="BO28" t="s">
        <v>34</v>
      </c>
      <c r="BP28">
        <v>2021</v>
      </c>
      <c r="BQ28" t="s">
        <v>42</v>
      </c>
      <c r="BR28" s="2">
        <v>146.6</v>
      </c>
      <c r="BS28">
        <v>204</v>
      </c>
      <c r="BT28">
        <v>172.8</v>
      </c>
      <c r="BU28">
        <v>158.4</v>
      </c>
      <c r="BV28">
        <v>188</v>
      </c>
      <c r="BW28">
        <v>156.69999999999999</v>
      </c>
      <c r="BX28">
        <v>162.30000000000001</v>
      </c>
      <c r="BY28">
        <v>164.1</v>
      </c>
      <c r="BZ28">
        <v>119.7</v>
      </c>
      <c r="CA28">
        <v>168.8</v>
      </c>
      <c r="CB28">
        <v>162.69999999999999</v>
      </c>
      <c r="CC28">
        <v>173.9</v>
      </c>
      <c r="CD28">
        <v>164</v>
      </c>
      <c r="CE28">
        <v>192.1</v>
      </c>
      <c r="CF28">
        <v>164.6</v>
      </c>
      <c r="CG28">
        <v>155.30000000000001</v>
      </c>
      <c r="CH28">
        <v>163.30000000000001</v>
      </c>
      <c r="CI28">
        <v>162.1</v>
      </c>
      <c r="CJ28">
        <v>162.6</v>
      </c>
      <c r="CK28">
        <v>157.5</v>
      </c>
      <c r="CL28">
        <v>168.4</v>
      </c>
      <c r="CM28">
        <v>154</v>
      </c>
      <c r="CN28">
        <v>157.69999999999999</v>
      </c>
      <c r="CO28">
        <v>163.69999999999999</v>
      </c>
      <c r="CP28">
        <v>160</v>
      </c>
      <c r="CQ28">
        <v>160</v>
      </c>
      <c r="CR28">
        <v>163.19999999999999</v>
      </c>
    </row>
    <row r="29" spans="1:96" x14ac:dyDescent="0.25">
      <c r="A29" t="s">
        <v>30</v>
      </c>
      <c r="B29">
        <v>2022</v>
      </c>
      <c r="C29" t="s">
        <v>43</v>
      </c>
      <c r="D29" s="2">
        <v>164.7</v>
      </c>
      <c r="E29">
        <v>208.8</v>
      </c>
      <c r="F29">
        <v>170.3</v>
      </c>
      <c r="G29">
        <v>170.9</v>
      </c>
      <c r="H29">
        <v>191.6</v>
      </c>
      <c r="I29">
        <v>162.19999999999999</v>
      </c>
      <c r="J29">
        <v>184.8</v>
      </c>
      <c r="K29">
        <v>169.7</v>
      </c>
      <c r="L29">
        <v>121.1</v>
      </c>
      <c r="M29">
        <v>201.6</v>
      </c>
      <c r="N29">
        <v>175.8</v>
      </c>
      <c r="O29">
        <v>185.6</v>
      </c>
      <c r="P29">
        <v>177.4</v>
      </c>
      <c r="Q29">
        <v>194.9</v>
      </c>
      <c r="R29">
        <v>186.1</v>
      </c>
      <c r="S29">
        <v>184.4</v>
      </c>
      <c r="T29">
        <v>185.9</v>
      </c>
      <c r="U29" t="s">
        <v>32</v>
      </c>
      <c r="V29">
        <v>180.8</v>
      </c>
      <c r="W29">
        <v>174.4</v>
      </c>
      <c r="X29">
        <v>181.2</v>
      </c>
      <c r="Y29">
        <v>167.4</v>
      </c>
      <c r="Z29">
        <v>170.6</v>
      </c>
      <c r="AA29">
        <v>176.5</v>
      </c>
      <c r="AB29">
        <v>172</v>
      </c>
      <c r="AC29">
        <v>173.9</v>
      </c>
      <c r="AD29">
        <v>177.9</v>
      </c>
      <c r="AJ29" s="4" t="s">
        <v>13</v>
      </c>
      <c r="AK29" s="10">
        <v>-2.4357401165295681E-2</v>
      </c>
      <c r="BO29" t="s">
        <v>30</v>
      </c>
      <c r="BP29">
        <v>2021</v>
      </c>
      <c r="BQ29" t="s">
        <v>43</v>
      </c>
      <c r="BR29" s="2">
        <v>146.1</v>
      </c>
      <c r="BS29">
        <v>202.5</v>
      </c>
      <c r="BT29">
        <v>170.1</v>
      </c>
      <c r="BU29">
        <v>158.4</v>
      </c>
      <c r="BV29">
        <v>198.8</v>
      </c>
      <c r="BW29">
        <v>152.6</v>
      </c>
      <c r="BX29">
        <v>170.4</v>
      </c>
      <c r="BY29">
        <v>165.2</v>
      </c>
      <c r="BZ29">
        <v>121.6</v>
      </c>
      <c r="CA29">
        <v>170.6</v>
      </c>
      <c r="CB29">
        <v>168.8</v>
      </c>
      <c r="CC29">
        <v>173.6</v>
      </c>
      <c r="CD29">
        <v>165.5</v>
      </c>
      <c r="CE29">
        <v>191.2</v>
      </c>
      <c r="CF29">
        <v>168.9</v>
      </c>
      <c r="CG29">
        <v>164.8</v>
      </c>
      <c r="CH29">
        <v>168.3</v>
      </c>
      <c r="CI29" t="s">
        <v>32</v>
      </c>
      <c r="CJ29">
        <v>165.5</v>
      </c>
      <c r="CK29">
        <v>162</v>
      </c>
      <c r="CL29">
        <v>172.5</v>
      </c>
      <c r="CM29">
        <v>159.5</v>
      </c>
      <c r="CN29">
        <v>163.19999999999999</v>
      </c>
      <c r="CO29">
        <v>169</v>
      </c>
      <c r="CP29">
        <v>161.1</v>
      </c>
      <c r="CQ29">
        <v>164.7</v>
      </c>
      <c r="CR29">
        <v>166.3</v>
      </c>
    </row>
    <row r="30" spans="1:96" x14ac:dyDescent="0.25">
      <c r="A30" t="s">
        <v>33</v>
      </c>
      <c r="B30">
        <v>2022</v>
      </c>
      <c r="C30" t="s">
        <v>43</v>
      </c>
      <c r="D30" s="2">
        <v>166.4</v>
      </c>
      <c r="E30">
        <v>214.9</v>
      </c>
      <c r="F30">
        <v>171.9</v>
      </c>
      <c r="G30">
        <v>171</v>
      </c>
      <c r="H30">
        <v>177.7</v>
      </c>
      <c r="I30">
        <v>165.7</v>
      </c>
      <c r="J30">
        <v>228.6</v>
      </c>
      <c r="K30">
        <v>169.9</v>
      </c>
      <c r="L30">
        <v>123.4</v>
      </c>
      <c r="M30">
        <v>196.4</v>
      </c>
      <c r="N30">
        <v>161.6</v>
      </c>
      <c r="O30">
        <v>191.5</v>
      </c>
      <c r="P30">
        <v>183.3</v>
      </c>
      <c r="Q30">
        <v>200.1</v>
      </c>
      <c r="R30">
        <v>175.5</v>
      </c>
      <c r="S30">
        <v>162.6</v>
      </c>
      <c r="T30">
        <v>173.6</v>
      </c>
      <c r="U30">
        <v>171.2</v>
      </c>
      <c r="V30">
        <v>180</v>
      </c>
      <c r="W30">
        <v>166</v>
      </c>
      <c r="X30">
        <v>174.7</v>
      </c>
      <c r="Y30">
        <v>158.80000000000001</v>
      </c>
      <c r="Z30">
        <v>166.3</v>
      </c>
      <c r="AA30">
        <v>171.2</v>
      </c>
      <c r="AB30">
        <v>172.3</v>
      </c>
      <c r="AC30">
        <v>166.8</v>
      </c>
      <c r="AD30">
        <v>175.3</v>
      </c>
      <c r="AJ30" s="4" t="s">
        <v>14</v>
      </c>
      <c r="AK30" s="10">
        <v>0.23997074580868424</v>
      </c>
      <c r="BO30" t="s">
        <v>33</v>
      </c>
      <c r="BP30">
        <v>2021</v>
      </c>
      <c r="BQ30" t="s">
        <v>43</v>
      </c>
      <c r="BR30" s="2">
        <v>150.1</v>
      </c>
      <c r="BS30">
        <v>208.4</v>
      </c>
      <c r="BT30">
        <v>173</v>
      </c>
      <c r="BU30">
        <v>159.19999999999999</v>
      </c>
      <c r="BV30">
        <v>176.6</v>
      </c>
      <c r="BW30">
        <v>159.30000000000001</v>
      </c>
      <c r="BX30">
        <v>214.4</v>
      </c>
      <c r="BY30">
        <v>165.3</v>
      </c>
      <c r="BZ30">
        <v>122.5</v>
      </c>
      <c r="CA30">
        <v>166.8</v>
      </c>
      <c r="CB30">
        <v>155.4</v>
      </c>
      <c r="CC30">
        <v>175.9</v>
      </c>
      <c r="CD30">
        <v>171.5</v>
      </c>
      <c r="CE30">
        <v>197</v>
      </c>
      <c r="CF30">
        <v>160.80000000000001</v>
      </c>
      <c r="CG30">
        <v>144.4</v>
      </c>
      <c r="CH30">
        <v>158.30000000000001</v>
      </c>
      <c r="CI30">
        <v>163.6</v>
      </c>
      <c r="CJ30">
        <v>162.19999999999999</v>
      </c>
      <c r="CK30">
        <v>154.30000000000001</v>
      </c>
      <c r="CL30">
        <v>163.5</v>
      </c>
      <c r="CM30">
        <v>152.19999999999999</v>
      </c>
      <c r="CN30">
        <v>155.1</v>
      </c>
      <c r="CO30">
        <v>160.30000000000001</v>
      </c>
      <c r="CP30">
        <v>160.30000000000001</v>
      </c>
      <c r="CQ30">
        <v>157</v>
      </c>
      <c r="CR30">
        <v>164.6</v>
      </c>
    </row>
    <row r="31" spans="1:96" x14ac:dyDescent="0.25">
      <c r="A31" t="s">
        <v>34</v>
      </c>
      <c r="B31">
        <v>2022</v>
      </c>
      <c r="C31" t="s">
        <v>43</v>
      </c>
      <c r="D31" s="2">
        <v>165.2</v>
      </c>
      <c r="E31">
        <v>210.9</v>
      </c>
      <c r="F31">
        <v>170.9</v>
      </c>
      <c r="G31">
        <v>170.9</v>
      </c>
      <c r="H31">
        <v>186.5</v>
      </c>
      <c r="I31">
        <v>163.80000000000001</v>
      </c>
      <c r="J31">
        <v>199.7</v>
      </c>
      <c r="K31">
        <v>169.8</v>
      </c>
      <c r="L31">
        <v>121.9</v>
      </c>
      <c r="M31">
        <v>199.9</v>
      </c>
      <c r="N31">
        <v>169.9</v>
      </c>
      <c r="O31">
        <v>188.3</v>
      </c>
      <c r="P31">
        <v>179.6</v>
      </c>
      <c r="Q31">
        <v>196.3</v>
      </c>
      <c r="R31">
        <v>181.9</v>
      </c>
      <c r="S31">
        <v>175.3</v>
      </c>
      <c r="T31">
        <v>181</v>
      </c>
      <c r="U31">
        <v>171.2</v>
      </c>
      <c r="V31">
        <v>180.5</v>
      </c>
      <c r="W31">
        <v>170.4</v>
      </c>
      <c r="X31">
        <v>178.7</v>
      </c>
      <c r="Y31">
        <v>162.9</v>
      </c>
      <c r="Z31">
        <v>168.2</v>
      </c>
      <c r="AA31">
        <v>173.4</v>
      </c>
      <c r="AB31">
        <v>172.1</v>
      </c>
      <c r="AC31">
        <v>170.5</v>
      </c>
      <c r="AD31">
        <v>176.7</v>
      </c>
      <c r="AJ31" s="4" t="s">
        <v>15</v>
      </c>
      <c r="AK31" s="10">
        <v>0.3067702304604315</v>
      </c>
      <c r="BO31" t="s">
        <v>34</v>
      </c>
      <c r="BP31">
        <v>2021</v>
      </c>
      <c r="BQ31" t="s">
        <v>43</v>
      </c>
      <c r="BR31" s="2">
        <v>147.4</v>
      </c>
      <c r="BS31">
        <v>204.6</v>
      </c>
      <c r="BT31">
        <v>171.2</v>
      </c>
      <c r="BU31">
        <v>158.69999999999999</v>
      </c>
      <c r="BV31">
        <v>190.6</v>
      </c>
      <c r="BW31">
        <v>155.69999999999999</v>
      </c>
      <c r="BX31">
        <v>185.3</v>
      </c>
      <c r="BY31">
        <v>165.2</v>
      </c>
      <c r="BZ31">
        <v>121.9</v>
      </c>
      <c r="CA31">
        <v>169.3</v>
      </c>
      <c r="CB31">
        <v>163.19999999999999</v>
      </c>
      <c r="CC31">
        <v>174.7</v>
      </c>
      <c r="CD31">
        <v>167.7</v>
      </c>
      <c r="CE31">
        <v>192.7</v>
      </c>
      <c r="CF31">
        <v>165.7</v>
      </c>
      <c r="CG31">
        <v>156.30000000000001</v>
      </c>
      <c r="CH31">
        <v>164.3</v>
      </c>
      <c r="CI31">
        <v>163.6</v>
      </c>
      <c r="CJ31">
        <v>164.2</v>
      </c>
      <c r="CK31">
        <v>158.4</v>
      </c>
      <c r="CL31">
        <v>169.1</v>
      </c>
      <c r="CM31">
        <v>155.69999999999999</v>
      </c>
      <c r="CN31">
        <v>158.6</v>
      </c>
      <c r="CO31">
        <v>163.9</v>
      </c>
      <c r="CP31">
        <v>160.80000000000001</v>
      </c>
      <c r="CQ31">
        <v>161</v>
      </c>
      <c r="CR31">
        <v>165.5</v>
      </c>
    </row>
    <row r="32" spans="1:96" x14ac:dyDescent="0.25">
      <c r="A32" t="s">
        <v>30</v>
      </c>
      <c r="B32">
        <v>2022</v>
      </c>
      <c r="C32" t="s">
        <v>45</v>
      </c>
      <c r="D32" s="2">
        <v>166.9</v>
      </c>
      <c r="E32">
        <v>207.2</v>
      </c>
      <c r="F32">
        <v>180.2</v>
      </c>
      <c r="G32">
        <v>172.3</v>
      </c>
      <c r="H32">
        <v>194</v>
      </c>
      <c r="I32">
        <v>159.1</v>
      </c>
      <c r="J32">
        <v>171.6</v>
      </c>
      <c r="K32">
        <v>170.2</v>
      </c>
      <c r="L32">
        <v>121.5</v>
      </c>
      <c r="M32">
        <v>204.8</v>
      </c>
      <c r="N32">
        <v>176.4</v>
      </c>
      <c r="O32">
        <v>186.9</v>
      </c>
      <c r="P32">
        <v>176.6</v>
      </c>
      <c r="Q32">
        <v>195.5</v>
      </c>
      <c r="R32">
        <v>187.2</v>
      </c>
      <c r="S32">
        <v>185.2</v>
      </c>
      <c r="T32">
        <v>186.9</v>
      </c>
      <c r="U32" t="s">
        <v>32</v>
      </c>
      <c r="V32">
        <v>181.9</v>
      </c>
      <c r="W32">
        <v>175.5</v>
      </c>
      <c r="X32">
        <v>182.3</v>
      </c>
      <c r="Y32">
        <v>167.5</v>
      </c>
      <c r="Z32">
        <v>170.8</v>
      </c>
      <c r="AA32">
        <v>176.9</v>
      </c>
      <c r="AB32">
        <v>173.4</v>
      </c>
      <c r="AC32">
        <v>174.6</v>
      </c>
      <c r="AD32">
        <v>177.8</v>
      </c>
      <c r="AJ32" s="15" t="s">
        <v>16</v>
      </c>
      <c r="AK32" s="10">
        <v>0.19968433750885509</v>
      </c>
      <c r="BO32" t="s">
        <v>30</v>
      </c>
      <c r="BP32">
        <v>2021</v>
      </c>
      <c r="BQ32" t="s">
        <v>45</v>
      </c>
      <c r="BR32" s="2">
        <v>146.9</v>
      </c>
      <c r="BS32">
        <v>199.8</v>
      </c>
      <c r="BT32">
        <v>171.5</v>
      </c>
      <c r="BU32">
        <v>159.1</v>
      </c>
      <c r="BV32">
        <v>198.4</v>
      </c>
      <c r="BW32">
        <v>153.19999999999999</v>
      </c>
      <c r="BX32">
        <v>183.9</v>
      </c>
      <c r="BY32">
        <v>165.4</v>
      </c>
      <c r="BZ32">
        <v>122.1</v>
      </c>
      <c r="CA32">
        <v>170.8</v>
      </c>
      <c r="CB32">
        <v>169.1</v>
      </c>
      <c r="CC32">
        <v>174.3</v>
      </c>
      <c r="CD32">
        <v>167.5</v>
      </c>
      <c r="CE32">
        <v>191.4</v>
      </c>
      <c r="CF32">
        <v>170.4</v>
      </c>
      <c r="CG32">
        <v>166</v>
      </c>
      <c r="CH32">
        <v>169.8</v>
      </c>
      <c r="CI32" t="s">
        <v>32</v>
      </c>
      <c r="CJ32">
        <v>165.3</v>
      </c>
      <c r="CK32">
        <v>162.9</v>
      </c>
      <c r="CL32">
        <v>173.4</v>
      </c>
      <c r="CM32">
        <v>158.9</v>
      </c>
      <c r="CN32">
        <v>163.80000000000001</v>
      </c>
      <c r="CO32">
        <v>169.3</v>
      </c>
      <c r="CP32">
        <v>162.4</v>
      </c>
      <c r="CQ32">
        <v>165.2</v>
      </c>
      <c r="CR32">
        <v>167.6</v>
      </c>
    </row>
    <row r="33" spans="1:96" x14ac:dyDescent="0.25">
      <c r="A33" t="s">
        <v>33</v>
      </c>
      <c r="B33">
        <v>2022</v>
      </c>
      <c r="C33" t="s">
        <v>45</v>
      </c>
      <c r="D33" s="2">
        <v>168.4</v>
      </c>
      <c r="E33">
        <v>213.4</v>
      </c>
      <c r="F33">
        <v>183.2</v>
      </c>
      <c r="G33">
        <v>172.3</v>
      </c>
      <c r="H33">
        <v>180</v>
      </c>
      <c r="I33">
        <v>162.6</v>
      </c>
      <c r="J33">
        <v>205.5</v>
      </c>
      <c r="K33">
        <v>171</v>
      </c>
      <c r="L33">
        <v>123.4</v>
      </c>
      <c r="M33">
        <v>198.8</v>
      </c>
      <c r="N33">
        <v>162.1</v>
      </c>
      <c r="O33">
        <v>192.4</v>
      </c>
      <c r="P33">
        <v>181.3</v>
      </c>
      <c r="Q33">
        <v>200.6</v>
      </c>
      <c r="R33">
        <v>176.7</v>
      </c>
      <c r="S33">
        <v>163.5</v>
      </c>
      <c r="T33">
        <v>174.7</v>
      </c>
      <c r="U33">
        <v>171.8</v>
      </c>
      <c r="V33">
        <v>180.3</v>
      </c>
      <c r="W33">
        <v>166.9</v>
      </c>
      <c r="X33">
        <v>175.8</v>
      </c>
      <c r="Y33">
        <v>158.9</v>
      </c>
      <c r="Z33">
        <v>166.7</v>
      </c>
      <c r="AA33">
        <v>171.5</v>
      </c>
      <c r="AB33">
        <v>173.8</v>
      </c>
      <c r="AC33">
        <v>167.4</v>
      </c>
      <c r="AD33">
        <v>174.1</v>
      </c>
      <c r="AJ33" s="4" t="s">
        <v>17</v>
      </c>
      <c r="AK33" s="10">
        <v>1.6618133220939421E-3</v>
      </c>
      <c r="BO33" t="s">
        <v>33</v>
      </c>
      <c r="BP33">
        <v>2021</v>
      </c>
      <c r="BQ33" t="s">
        <v>45</v>
      </c>
      <c r="BR33" s="2">
        <v>151</v>
      </c>
      <c r="BS33">
        <v>204.9</v>
      </c>
      <c r="BT33">
        <v>175.4</v>
      </c>
      <c r="BU33">
        <v>159.6</v>
      </c>
      <c r="BV33">
        <v>175.8</v>
      </c>
      <c r="BW33">
        <v>160.30000000000001</v>
      </c>
      <c r="BX33">
        <v>229.1</v>
      </c>
      <c r="BY33">
        <v>165.1</v>
      </c>
      <c r="BZ33">
        <v>123.1</v>
      </c>
      <c r="CA33">
        <v>167.2</v>
      </c>
      <c r="CB33">
        <v>156.1</v>
      </c>
      <c r="CC33">
        <v>176.8</v>
      </c>
      <c r="CD33">
        <v>173.5</v>
      </c>
      <c r="CE33">
        <v>197</v>
      </c>
      <c r="CF33">
        <v>162.30000000000001</v>
      </c>
      <c r="CG33">
        <v>145.30000000000001</v>
      </c>
      <c r="CH33">
        <v>159.69999999999999</v>
      </c>
      <c r="CI33">
        <v>164.2</v>
      </c>
      <c r="CJ33">
        <v>161.6</v>
      </c>
      <c r="CK33">
        <v>155.19999999999999</v>
      </c>
      <c r="CL33">
        <v>164.2</v>
      </c>
      <c r="CM33">
        <v>151.19999999999999</v>
      </c>
      <c r="CN33">
        <v>156.69999999999999</v>
      </c>
      <c r="CO33">
        <v>160.80000000000001</v>
      </c>
      <c r="CP33">
        <v>161.80000000000001</v>
      </c>
      <c r="CQ33">
        <v>157.30000000000001</v>
      </c>
      <c r="CR33">
        <v>165.6</v>
      </c>
    </row>
    <row r="34" spans="1:96" x14ac:dyDescent="0.25">
      <c r="A34" t="s">
        <v>34</v>
      </c>
      <c r="B34">
        <v>2022</v>
      </c>
      <c r="C34" t="s">
        <v>45</v>
      </c>
      <c r="D34" s="2">
        <v>167.4</v>
      </c>
      <c r="E34">
        <v>209.4</v>
      </c>
      <c r="F34">
        <v>181.4</v>
      </c>
      <c r="G34">
        <v>172.3</v>
      </c>
      <c r="H34">
        <v>188.9</v>
      </c>
      <c r="I34">
        <v>160.69999999999999</v>
      </c>
      <c r="J34">
        <v>183.1</v>
      </c>
      <c r="K34">
        <v>170.5</v>
      </c>
      <c r="L34">
        <v>122.1</v>
      </c>
      <c r="M34">
        <v>202.8</v>
      </c>
      <c r="N34">
        <v>170.4</v>
      </c>
      <c r="O34">
        <v>189.5</v>
      </c>
      <c r="P34">
        <v>178.3</v>
      </c>
      <c r="Q34">
        <v>196.9</v>
      </c>
      <c r="R34">
        <v>183.1</v>
      </c>
      <c r="S34">
        <v>176.2</v>
      </c>
      <c r="T34">
        <v>182.1</v>
      </c>
      <c r="U34">
        <v>171.8</v>
      </c>
      <c r="V34">
        <v>181.3</v>
      </c>
      <c r="W34">
        <v>171.4</v>
      </c>
      <c r="X34">
        <v>179.8</v>
      </c>
      <c r="Y34">
        <v>163</v>
      </c>
      <c r="Z34">
        <v>168.5</v>
      </c>
      <c r="AA34">
        <v>173.7</v>
      </c>
      <c r="AB34">
        <v>173.6</v>
      </c>
      <c r="AC34">
        <v>171.1</v>
      </c>
      <c r="AD34">
        <v>176.5</v>
      </c>
      <c r="AJ34" s="4" t="s">
        <v>18</v>
      </c>
      <c r="AK34" s="10">
        <v>-3.3016719123708342E-2</v>
      </c>
      <c r="BO34" t="s">
        <v>34</v>
      </c>
      <c r="BP34">
        <v>2021</v>
      </c>
      <c r="BQ34" t="s">
        <v>45</v>
      </c>
      <c r="BR34" s="2">
        <v>148.19999999999999</v>
      </c>
      <c r="BS34">
        <v>201.6</v>
      </c>
      <c r="BT34">
        <v>173</v>
      </c>
      <c r="BU34">
        <v>159.30000000000001</v>
      </c>
      <c r="BV34">
        <v>190.1</v>
      </c>
      <c r="BW34">
        <v>156.5</v>
      </c>
      <c r="BX34">
        <v>199.2</v>
      </c>
      <c r="BY34">
        <v>165.3</v>
      </c>
      <c r="BZ34">
        <v>122.4</v>
      </c>
      <c r="CA34">
        <v>169.6</v>
      </c>
      <c r="CB34">
        <v>163.69999999999999</v>
      </c>
      <c r="CC34">
        <v>175.5</v>
      </c>
      <c r="CD34">
        <v>169.7</v>
      </c>
      <c r="CE34">
        <v>192.9</v>
      </c>
      <c r="CF34">
        <v>167.2</v>
      </c>
      <c r="CG34">
        <v>157.4</v>
      </c>
      <c r="CH34">
        <v>165.8</v>
      </c>
      <c r="CI34">
        <v>164.2</v>
      </c>
      <c r="CJ34">
        <v>163.9</v>
      </c>
      <c r="CK34">
        <v>159.30000000000001</v>
      </c>
      <c r="CL34">
        <v>169.9</v>
      </c>
      <c r="CM34">
        <v>154.80000000000001</v>
      </c>
      <c r="CN34">
        <v>159.80000000000001</v>
      </c>
      <c r="CO34">
        <v>164.3</v>
      </c>
      <c r="CP34">
        <v>162.19999999999999</v>
      </c>
      <c r="CQ34">
        <v>161.4</v>
      </c>
      <c r="CR34">
        <v>166.7</v>
      </c>
    </row>
    <row r="35" spans="1:96" x14ac:dyDescent="0.25">
      <c r="A35" t="s">
        <v>30</v>
      </c>
      <c r="B35">
        <v>2022</v>
      </c>
      <c r="C35" t="s">
        <v>46</v>
      </c>
      <c r="D35" s="2">
        <v>168.8</v>
      </c>
      <c r="E35">
        <v>206.9</v>
      </c>
      <c r="F35">
        <v>189.1</v>
      </c>
      <c r="G35">
        <v>173.4</v>
      </c>
      <c r="H35">
        <v>193.9</v>
      </c>
      <c r="I35">
        <v>156.69999999999999</v>
      </c>
      <c r="J35">
        <v>150.19999999999999</v>
      </c>
      <c r="K35">
        <v>170.5</v>
      </c>
      <c r="L35">
        <v>121.2</v>
      </c>
      <c r="M35">
        <v>207.5</v>
      </c>
      <c r="N35">
        <v>176.8</v>
      </c>
      <c r="O35">
        <v>187.7</v>
      </c>
      <c r="P35">
        <v>174.4</v>
      </c>
      <c r="Q35">
        <v>195.9</v>
      </c>
      <c r="R35">
        <v>188.1</v>
      </c>
      <c r="S35">
        <v>185.9</v>
      </c>
      <c r="T35">
        <v>187.8</v>
      </c>
      <c r="U35" t="s">
        <v>32</v>
      </c>
      <c r="V35">
        <v>182.8</v>
      </c>
      <c r="W35">
        <v>176.4</v>
      </c>
      <c r="X35">
        <v>183.5</v>
      </c>
      <c r="Y35">
        <v>167.8</v>
      </c>
      <c r="Z35">
        <v>171.2</v>
      </c>
      <c r="AA35">
        <v>177.3</v>
      </c>
      <c r="AB35">
        <v>175.7</v>
      </c>
      <c r="AC35">
        <v>175.5</v>
      </c>
      <c r="AD35">
        <v>177.1</v>
      </c>
      <c r="AJ35" s="4" t="s">
        <v>19</v>
      </c>
      <c r="AK35" s="10">
        <v>-6.0456092665296989E-3</v>
      </c>
      <c r="BO35" t="s">
        <v>30</v>
      </c>
      <c r="BP35">
        <v>2021</v>
      </c>
      <c r="BQ35" t="s">
        <v>46</v>
      </c>
      <c r="BR35" s="2">
        <v>147.4</v>
      </c>
      <c r="BS35">
        <v>197</v>
      </c>
      <c r="BT35">
        <v>176.5</v>
      </c>
      <c r="BU35">
        <v>159.80000000000001</v>
      </c>
      <c r="BV35">
        <v>195.8</v>
      </c>
      <c r="BW35">
        <v>152</v>
      </c>
      <c r="BX35">
        <v>172.3</v>
      </c>
      <c r="BY35">
        <v>164.5</v>
      </c>
      <c r="BZ35">
        <v>120.6</v>
      </c>
      <c r="CA35">
        <v>171.7</v>
      </c>
      <c r="CB35">
        <v>169.7</v>
      </c>
      <c r="CC35">
        <v>175.1</v>
      </c>
      <c r="CD35">
        <v>165.8</v>
      </c>
      <c r="CE35">
        <v>190.8</v>
      </c>
      <c r="CF35">
        <v>171.8</v>
      </c>
      <c r="CG35">
        <v>167.3</v>
      </c>
      <c r="CH35">
        <v>171.2</v>
      </c>
      <c r="CI35" t="s">
        <v>32</v>
      </c>
      <c r="CJ35">
        <v>165.6</v>
      </c>
      <c r="CK35">
        <v>163.9</v>
      </c>
      <c r="CL35">
        <v>174</v>
      </c>
      <c r="CM35">
        <v>160.1</v>
      </c>
      <c r="CN35">
        <v>164.5</v>
      </c>
      <c r="CO35">
        <v>169.7</v>
      </c>
      <c r="CP35">
        <v>162.80000000000001</v>
      </c>
      <c r="CQ35">
        <v>166</v>
      </c>
      <c r="CR35">
        <v>167</v>
      </c>
    </row>
    <row r="36" spans="1:96" x14ac:dyDescent="0.25">
      <c r="A36" t="s">
        <v>33</v>
      </c>
      <c r="B36">
        <v>2022</v>
      </c>
      <c r="C36" t="s">
        <v>46</v>
      </c>
      <c r="D36" s="2">
        <v>170.2</v>
      </c>
      <c r="E36">
        <v>212.9</v>
      </c>
      <c r="F36">
        <v>191.9</v>
      </c>
      <c r="G36">
        <v>173.9</v>
      </c>
      <c r="H36">
        <v>179.1</v>
      </c>
      <c r="I36">
        <v>159.5</v>
      </c>
      <c r="J36">
        <v>178.7</v>
      </c>
      <c r="K36">
        <v>171.3</v>
      </c>
      <c r="L36">
        <v>123.1</v>
      </c>
      <c r="M36">
        <v>200.5</v>
      </c>
      <c r="N36">
        <v>162.80000000000001</v>
      </c>
      <c r="O36">
        <v>193.3</v>
      </c>
      <c r="P36">
        <v>178.6</v>
      </c>
      <c r="Q36">
        <v>201.1</v>
      </c>
      <c r="R36">
        <v>177.7</v>
      </c>
      <c r="S36">
        <v>164.5</v>
      </c>
      <c r="T36">
        <v>175.7</v>
      </c>
      <c r="U36">
        <v>170.7</v>
      </c>
      <c r="V36">
        <v>180.6</v>
      </c>
      <c r="W36">
        <v>167.3</v>
      </c>
      <c r="X36">
        <v>177.2</v>
      </c>
      <c r="Y36">
        <v>159.4</v>
      </c>
      <c r="Z36">
        <v>167.1</v>
      </c>
      <c r="AA36">
        <v>171.8</v>
      </c>
      <c r="AB36">
        <v>176</v>
      </c>
      <c r="AC36">
        <v>168.2</v>
      </c>
      <c r="AD36">
        <v>174.1</v>
      </c>
      <c r="AJ36" s="15" t="s">
        <v>20</v>
      </c>
      <c r="AK36" s="10">
        <v>0.57947736378365511</v>
      </c>
      <c r="BO36" t="s">
        <v>33</v>
      </c>
      <c r="BP36">
        <v>2021</v>
      </c>
      <c r="BQ36" t="s">
        <v>46</v>
      </c>
      <c r="BR36" s="2">
        <v>151.6</v>
      </c>
      <c r="BS36">
        <v>202.2</v>
      </c>
      <c r="BT36">
        <v>180</v>
      </c>
      <c r="BU36">
        <v>160</v>
      </c>
      <c r="BV36">
        <v>173.5</v>
      </c>
      <c r="BW36">
        <v>158.30000000000001</v>
      </c>
      <c r="BX36">
        <v>219.5</v>
      </c>
      <c r="BY36">
        <v>164.2</v>
      </c>
      <c r="BZ36">
        <v>121.9</v>
      </c>
      <c r="CA36">
        <v>168.2</v>
      </c>
      <c r="CB36">
        <v>156.5</v>
      </c>
      <c r="CC36">
        <v>178.2</v>
      </c>
      <c r="CD36">
        <v>172.2</v>
      </c>
      <c r="CE36">
        <v>196.8</v>
      </c>
      <c r="CF36">
        <v>163.30000000000001</v>
      </c>
      <c r="CG36">
        <v>146.69999999999999</v>
      </c>
      <c r="CH36">
        <v>160.69999999999999</v>
      </c>
      <c r="CI36">
        <v>163.4</v>
      </c>
      <c r="CJ36">
        <v>161.69999999999999</v>
      </c>
      <c r="CK36">
        <v>156</v>
      </c>
      <c r="CL36">
        <v>165.1</v>
      </c>
      <c r="CM36">
        <v>151.80000000000001</v>
      </c>
      <c r="CN36">
        <v>157.6</v>
      </c>
      <c r="CO36">
        <v>160.6</v>
      </c>
      <c r="CP36">
        <v>162.4</v>
      </c>
      <c r="CQ36">
        <v>157.80000000000001</v>
      </c>
      <c r="CR36">
        <v>165.2</v>
      </c>
    </row>
    <row r="37" spans="1:96" x14ac:dyDescent="0.25">
      <c r="A37" t="s">
        <v>34</v>
      </c>
      <c r="B37">
        <v>2022</v>
      </c>
      <c r="C37" t="s">
        <v>46</v>
      </c>
      <c r="D37" s="2">
        <v>169.2</v>
      </c>
      <c r="E37">
        <v>209</v>
      </c>
      <c r="F37">
        <v>190.2</v>
      </c>
      <c r="G37">
        <v>173.6</v>
      </c>
      <c r="H37">
        <v>188.5</v>
      </c>
      <c r="I37">
        <v>158</v>
      </c>
      <c r="J37">
        <v>159.9</v>
      </c>
      <c r="K37">
        <v>170.8</v>
      </c>
      <c r="L37">
        <v>121.8</v>
      </c>
      <c r="M37">
        <v>205.2</v>
      </c>
      <c r="N37">
        <v>171</v>
      </c>
      <c r="O37">
        <v>190.3</v>
      </c>
      <c r="P37">
        <v>175.9</v>
      </c>
      <c r="Q37">
        <v>197.3</v>
      </c>
      <c r="R37">
        <v>184</v>
      </c>
      <c r="S37">
        <v>177</v>
      </c>
      <c r="T37">
        <v>183</v>
      </c>
      <c r="U37">
        <v>170.7</v>
      </c>
      <c r="V37">
        <v>182</v>
      </c>
      <c r="W37">
        <v>172.1</v>
      </c>
      <c r="X37">
        <v>181.1</v>
      </c>
      <c r="Y37">
        <v>163.4</v>
      </c>
      <c r="Z37">
        <v>168.9</v>
      </c>
      <c r="AA37">
        <v>174.1</v>
      </c>
      <c r="AB37">
        <v>175.8</v>
      </c>
      <c r="AC37">
        <v>172</v>
      </c>
      <c r="AD37">
        <v>175.7</v>
      </c>
      <c r="AJ37" s="15" t="s">
        <v>21</v>
      </c>
      <c r="AK37" s="10">
        <v>1.0000000000000002</v>
      </c>
      <c r="BO37" t="s">
        <v>34</v>
      </c>
      <c r="BP37">
        <v>2021</v>
      </c>
      <c r="BQ37" t="s">
        <v>46</v>
      </c>
      <c r="BR37" s="2">
        <v>148.69999999999999</v>
      </c>
      <c r="BS37">
        <v>198.8</v>
      </c>
      <c r="BT37">
        <v>177.9</v>
      </c>
      <c r="BU37">
        <v>159.9</v>
      </c>
      <c r="BV37">
        <v>187.6</v>
      </c>
      <c r="BW37">
        <v>154.9</v>
      </c>
      <c r="BX37">
        <v>188.3</v>
      </c>
      <c r="BY37">
        <v>164.4</v>
      </c>
      <c r="BZ37">
        <v>121</v>
      </c>
      <c r="CA37">
        <v>170.5</v>
      </c>
      <c r="CB37">
        <v>164.2</v>
      </c>
      <c r="CC37">
        <v>176.5</v>
      </c>
      <c r="CD37">
        <v>168.2</v>
      </c>
      <c r="CE37">
        <v>192.4</v>
      </c>
      <c r="CF37">
        <v>168.5</v>
      </c>
      <c r="CG37">
        <v>158.69999999999999</v>
      </c>
      <c r="CH37">
        <v>167</v>
      </c>
      <c r="CI37">
        <v>163.4</v>
      </c>
      <c r="CJ37">
        <v>164.1</v>
      </c>
      <c r="CK37">
        <v>160.19999999999999</v>
      </c>
      <c r="CL37">
        <v>170.6</v>
      </c>
      <c r="CM37">
        <v>155.69999999999999</v>
      </c>
      <c r="CN37">
        <v>160.6</v>
      </c>
      <c r="CO37">
        <v>164.4</v>
      </c>
      <c r="CP37">
        <v>162.6</v>
      </c>
      <c r="CQ37">
        <v>162</v>
      </c>
      <c r="CR37">
        <v>166.2</v>
      </c>
    </row>
    <row r="38" spans="1:96" x14ac:dyDescent="0.25">
      <c r="AJ38" s="4" t="s">
        <v>22</v>
      </c>
      <c r="AK38" s="10">
        <v>-1.921722942530172E-2</v>
      </c>
    </row>
    <row r="39" spans="1:96" x14ac:dyDescent="0.25">
      <c r="D39">
        <f>CORREL(D2:D37,$V$2:$V$37)</f>
        <v>0.83191567284646684</v>
      </c>
      <c r="E39">
        <f t="shared" ref="E39:AD39" si="1">CORREL(E2:E37,$V$2:$V$37)</f>
        <v>0.36480266115165177</v>
      </c>
      <c r="F39">
        <f t="shared" si="1"/>
        <v>0.20280755205328788</v>
      </c>
      <c r="G39">
        <f t="shared" si="1"/>
        <v>0.9194639857182878</v>
      </c>
      <c r="H39">
        <f t="shared" si="1"/>
        <v>0.19823952097589131</v>
      </c>
      <c r="I39">
        <f t="shared" si="1"/>
        <v>0.42167252014032824</v>
      </c>
      <c r="J39">
        <f t="shared" si="1"/>
        <v>0.14140476121263759</v>
      </c>
      <c r="K39">
        <f t="shared" si="1"/>
        <v>0.7621671153653975</v>
      </c>
      <c r="L39">
        <f t="shared" si="1"/>
        <v>0.53144650473533761</v>
      </c>
      <c r="M39">
        <f t="shared" si="1"/>
        <v>0.94480345320481351</v>
      </c>
      <c r="N39">
        <f t="shared" si="1"/>
        <v>0.45820184496974486</v>
      </c>
      <c r="O39">
        <f t="shared" si="1"/>
        <v>0.82048407770590737</v>
      </c>
      <c r="P39">
        <f t="shared" si="1"/>
        <v>0.76094425448046699</v>
      </c>
      <c r="Q39">
        <f t="shared" si="1"/>
        <v>0.39983997596289533</v>
      </c>
      <c r="R39">
        <f t="shared" si="1"/>
        <v>0.81416901247735174</v>
      </c>
      <c r="S39">
        <f t="shared" si="1"/>
        <v>0.61172761445862445</v>
      </c>
      <c r="T39">
        <f t="shared" si="1"/>
        <v>0.77368570287624194</v>
      </c>
      <c r="U39">
        <f t="shared" si="1"/>
        <v>0.8971984352322625</v>
      </c>
      <c r="V39">
        <f t="shared" si="1"/>
        <v>0.99999999999999978</v>
      </c>
      <c r="W39">
        <f t="shared" si="1"/>
        <v>0.78504347428428745</v>
      </c>
      <c r="X39">
        <f t="shared" si="1"/>
        <v>0.75031019954524103</v>
      </c>
      <c r="Y39">
        <f t="shared" si="1"/>
        <v>0.61855709177220419</v>
      </c>
      <c r="Z39">
        <f t="shared" si="1"/>
        <v>0.83947449841957689</v>
      </c>
      <c r="AA39">
        <f t="shared" si="1"/>
        <v>0.82862481725133097</v>
      </c>
      <c r="AB39">
        <f t="shared" si="1"/>
        <v>0.91944538583267987</v>
      </c>
      <c r="AC39">
        <f t="shared" si="1"/>
        <v>0.76496895846390356</v>
      </c>
      <c r="AD39">
        <f t="shared" si="1"/>
        <v>0.97090704348200163</v>
      </c>
      <c r="AJ39" s="4" t="s">
        <v>23</v>
      </c>
      <c r="AK39" s="10">
        <v>9.3178392764981091E-2</v>
      </c>
      <c r="BO39" s="5" t="s">
        <v>3</v>
      </c>
      <c r="BP39" s="10">
        <v>0.2425058676265133</v>
      </c>
      <c r="BR39">
        <f>CORREL(BR2:BR37,$CJ$2:$CJ$37)</f>
        <v>0.2425058676265133</v>
      </c>
      <c r="BS39">
        <f t="shared" ref="BS39:CR39" si="2">CORREL(BS2:BS37,$CJ$2:$CJ$37)</f>
        <v>0.58789347782525547</v>
      </c>
      <c r="BT39">
        <f t="shared" si="2"/>
        <v>0.18766030225087391</v>
      </c>
      <c r="BU39">
        <f t="shared" si="2"/>
        <v>0.80781199484000321</v>
      </c>
      <c r="BV39">
        <f t="shared" si="2"/>
        <v>0.94590249357303069</v>
      </c>
      <c r="BW39">
        <f t="shared" si="2"/>
        <v>0.10739225299124573</v>
      </c>
      <c r="BX39">
        <f t="shared" si="2"/>
        <v>-2.739119620738124E-2</v>
      </c>
      <c r="BY39">
        <f t="shared" si="2"/>
        <v>0.6570133147313042</v>
      </c>
      <c r="BZ39">
        <f t="shared" si="2"/>
        <v>0.61563861589188307</v>
      </c>
      <c r="CA39">
        <f t="shared" si="2"/>
        <v>0.87550423095572549</v>
      </c>
      <c r="CB39">
        <f t="shared" si="2"/>
        <v>0.79465995452332139</v>
      </c>
      <c r="CC39">
        <f t="shared" si="2"/>
        <v>0.7554149363467012</v>
      </c>
      <c r="CD39">
        <f t="shared" si="2"/>
        <v>0.47931318078916818</v>
      </c>
      <c r="CE39">
        <f t="shared" si="2"/>
        <v>0.26043558882821682</v>
      </c>
      <c r="CF39">
        <f t="shared" si="2"/>
        <v>0.89763179630871581</v>
      </c>
      <c r="CG39">
        <f t="shared" si="2"/>
        <v>0.68038516762503964</v>
      </c>
      <c r="CH39">
        <f t="shared" si="2"/>
        <v>0.85993133705917635</v>
      </c>
      <c r="CI39">
        <f t="shared" si="2"/>
        <v>0.89731560959943146</v>
      </c>
      <c r="CJ39">
        <f t="shared" si="2"/>
        <v>1</v>
      </c>
      <c r="CK39">
        <f t="shared" si="2"/>
        <v>0.84761771448570777</v>
      </c>
      <c r="CL39">
        <f t="shared" si="2"/>
        <v>0.86810784578648825</v>
      </c>
      <c r="CM39">
        <f t="shared" si="2"/>
        <v>0.91295481367292974</v>
      </c>
      <c r="CN39">
        <f t="shared" si="2"/>
        <v>0.83083099073867728</v>
      </c>
      <c r="CO39">
        <f t="shared" si="2"/>
        <v>0.71246582244055556</v>
      </c>
      <c r="CP39">
        <f t="shared" si="2"/>
        <v>0.73776377700042772</v>
      </c>
      <c r="CQ39">
        <f t="shared" si="2"/>
        <v>0.86904376371567549</v>
      </c>
      <c r="CR39">
        <f t="shared" si="2"/>
        <v>0.88428437766429746</v>
      </c>
    </row>
    <row r="40" spans="1:96" x14ac:dyDescent="0.25">
      <c r="AJ40" s="4" t="s">
        <v>24</v>
      </c>
      <c r="AK40" s="10">
        <v>-6.1754961336079627E-2</v>
      </c>
      <c r="BO40" s="4" t="s">
        <v>4</v>
      </c>
      <c r="BP40" s="10">
        <v>0.58789347782525547</v>
      </c>
    </row>
    <row r="41" spans="1:96" x14ac:dyDescent="0.25">
      <c r="D41">
        <v>0.83191567284646684</v>
      </c>
      <c r="E41">
        <v>0.36480266115165177</v>
      </c>
      <c r="F41">
        <v>0.20280755205328788</v>
      </c>
      <c r="G41">
        <v>0.9194639857182878</v>
      </c>
      <c r="H41">
        <v>0.19823952097589131</v>
      </c>
      <c r="I41">
        <v>0.42167252014032824</v>
      </c>
      <c r="J41">
        <v>0.14140476121263759</v>
      </c>
      <c r="K41">
        <v>0.7621671153653975</v>
      </c>
      <c r="L41">
        <v>0.53144650473533761</v>
      </c>
      <c r="M41">
        <v>0.94480345320481351</v>
      </c>
      <c r="N41">
        <v>0.45820184496974486</v>
      </c>
      <c r="O41">
        <v>0.82048407770590737</v>
      </c>
      <c r="P41">
        <v>0.76094425448046699</v>
      </c>
      <c r="Q41">
        <v>0.39983997596289533</v>
      </c>
      <c r="R41">
        <v>0.81416901247735174</v>
      </c>
      <c r="S41">
        <v>0.61172761445862445</v>
      </c>
      <c r="T41">
        <v>0.77368570287624194</v>
      </c>
      <c r="U41">
        <v>0.8971984352322625</v>
      </c>
      <c r="V41">
        <v>0.99999999999999978</v>
      </c>
      <c r="W41">
        <v>0.78504347428428745</v>
      </c>
      <c r="X41">
        <v>0.75031019954524103</v>
      </c>
      <c r="Y41">
        <v>0.61855709177220419</v>
      </c>
      <c r="Z41">
        <v>0.83947449841957689</v>
      </c>
      <c r="AA41">
        <v>0.82862481725133097</v>
      </c>
      <c r="AB41">
        <v>0.91944538583267987</v>
      </c>
      <c r="AC41">
        <v>0.76496895846390356</v>
      </c>
      <c r="AD41">
        <v>0.97090704348200163</v>
      </c>
      <c r="AJ41" s="4" t="s">
        <v>25</v>
      </c>
      <c r="AK41" s="10">
        <v>4.0056624372567379E-3</v>
      </c>
      <c r="BO41" s="4" t="s">
        <v>5</v>
      </c>
      <c r="BP41" s="10">
        <v>0.18766030225087391</v>
      </c>
      <c r="BR41">
        <v>0.2425058676265133</v>
      </c>
      <c r="BS41">
        <v>0.58789347782525547</v>
      </c>
      <c r="BT41">
        <v>0.18766030225087391</v>
      </c>
      <c r="BU41">
        <v>0.80781199484000321</v>
      </c>
      <c r="BV41">
        <v>0.94590249357303069</v>
      </c>
      <c r="BW41">
        <v>0.10739225299124573</v>
      </c>
      <c r="BX41">
        <v>-2.739119620738124E-2</v>
      </c>
      <c r="BY41">
        <v>0.6570133147313042</v>
      </c>
      <c r="BZ41">
        <v>0.61563861589188307</v>
      </c>
      <c r="CA41">
        <v>0.87550423095572549</v>
      </c>
      <c r="CB41">
        <v>0.79465995452332139</v>
      </c>
      <c r="CC41">
        <v>0.7554149363467012</v>
      </c>
      <c r="CD41">
        <v>0.47931318078916818</v>
      </c>
      <c r="CE41">
        <v>0.26043558882821682</v>
      </c>
      <c r="CF41">
        <v>0.89763179630871581</v>
      </c>
      <c r="CG41">
        <v>0.68038516762503964</v>
      </c>
      <c r="CH41">
        <v>0.85993133705917635</v>
      </c>
      <c r="CI41">
        <v>0.89731560959943146</v>
      </c>
      <c r="CJ41">
        <v>1</v>
      </c>
      <c r="CK41">
        <v>0.84761771448570777</v>
      </c>
      <c r="CL41">
        <v>0.86810784578648825</v>
      </c>
      <c r="CM41">
        <v>0.91295481367292974</v>
      </c>
      <c r="CN41">
        <v>0.83083099073867728</v>
      </c>
      <c r="CO41">
        <v>0.71246582244055556</v>
      </c>
      <c r="CP41">
        <v>0.73776377700042772</v>
      </c>
      <c r="CQ41">
        <v>0.86904376371567549</v>
      </c>
      <c r="CR41">
        <v>0.88428437766429746</v>
      </c>
    </row>
    <row r="42" spans="1:96" x14ac:dyDescent="0.25">
      <c r="B42" s="5" t="s">
        <v>3</v>
      </c>
      <c r="C42" s="10">
        <v>0.83191567284646684</v>
      </c>
      <c r="AJ42" s="4" t="s">
        <v>26</v>
      </c>
      <c r="AK42" s="10">
        <v>7.4929941170032113E-2</v>
      </c>
      <c r="BO42" s="4" t="s">
        <v>6</v>
      </c>
      <c r="BP42" s="10">
        <v>0.80781199484000321</v>
      </c>
    </row>
    <row r="43" spans="1:96" x14ac:dyDescent="0.25">
      <c r="B43" s="4" t="s">
        <v>4</v>
      </c>
      <c r="C43" s="10">
        <v>0.36480266115165177</v>
      </c>
      <c r="AJ43" s="4" t="s">
        <v>27</v>
      </c>
      <c r="AK43" s="10">
        <v>0.35182522808080546</v>
      </c>
      <c r="BO43" s="4" t="s">
        <v>7</v>
      </c>
      <c r="BP43" s="10">
        <v>0.94590249357303069</v>
      </c>
    </row>
    <row r="44" spans="1:96" x14ac:dyDescent="0.25">
      <c r="B44" s="4" t="s">
        <v>5</v>
      </c>
      <c r="C44" s="10">
        <v>0.20280755205328788</v>
      </c>
      <c r="AJ44" s="15" t="s">
        <v>28</v>
      </c>
      <c r="AK44" s="10">
        <v>1.1167070018972915E-2</v>
      </c>
      <c r="BO44" s="4" t="s">
        <v>8</v>
      </c>
      <c r="BP44" s="10">
        <v>0.10739225299124573</v>
      </c>
    </row>
    <row r="45" spans="1:96" x14ac:dyDescent="0.25">
      <c r="B45" s="4" t="s">
        <v>6</v>
      </c>
      <c r="C45" s="10">
        <v>0.9194639857182878</v>
      </c>
      <c r="AJ45" s="4" t="s">
        <v>29</v>
      </c>
      <c r="AK45" s="10">
        <v>0.38538312213559212</v>
      </c>
      <c r="BO45" s="4" t="s">
        <v>9</v>
      </c>
      <c r="BP45" s="10">
        <v>-2.739119620738124E-2</v>
      </c>
    </row>
    <row r="46" spans="1:96" x14ac:dyDescent="0.25">
      <c r="B46" s="4" t="s">
        <v>7</v>
      </c>
      <c r="C46" s="10">
        <v>0.19823952097589131</v>
      </c>
      <c r="BO46" s="4" t="s">
        <v>10</v>
      </c>
      <c r="BP46" s="10">
        <v>0.6570133147313042</v>
      </c>
    </row>
    <row r="47" spans="1:96" x14ac:dyDescent="0.25">
      <c r="B47" s="4" t="s">
        <v>8</v>
      </c>
      <c r="C47" s="10">
        <v>0.42167252014032824</v>
      </c>
      <c r="BO47" s="6" t="s">
        <v>11</v>
      </c>
      <c r="BP47" s="10">
        <v>0.61563861589188307</v>
      </c>
    </row>
    <row r="48" spans="1:96" x14ac:dyDescent="0.25">
      <c r="B48" s="4" t="s">
        <v>9</v>
      </c>
      <c r="C48" s="10">
        <v>0.14140476121263759</v>
      </c>
      <c r="BO48" s="4" t="s">
        <v>12</v>
      </c>
      <c r="BP48" s="10">
        <v>0.87550423095572549</v>
      </c>
    </row>
    <row r="49" spans="2:68" x14ac:dyDescent="0.25">
      <c r="B49" s="4" t="s">
        <v>10</v>
      </c>
      <c r="C49" s="10">
        <v>0.7621671153653975</v>
      </c>
      <c r="BO49" s="4" t="s">
        <v>13</v>
      </c>
      <c r="BP49" s="10">
        <v>0.79465995452332139</v>
      </c>
    </row>
    <row r="50" spans="2:68" x14ac:dyDescent="0.25">
      <c r="B50" s="6" t="s">
        <v>11</v>
      </c>
      <c r="C50" s="10">
        <v>0.53144650473533761</v>
      </c>
      <c r="BO50" s="4" t="s">
        <v>14</v>
      </c>
      <c r="BP50" s="10">
        <v>0.7554149363467012</v>
      </c>
    </row>
    <row r="51" spans="2:68" x14ac:dyDescent="0.25">
      <c r="B51" s="4" t="s">
        <v>12</v>
      </c>
      <c r="C51" s="10">
        <v>0.94480345320481351</v>
      </c>
      <c r="BO51" s="4" t="s">
        <v>15</v>
      </c>
      <c r="BP51" s="10">
        <v>0.47931318078916818</v>
      </c>
    </row>
    <row r="52" spans="2:68" x14ac:dyDescent="0.25">
      <c r="B52" s="4" t="s">
        <v>13</v>
      </c>
      <c r="C52" s="10">
        <v>0.45820184496974486</v>
      </c>
      <c r="BO52" s="15" t="s">
        <v>16</v>
      </c>
      <c r="BP52" s="10">
        <v>0.26043558882821682</v>
      </c>
    </row>
    <row r="53" spans="2:68" x14ac:dyDescent="0.25">
      <c r="B53" s="4" t="s">
        <v>14</v>
      </c>
      <c r="C53" s="10">
        <v>0.82048407770590737</v>
      </c>
      <c r="BO53" s="4" t="s">
        <v>17</v>
      </c>
      <c r="BP53" s="10">
        <v>0.89763179630871581</v>
      </c>
    </row>
    <row r="54" spans="2:68" x14ac:dyDescent="0.25">
      <c r="B54" s="4" t="s">
        <v>15</v>
      </c>
      <c r="C54" s="10">
        <v>0.76094425448046699</v>
      </c>
      <c r="BO54" s="4" t="s">
        <v>18</v>
      </c>
      <c r="BP54" s="10">
        <v>0.68038516762503964</v>
      </c>
    </row>
    <row r="55" spans="2:68" x14ac:dyDescent="0.25">
      <c r="B55" s="15" t="s">
        <v>16</v>
      </c>
      <c r="C55" s="10">
        <v>0.39983997596289533</v>
      </c>
      <c r="BO55" s="4" t="s">
        <v>19</v>
      </c>
      <c r="BP55" s="10">
        <v>0.85993133705917635</v>
      </c>
    </row>
    <row r="56" spans="2:68" x14ac:dyDescent="0.25">
      <c r="B56" s="4" t="s">
        <v>17</v>
      </c>
      <c r="C56" s="10">
        <v>0.81416901247735174</v>
      </c>
      <c r="BO56" s="15" t="s">
        <v>20</v>
      </c>
      <c r="BP56" s="10">
        <v>0.89731560959943146</v>
      </c>
    </row>
    <row r="57" spans="2:68" x14ac:dyDescent="0.25">
      <c r="B57" s="4" t="s">
        <v>18</v>
      </c>
      <c r="C57" s="10">
        <v>0.61172761445862445</v>
      </c>
      <c r="BO57" s="15" t="s">
        <v>21</v>
      </c>
      <c r="BP57" s="10">
        <v>1</v>
      </c>
    </row>
    <row r="58" spans="2:68" x14ac:dyDescent="0.25">
      <c r="B58" s="4" t="s">
        <v>19</v>
      </c>
      <c r="C58" s="10">
        <v>0.77368570287624194</v>
      </c>
      <c r="BO58" s="4" t="s">
        <v>22</v>
      </c>
      <c r="BP58" s="10">
        <v>0.84761771448570777</v>
      </c>
    </row>
    <row r="59" spans="2:68" x14ac:dyDescent="0.25">
      <c r="B59" s="15" t="s">
        <v>20</v>
      </c>
      <c r="C59" s="10">
        <v>0.8971984352322625</v>
      </c>
      <c r="BO59" s="4" t="s">
        <v>23</v>
      </c>
      <c r="BP59" s="10">
        <v>0.86810784578648825</v>
      </c>
    </row>
    <row r="60" spans="2:68" x14ac:dyDescent="0.25">
      <c r="B60" s="15" t="s">
        <v>21</v>
      </c>
      <c r="C60" s="10">
        <v>0.99999999999999978</v>
      </c>
      <c r="BO60" s="4" t="s">
        <v>24</v>
      </c>
      <c r="BP60" s="10">
        <v>0.91295481367292974</v>
      </c>
    </row>
    <row r="61" spans="2:68" x14ac:dyDescent="0.25">
      <c r="B61" s="4" t="s">
        <v>22</v>
      </c>
      <c r="C61" s="10">
        <v>0.78504347428428745</v>
      </c>
      <c r="BO61" s="4" t="s">
        <v>25</v>
      </c>
      <c r="BP61" s="10">
        <v>0.83083099073867728</v>
      </c>
    </row>
    <row r="62" spans="2:68" x14ac:dyDescent="0.25">
      <c r="B62" s="4" t="s">
        <v>23</v>
      </c>
      <c r="C62" s="10">
        <v>0.75031019954524103</v>
      </c>
      <c r="BO62" s="4" t="s">
        <v>26</v>
      </c>
      <c r="BP62" s="10">
        <v>0.71246582244055556</v>
      </c>
    </row>
    <row r="63" spans="2:68" x14ac:dyDescent="0.25">
      <c r="B63" s="4" t="s">
        <v>24</v>
      </c>
      <c r="C63" s="10">
        <v>0.61855709177220419</v>
      </c>
      <c r="BO63" s="4" t="s">
        <v>27</v>
      </c>
      <c r="BP63" s="10">
        <v>0.73776377700042772</v>
      </c>
    </row>
    <row r="64" spans="2:68" x14ac:dyDescent="0.25">
      <c r="B64" s="4" t="s">
        <v>25</v>
      </c>
      <c r="C64" s="10">
        <v>0.83947449841957689</v>
      </c>
      <c r="BO64" s="15" t="s">
        <v>28</v>
      </c>
      <c r="BP64" s="10">
        <v>0.86904376371567549</v>
      </c>
    </row>
    <row r="65" spans="2:68" x14ac:dyDescent="0.25">
      <c r="B65" s="4" t="s">
        <v>26</v>
      </c>
      <c r="C65" s="10">
        <v>0.82862481725133097</v>
      </c>
      <c r="BO65" s="4" t="s">
        <v>29</v>
      </c>
      <c r="BP65" s="10">
        <v>0.88428437766429746</v>
      </c>
    </row>
    <row r="66" spans="2:68" x14ac:dyDescent="0.25">
      <c r="B66" s="4" t="s">
        <v>27</v>
      </c>
      <c r="C66" s="10">
        <v>0.91944538583267987</v>
      </c>
    </row>
    <row r="67" spans="2:68" x14ac:dyDescent="0.25">
      <c r="B67" s="15" t="s">
        <v>28</v>
      </c>
      <c r="C67" s="10">
        <v>0.76496895846390356</v>
      </c>
    </row>
    <row r="68" spans="2:68" x14ac:dyDescent="0.25">
      <c r="B68" s="4" t="s">
        <v>29</v>
      </c>
      <c r="C68" s="10">
        <v>0.97090704348200163</v>
      </c>
    </row>
  </sheetData>
  <conditionalFormatting sqref="B50">
    <cfRule type="cellIs" dxfId="7" priority="7" operator="lessThan">
      <formula>100</formula>
    </cfRule>
  </conditionalFormatting>
  <conditionalFormatting sqref="L1:L37">
    <cfRule type="cellIs" dxfId="6" priority="8" operator="lessThan">
      <formula>100</formula>
    </cfRule>
  </conditionalFormatting>
  <conditionalFormatting sqref="AJ27">
    <cfRule type="cellIs" dxfId="5" priority="4" operator="lessThan">
      <formula>100</formula>
    </cfRule>
  </conditionalFormatting>
  <conditionalFormatting sqref="AT1:AT16">
    <cfRule type="cellIs" dxfId="4" priority="5" operator="lessThan">
      <formula>100</formula>
    </cfRule>
  </conditionalFormatting>
  <conditionalFormatting sqref="BO47">
    <cfRule type="cellIs" dxfId="3" priority="1" operator="lessThan">
      <formula>100</formula>
    </cfRule>
  </conditionalFormatting>
  <conditionalFormatting sqref="BZ1:BZ37">
    <cfRule type="cellIs" dxfId="2" priority="2" operator="less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C817-13EF-427B-A7B0-B32642231361}">
  <sheetPr filterMode="1"/>
  <dimension ref="A1:AG383"/>
  <sheetViews>
    <sheetView zoomScale="106" zoomScaleNormal="106" workbookViewId="0">
      <selection activeCell="B261" sqref="B261:E261"/>
    </sheetView>
  </sheetViews>
  <sheetFormatPr defaultRowHeight="15" x14ac:dyDescent="0.25"/>
  <cols>
    <col min="2" max="2" width="27.85546875" bestFit="1" customWidth="1"/>
    <col min="3" max="3" width="15.85546875" bestFit="1" customWidth="1"/>
    <col min="4" max="4" width="14.140625" bestFit="1" customWidth="1"/>
    <col min="5" max="5" width="12.5703125" bestFit="1" customWidth="1"/>
    <col min="6" max="6" width="10.85546875" customWidth="1"/>
    <col min="7" max="7" width="23" bestFit="1" customWidth="1"/>
    <col min="8" max="8" width="23" customWidth="1"/>
    <col min="9" max="9" width="15.42578125" bestFit="1" customWidth="1"/>
    <col min="11" max="11" width="27.85546875" bestFit="1" customWidth="1"/>
    <col min="12" max="12" width="12" bestFit="1" customWidth="1"/>
  </cols>
  <sheetData>
    <row r="1" spans="1:28" x14ac:dyDescent="0.25">
      <c r="A1" s="16" t="s">
        <v>81</v>
      </c>
      <c r="V1" s="4" t="s">
        <v>1</v>
      </c>
      <c r="W1" s="4" t="s">
        <v>2</v>
      </c>
      <c r="X1" t="s">
        <v>53</v>
      </c>
      <c r="Y1" s="15" t="s">
        <v>21</v>
      </c>
      <c r="Z1" s="4" t="s">
        <v>23</v>
      </c>
      <c r="AA1" s="4" t="s">
        <v>24</v>
      </c>
      <c r="AB1" s="15" t="s">
        <v>20</v>
      </c>
    </row>
    <row r="2" spans="1:28" hidden="1" x14ac:dyDescent="0.25">
      <c r="A2" s="16" t="s">
        <v>23</v>
      </c>
      <c r="T2" t="s">
        <v>53</v>
      </c>
      <c r="U2">
        <v>149.34358974358972</v>
      </c>
      <c r="V2">
        <v>2013</v>
      </c>
      <c r="W2" t="s">
        <v>31</v>
      </c>
      <c r="X2">
        <v>105.5153846153846</v>
      </c>
      <c r="Y2">
        <v>105.5</v>
      </c>
      <c r="Z2">
        <v>104</v>
      </c>
      <c r="AA2">
        <v>103.3</v>
      </c>
      <c r="AB2" t="s">
        <v>32</v>
      </c>
    </row>
    <row r="3" spans="1:28" hidden="1" x14ac:dyDescent="0.25">
      <c r="A3" s="16" t="s">
        <v>82</v>
      </c>
      <c r="T3" t="s">
        <v>21</v>
      </c>
      <c r="U3">
        <v>143.36666666666667</v>
      </c>
      <c r="V3">
        <v>2013</v>
      </c>
      <c r="W3" t="s">
        <v>31</v>
      </c>
      <c r="X3">
        <v>105.87692307692308</v>
      </c>
      <c r="Y3">
        <v>105.4</v>
      </c>
      <c r="Z3">
        <v>104.1</v>
      </c>
      <c r="AA3">
        <v>103.2</v>
      </c>
      <c r="AB3">
        <v>100.3</v>
      </c>
    </row>
    <row r="4" spans="1:28" hidden="1" x14ac:dyDescent="0.25">
      <c r="A4" s="16" t="s">
        <v>20</v>
      </c>
      <c r="T4" t="s">
        <v>23</v>
      </c>
      <c r="U4">
        <v>150.23333333333332</v>
      </c>
      <c r="V4">
        <v>2013</v>
      </c>
      <c r="W4" t="s">
        <v>31</v>
      </c>
      <c r="X4">
        <v>105.63846153846156</v>
      </c>
      <c r="Y4">
        <v>105.5</v>
      </c>
      <c r="Z4">
        <v>104</v>
      </c>
      <c r="AA4">
        <v>103.2</v>
      </c>
      <c r="AB4">
        <v>100.3</v>
      </c>
    </row>
    <row r="5" spans="1:28" hidden="1" x14ac:dyDescent="0.25">
      <c r="A5" s="16" t="s">
        <v>83</v>
      </c>
      <c r="T5" t="s">
        <v>24</v>
      </c>
      <c r="U5">
        <v>131.1</v>
      </c>
      <c r="V5">
        <v>2013</v>
      </c>
      <c r="W5" t="s">
        <v>35</v>
      </c>
      <c r="X5">
        <v>106.18461538461537</v>
      </c>
      <c r="Y5">
        <v>106.2</v>
      </c>
      <c r="Z5">
        <v>104.4</v>
      </c>
      <c r="AA5">
        <v>103.9</v>
      </c>
      <c r="AB5" t="s">
        <v>32</v>
      </c>
    </row>
    <row r="6" spans="1:28" hidden="1" x14ac:dyDescent="0.25">
      <c r="T6" t="s">
        <v>20</v>
      </c>
      <c r="U6">
        <v>153.9</v>
      </c>
      <c r="V6">
        <v>2013</v>
      </c>
      <c r="W6" t="s">
        <v>35</v>
      </c>
      <c r="X6">
        <v>106.96923076923078</v>
      </c>
      <c r="Y6">
        <v>105.7</v>
      </c>
      <c r="Z6">
        <v>104.7</v>
      </c>
      <c r="AA6">
        <v>104.4</v>
      </c>
      <c r="AB6">
        <v>100.4</v>
      </c>
    </row>
    <row r="7" spans="1:28" hidden="1" x14ac:dyDescent="0.25">
      <c r="V7">
        <v>2013</v>
      </c>
      <c r="W7" t="s">
        <v>35</v>
      </c>
      <c r="X7">
        <v>106.47692307692309</v>
      </c>
      <c r="Y7">
        <v>106</v>
      </c>
      <c r="Z7">
        <v>104.5</v>
      </c>
      <c r="AA7">
        <v>104.2</v>
      </c>
      <c r="AB7">
        <v>100.4</v>
      </c>
    </row>
    <row r="8" spans="1:28" hidden="1" x14ac:dyDescent="0.25">
      <c r="V8">
        <v>2013</v>
      </c>
      <c r="W8" t="s">
        <v>36</v>
      </c>
      <c r="X8">
        <v>106.32307692307693</v>
      </c>
      <c r="Y8">
        <v>106.1</v>
      </c>
      <c r="Z8">
        <v>104.7</v>
      </c>
      <c r="AA8">
        <v>104.6</v>
      </c>
      <c r="AB8" t="s">
        <v>32</v>
      </c>
    </row>
    <row r="9" spans="1:28" hidden="1" x14ac:dyDescent="0.25">
      <c r="V9">
        <v>2013</v>
      </c>
      <c r="W9" t="s">
        <v>36</v>
      </c>
      <c r="X9">
        <v>106.67692307692307</v>
      </c>
      <c r="Y9">
        <v>106</v>
      </c>
      <c r="Z9">
        <v>105.2</v>
      </c>
      <c r="AA9">
        <v>105.5</v>
      </c>
      <c r="AB9">
        <v>100.4</v>
      </c>
    </row>
    <row r="10" spans="1:28" hidden="1" x14ac:dyDescent="0.25">
      <c r="V10">
        <v>2013</v>
      </c>
      <c r="W10" t="s">
        <v>36</v>
      </c>
      <c r="X10">
        <v>106.46153846153848</v>
      </c>
      <c r="Y10">
        <v>106.1</v>
      </c>
      <c r="Z10">
        <v>104.9</v>
      </c>
      <c r="AA10">
        <v>105.1</v>
      </c>
      <c r="AB10">
        <v>100.4</v>
      </c>
    </row>
    <row r="11" spans="1:28" hidden="1" x14ac:dyDescent="0.25">
      <c r="V11">
        <v>2013</v>
      </c>
      <c r="W11" t="s">
        <v>37</v>
      </c>
      <c r="X11">
        <v>106.6</v>
      </c>
      <c r="Y11">
        <v>106.5</v>
      </c>
      <c r="Z11">
        <v>105.1</v>
      </c>
      <c r="AA11">
        <v>104.4</v>
      </c>
      <c r="AB11" t="s">
        <v>32</v>
      </c>
    </row>
    <row r="12" spans="1:28" hidden="1" x14ac:dyDescent="0.25">
      <c r="V12">
        <v>2013</v>
      </c>
      <c r="W12" t="s">
        <v>37</v>
      </c>
      <c r="X12">
        <v>107.5153846153846</v>
      </c>
      <c r="Y12">
        <v>106.4</v>
      </c>
      <c r="Z12">
        <v>105.7</v>
      </c>
      <c r="AA12">
        <v>105</v>
      </c>
      <c r="AB12">
        <v>100.5</v>
      </c>
    </row>
    <row r="13" spans="1:28" hidden="1" x14ac:dyDescent="0.25">
      <c r="V13">
        <v>2013</v>
      </c>
      <c r="W13" t="s">
        <v>37</v>
      </c>
      <c r="X13">
        <v>106.93846153846154</v>
      </c>
      <c r="Y13">
        <v>106.5</v>
      </c>
      <c r="Z13">
        <v>105.3</v>
      </c>
      <c r="AA13">
        <v>104.7</v>
      </c>
      <c r="AB13">
        <v>100.5</v>
      </c>
    </row>
    <row r="14" spans="1:28" hidden="1" x14ac:dyDescent="0.25">
      <c r="V14">
        <v>2013</v>
      </c>
      <c r="W14" t="s">
        <v>38</v>
      </c>
      <c r="X14">
        <v>107.23076923076923</v>
      </c>
      <c r="Y14">
        <v>107.5</v>
      </c>
      <c r="Z14">
        <v>105.7</v>
      </c>
      <c r="AA14">
        <v>104.1</v>
      </c>
      <c r="AB14" t="s">
        <v>32</v>
      </c>
    </row>
    <row r="15" spans="1:28" hidden="1" x14ac:dyDescent="0.25">
      <c r="V15">
        <v>2013</v>
      </c>
      <c r="W15" t="s">
        <v>38</v>
      </c>
      <c r="X15">
        <v>109.0153846153846</v>
      </c>
      <c r="Y15">
        <v>107.2</v>
      </c>
      <c r="Z15">
        <v>106.2</v>
      </c>
      <c r="AA15">
        <v>103.9</v>
      </c>
      <c r="AB15">
        <v>100.5</v>
      </c>
    </row>
    <row r="16" spans="1:28" hidden="1" x14ac:dyDescent="0.25">
      <c r="V16">
        <v>2013</v>
      </c>
      <c r="W16" t="s">
        <v>38</v>
      </c>
      <c r="X16">
        <v>107.86153846153844</v>
      </c>
      <c r="Y16">
        <v>107.4</v>
      </c>
      <c r="Z16">
        <v>105.9</v>
      </c>
      <c r="AA16">
        <v>104</v>
      </c>
      <c r="AB16">
        <v>100.5</v>
      </c>
    </row>
    <row r="17" spans="22:28" hidden="1" x14ac:dyDescent="0.25">
      <c r="V17">
        <v>2013</v>
      </c>
      <c r="W17" t="s">
        <v>39</v>
      </c>
      <c r="X17">
        <v>109.23076923076923</v>
      </c>
      <c r="Y17">
        <v>108.5</v>
      </c>
      <c r="Z17">
        <v>106.3</v>
      </c>
      <c r="AA17">
        <v>105</v>
      </c>
      <c r="AB17" t="s">
        <v>32</v>
      </c>
    </row>
    <row r="18" spans="22:28" hidden="1" x14ac:dyDescent="0.25">
      <c r="V18">
        <v>2013</v>
      </c>
      <c r="W18" t="s">
        <v>39</v>
      </c>
      <c r="X18">
        <v>112.66153846153847</v>
      </c>
      <c r="Y18">
        <v>108</v>
      </c>
      <c r="Z18">
        <v>106.5</v>
      </c>
      <c r="AA18">
        <v>105.2</v>
      </c>
      <c r="AB18">
        <v>106.6</v>
      </c>
    </row>
    <row r="19" spans="22:28" hidden="1" x14ac:dyDescent="0.25">
      <c r="V19">
        <v>2013</v>
      </c>
      <c r="W19" t="s">
        <v>39</v>
      </c>
      <c r="X19">
        <v>110.46153846153847</v>
      </c>
      <c r="Y19">
        <v>108.3</v>
      </c>
      <c r="Z19">
        <v>106.4</v>
      </c>
      <c r="AA19">
        <v>105.1</v>
      </c>
      <c r="AB19">
        <v>106.6</v>
      </c>
    </row>
    <row r="20" spans="22:28" hidden="1" x14ac:dyDescent="0.25">
      <c r="V20">
        <v>2013</v>
      </c>
      <c r="W20" t="s">
        <v>40</v>
      </c>
      <c r="X20">
        <v>111.22307692307689</v>
      </c>
      <c r="Y20">
        <v>109.5</v>
      </c>
      <c r="Z20">
        <v>106.9</v>
      </c>
      <c r="AA20">
        <v>106.8</v>
      </c>
      <c r="AB20" t="s">
        <v>32</v>
      </c>
    </row>
    <row r="21" spans="22:28" hidden="1" x14ac:dyDescent="0.25">
      <c r="V21">
        <v>2013</v>
      </c>
      <c r="W21" t="s">
        <v>40</v>
      </c>
      <c r="X21">
        <v>114.56923076923077</v>
      </c>
      <c r="Y21">
        <v>108.6</v>
      </c>
      <c r="Z21">
        <v>107.1</v>
      </c>
      <c r="AA21">
        <v>107.3</v>
      </c>
      <c r="AB21">
        <v>107.7</v>
      </c>
    </row>
    <row r="22" spans="22:28" hidden="1" x14ac:dyDescent="0.25">
      <c r="V22">
        <v>2013</v>
      </c>
      <c r="W22" t="s">
        <v>40</v>
      </c>
      <c r="X22">
        <v>112.41538461538461</v>
      </c>
      <c r="Y22">
        <v>109.2</v>
      </c>
      <c r="Z22">
        <v>107</v>
      </c>
      <c r="AA22">
        <v>107.1</v>
      </c>
      <c r="AB22">
        <v>107.7</v>
      </c>
    </row>
    <row r="23" spans="22:28" hidden="1" x14ac:dyDescent="0.25">
      <c r="V23">
        <v>2013</v>
      </c>
      <c r="W23" t="s">
        <v>41</v>
      </c>
      <c r="X23">
        <v>112.5</v>
      </c>
      <c r="Y23">
        <v>109.9</v>
      </c>
      <c r="Z23">
        <v>107.5</v>
      </c>
      <c r="AA23">
        <v>107.8</v>
      </c>
      <c r="AB23" t="s">
        <v>32</v>
      </c>
    </row>
    <row r="24" spans="22:28" hidden="1" x14ac:dyDescent="0.25">
      <c r="V24">
        <v>2013</v>
      </c>
      <c r="W24" t="s">
        <v>41</v>
      </c>
      <c r="X24">
        <v>115.85384615384616</v>
      </c>
      <c r="Y24">
        <v>109.3</v>
      </c>
      <c r="Z24">
        <v>107.6</v>
      </c>
      <c r="AA24">
        <v>108.1</v>
      </c>
      <c r="AB24">
        <v>108.9</v>
      </c>
    </row>
    <row r="25" spans="22:28" hidden="1" x14ac:dyDescent="0.25">
      <c r="V25">
        <v>2013</v>
      </c>
      <c r="W25" t="s">
        <v>41</v>
      </c>
      <c r="X25">
        <v>113.64615384615385</v>
      </c>
      <c r="Y25">
        <v>109.7</v>
      </c>
      <c r="Z25">
        <v>107.5</v>
      </c>
      <c r="AA25">
        <v>108</v>
      </c>
      <c r="AB25">
        <v>108.9</v>
      </c>
    </row>
    <row r="26" spans="22:28" hidden="1" x14ac:dyDescent="0.25">
      <c r="V26">
        <v>2013</v>
      </c>
      <c r="W26" t="s">
        <v>42</v>
      </c>
      <c r="X26">
        <v>114.50000000000001</v>
      </c>
      <c r="Y26">
        <v>111.1</v>
      </c>
      <c r="Z26">
        <v>108.3</v>
      </c>
      <c r="AA26">
        <v>109.3</v>
      </c>
      <c r="AB26" t="s">
        <v>32</v>
      </c>
    </row>
    <row r="27" spans="22:28" hidden="1" x14ac:dyDescent="0.25">
      <c r="V27">
        <v>2013</v>
      </c>
      <c r="W27" t="s">
        <v>42</v>
      </c>
      <c r="X27">
        <v>115.41538461538462</v>
      </c>
      <c r="Y27">
        <v>109.5</v>
      </c>
      <c r="Z27">
        <v>107.9</v>
      </c>
      <c r="AA27">
        <v>110.4</v>
      </c>
      <c r="AB27">
        <v>109.7</v>
      </c>
    </row>
    <row r="28" spans="22:28" hidden="1" x14ac:dyDescent="0.25">
      <c r="V28">
        <v>2013</v>
      </c>
      <c r="W28" t="s">
        <v>42</v>
      </c>
      <c r="X28">
        <v>114.74615384615383</v>
      </c>
      <c r="Y28">
        <v>110.5</v>
      </c>
      <c r="Z28">
        <v>108.1</v>
      </c>
      <c r="AA28">
        <v>109.9</v>
      </c>
      <c r="AB28">
        <v>109.7</v>
      </c>
    </row>
    <row r="29" spans="22:28" hidden="1" x14ac:dyDescent="0.25">
      <c r="V29">
        <v>2013</v>
      </c>
      <c r="W29" t="s">
        <v>43</v>
      </c>
      <c r="X29">
        <v>116</v>
      </c>
      <c r="Y29">
        <v>111.6</v>
      </c>
      <c r="Z29">
        <v>108.9</v>
      </c>
      <c r="AA29">
        <v>109.3</v>
      </c>
      <c r="AB29" t="s">
        <v>32</v>
      </c>
    </row>
    <row r="30" spans="22:28" hidden="1" x14ac:dyDescent="0.25">
      <c r="V30">
        <v>2013</v>
      </c>
      <c r="W30" t="s">
        <v>43</v>
      </c>
      <c r="X30">
        <v>116.7076923076923</v>
      </c>
      <c r="Y30">
        <v>109.7</v>
      </c>
      <c r="Z30">
        <v>108.2</v>
      </c>
      <c r="AA30">
        <v>109.7</v>
      </c>
      <c r="AB30">
        <v>110.5</v>
      </c>
    </row>
    <row r="31" spans="22:28" hidden="1" x14ac:dyDescent="0.25">
      <c r="V31">
        <v>2013</v>
      </c>
      <c r="W31" t="s">
        <v>43</v>
      </c>
      <c r="X31">
        <v>116.16923076923079</v>
      </c>
      <c r="Y31">
        <v>110.9</v>
      </c>
      <c r="Z31">
        <v>108.6</v>
      </c>
      <c r="AA31">
        <v>109.5</v>
      </c>
      <c r="AB31">
        <v>110.5</v>
      </c>
    </row>
    <row r="32" spans="22:28" hidden="1" x14ac:dyDescent="0.25">
      <c r="V32">
        <v>2013</v>
      </c>
      <c r="W32" t="s">
        <v>45</v>
      </c>
      <c r="X32">
        <v>118.21538461538461</v>
      </c>
      <c r="Y32">
        <v>112.6</v>
      </c>
      <c r="Z32">
        <v>109.7</v>
      </c>
      <c r="AA32">
        <v>109.6</v>
      </c>
      <c r="AB32" t="s">
        <v>32</v>
      </c>
    </row>
    <row r="33" spans="22:28" hidden="1" x14ac:dyDescent="0.25">
      <c r="V33">
        <v>2013</v>
      </c>
      <c r="W33" t="s">
        <v>45</v>
      </c>
      <c r="X33">
        <v>118.8153846153846</v>
      </c>
      <c r="Y33">
        <v>110</v>
      </c>
      <c r="Z33">
        <v>108.6</v>
      </c>
      <c r="AA33">
        <v>109.5</v>
      </c>
      <c r="AB33">
        <v>111.1</v>
      </c>
    </row>
    <row r="34" spans="22:28" hidden="1" x14ac:dyDescent="0.25">
      <c r="V34">
        <v>2013</v>
      </c>
      <c r="W34" t="s">
        <v>45</v>
      </c>
      <c r="X34">
        <v>118.36923076923077</v>
      </c>
      <c r="Y34">
        <v>111.6</v>
      </c>
      <c r="Z34">
        <v>109.3</v>
      </c>
      <c r="AA34">
        <v>109.5</v>
      </c>
      <c r="AB34">
        <v>111.1</v>
      </c>
    </row>
    <row r="35" spans="22:28" hidden="1" x14ac:dyDescent="0.25">
      <c r="V35">
        <v>2013</v>
      </c>
      <c r="W35" t="s">
        <v>46</v>
      </c>
      <c r="X35">
        <v>116.07692307692308</v>
      </c>
      <c r="Y35">
        <v>112.8</v>
      </c>
      <c r="Z35">
        <v>110.1</v>
      </c>
      <c r="AA35">
        <v>109.9</v>
      </c>
      <c r="AB35" t="s">
        <v>32</v>
      </c>
    </row>
    <row r="36" spans="22:28" hidden="1" x14ac:dyDescent="0.25">
      <c r="V36">
        <v>2013</v>
      </c>
      <c r="W36" t="s">
        <v>46</v>
      </c>
      <c r="X36">
        <v>115.72307692307693</v>
      </c>
      <c r="Y36">
        <v>110.4</v>
      </c>
      <c r="Z36">
        <v>109</v>
      </c>
      <c r="AA36">
        <v>109.7</v>
      </c>
      <c r="AB36">
        <v>110.7</v>
      </c>
    </row>
    <row r="37" spans="22:28" hidden="1" x14ac:dyDescent="0.25">
      <c r="V37">
        <v>2013</v>
      </c>
      <c r="W37" t="s">
        <v>46</v>
      </c>
      <c r="X37">
        <v>115.94615384615386</v>
      </c>
      <c r="Y37">
        <v>111.9</v>
      </c>
      <c r="Z37">
        <v>109.7</v>
      </c>
      <c r="AA37">
        <v>109.8</v>
      </c>
      <c r="AB37">
        <v>110.7</v>
      </c>
    </row>
    <row r="38" spans="22:28" hidden="1" x14ac:dyDescent="0.25">
      <c r="V38">
        <v>2014</v>
      </c>
      <c r="W38" t="s">
        <v>31</v>
      </c>
      <c r="X38">
        <v>114.35384615384616</v>
      </c>
      <c r="Y38">
        <v>113</v>
      </c>
      <c r="Z38">
        <v>110.6</v>
      </c>
      <c r="AA38">
        <v>110.5</v>
      </c>
      <c r="AB38" t="s">
        <v>32</v>
      </c>
    </row>
    <row r="39" spans="22:28" hidden="1" x14ac:dyDescent="0.25">
      <c r="V39">
        <v>2014</v>
      </c>
      <c r="W39" t="s">
        <v>31</v>
      </c>
      <c r="X39">
        <v>114.17692307692307</v>
      </c>
      <c r="Y39">
        <v>111</v>
      </c>
      <c r="Z39">
        <v>109.7</v>
      </c>
      <c r="AA39">
        <v>110.8</v>
      </c>
      <c r="AB39">
        <v>111.6</v>
      </c>
    </row>
    <row r="40" spans="22:28" hidden="1" x14ac:dyDescent="0.25">
      <c r="V40">
        <v>2014</v>
      </c>
      <c r="W40" t="s">
        <v>31</v>
      </c>
      <c r="X40">
        <v>114.29230769230767</v>
      </c>
      <c r="Y40">
        <v>112.2</v>
      </c>
      <c r="Z40">
        <v>110.3</v>
      </c>
      <c r="AA40">
        <v>110.7</v>
      </c>
      <c r="AB40">
        <v>111.6</v>
      </c>
    </row>
    <row r="41" spans="22:28" hidden="1" x14ac:dyDescent="0.25">
      <c r="V41">
        <v>2014</v>
      </c>
      <c r="W41" t="s">
        <v>35</v>
      </c>
      <c r="X41">
        <v>114.01538461538462</v>
      </c>
      <c r="Y41">
        <v>113.2</v>
      </c>
      <c r="Z41">
        <v>110.9</v>
      </c>
      <c r="AA41">
        <v>110.8</v>
      </c>
      <c r="AB41" t="s">
        <v>32</v>
      </c>
    </row>
    <row r="42" spans="22:28" hidden="1" x14ac:dyDescent="0.25">
      <c r="V42">
        <v>2014</v>
      </c>
      <c r="W42" t="s">
        <v>35</v>
      </c>
      <c r="X42">
        <v>113.53846153846153</v>
      </c>
      <c r="Y42">
        <v>111.1</v>
      </c>
      <c r="Z42">
        <v>110.4</v>
      </c>
      <c r="AA42">
        <v>111.3</v>
      </c>
      <c r="AB42">
        <v>112.5</v>
      </c>
    </row>
    <row r="43" spans="22:28" hidden="1" x14ac:dyDescent="0.25">
      <c r="V43">
        <v>2014</v>
      </c>
      <c r="W43" t="s">
        <v>35</v>
      </c>
      <c r="X43">
        <v>113.85384615384615</v>
      </c>
      <c r="Y43">
        <v>112.4</v>
      </c>
      <c r="Z43">
        <v>110.7</v>
      </c>
      <c r="AA43">
        <v>111.1</v>
      </c>
      <c r="AB43">
        <v>112.5</v>
      </c>
    </row>
    <row r="44" spans="22:28" hidden="1" x14ac:dyDescent="0.25">
      <c r="V44">
        <v>2014</v>
      </c>
      <c r="W44" t="s">
        <v>36</v>
      </c>
      <c r="X44">
        <v>114.72307692307693</v>
      </c>
      <c r="Y44">
        <v>113.4</v>
      </c>
      <c r="Z44">
        <v>111.4</v>
      </c>
      <c r="AA44">
        <v>111.2</v>
      </c>
      <c r="AB44" t="s">
        <v>32</v>
      </c>
    </row>
    <row r="45" spans="22:28" hidden="1" x14ac:dyDescent="0.25">
      <c r="V45">
        <v>2014</v>
      </c>
      <c r="W45" t="s">
        <v>36</v>
      </c>
      <c r="X45">
        <v>114.07692307692308</v>
      </c>
      <c r="Y45">
        <v>110.9</v>
      </c>
      <c r="Z45">
        <v>110.8</v>
      </c>
      <c r="AA45">
        <v>111.6</v>
      </c>
      <c r="AB45">
        <v>113.2</v>
      </c>
    </row>
    <row r="46" spans="22:28" hidden="1" x14ac:dyDescent="0.25">
      <c r="V46">
        <v>2014</v>
      </c>
      <c r="W46" t="s">
        <v>36</v>
      </c>
      <c r="X46">
        <v>114.48461538461537</v>
      </c>
      <c r="Y46">
        <v>112.5</v>
      </c>
      <c r="Z46">
        <v>111.2</v>
      </c>
      <c r="AA46">
        <v>111.4</v>
      </c>
      <c r="AB46">
        <v>113.2</v>
      </c>
    </row>
    <row r="47" spans="22:28" hidden="1" x14ac:dyDescent="0.25">
      <c r="V47">
        <v>2014</v>
      </c>
      <c r="W47" t="s">
        <v>37</v>
      </c>
      <c r="X47">
        <v>115.70000000000002</v>
      </c>
      <c r="Y47">
        <v>113.4</v>
      </c>
      <c r="Z47">
        <v>111.8</v>
      </c>
      <c r="AA47">
        <v>111.2</v>
      </c>
      <c r="AB47" t="s">
        <v>32</v>
      </c>
    </row>
    <row r="48" spans="22:28" hidden="1" x14ac:dyDescent="0.25">
      <c r="V48">
        <v>2014</v>
      </c>
      <c r="W48" t="s">
        <v>37</v>
      </c>
      <c r="X48">
        <v>115.69230769230771</v>
      </c>
      <c r="Y48">
        <v>110.9</v>
      </c>
      <c r="Z48">
        <v>111</v>
      </c>
      <c r="AA48">
        <v>111.2</v>
      </c>
      <c r="AB48">
        <v>113.9</v>
      </c>
    </row>
    <row r="49" spans="22:28" hidden="1" x14ac:dyDescent="0.25">
      <c r="V49">
        <v>2014</v>
      </c>
      <c r="W49" t="s">
        <v>37</v>
      </c>
      <c r="X49">
        <v>115.69999999999999</v>
      </c>
      <c r="Y49">
        <v>112.5</v>
      </c>
      <c r="Z49">
        <v>111.5</v>
      </c>
      <c r="AA49">
        <v>111.2</v>
      </c>
      <c r="AB49">
        <v>113.9</v>
      </c>
    </row>
    <row r="50" spans="22:28" hidden="1" x14ac:dyDescent="0.25">
      <c r="V50">
        <v>2014</v>
      </c>
      <c r="W50" t="s">
        <v>38</v>
      </c>
      <c r="X50">
        <v>116.45384615384614</v>
      </c>
      <c r="Y50">
        <v>113.4</v>
      </c>
      <c r="Z50">
        <v>112.1</v>
      </c>
      <c r="AA50">
        <v>111.4</v>
      </c>
      <c r="AB50" t="s">
        <v>32</v>
      </c>
    </row>
    <row r="51" spans="22:28" hidden="1" x14ac:dyDescent="0.25">
      <c r="V51">
        <v>2014</v>
      </c>
      <c r="W51" t="s">
        <v>38</v>
      </c>
      <c r="X51">
        <v>117.33076923076925</v>
      </c>
      <c r="Y51">
        <v>111.1</v>
      </c>
      <c r="Z51">
        <v>111.2</v>
      </c>
      <c r="AA51">
        <v>111.3</v>
      </c>
      <c r="AB51">
        <v>114.3</v>
      </c>
    </row>
    <row r="52" spans="22:28" hidden="1" x14ac:dyDescent="0.25">
      <c r="V52">
        <v>2014</v>
      </c>
      <c r="W52" t="s">
        <v>38</v>
      </c>
      <c r="X52">
        <v>116.80769230769235</v>
      </c>
      <c r="Y52">
        <v>112.5</v>
      </c>
      <c r="Z52">
        <v>111.8</v>
      </c>
      <c r="AA52">
        <v>111.3</v>
      </c>
      <c r="AB52">
        <v>114.3</v>
      </c>
    </row>
    <row r="53" spans="22:28" hidden="1" x14ac:dyDescent="0.25">
      <c r="V53">
        <v>2014</v>
      </c>
      <c r="W53" t="s">
        <v>39</v>
      </c>
      <c r="X53">
        <v>117.36153846153844</v>
      </c>
      <c r="Y53">
        <v>114.4</v>
      </c>
      <c r="Z53">
        <v>112.8</v>
      </c>
      <c r="AA53">
        <v>112.2</v>
      </c>
      <c r="AB53" t="s">
        <v>32</v>
      </c>
    </row>
    <row r="54" spans="22:28" hidden="1" x14ac:dyDescent="0.25">
      <c r="V54">
        <v>2014</v>
      </c>
      <c r="W54" t="s">
        <v>39</v>
      </c>
      <c r="X54">
        <v>119</v>
      </c>
      <c r="Y54">
        <v>111.2</v>
      </c>
      <c r="Z54">
        <v>111.4</v>
      </c>
      <c r="AA54">
        <v>111.5</v>
      </c>
      <c r="AB54">
        <v>113.9</v>
      </c>
    </row>
    <row r="55" spans="22:28" hidden="1" x14ac:dyDescent="0.25">
      <c r="V55">
        <v>2014</v>
      </c>
      <c r="W55" t="s">
        <v>39</v>
      </c>
      <c r="X55">
        <v>117.9769230769231</v>
      </c>
      <c r="Y55">
        <v>113.2</v>
      </c>
      <c r="Z55">
        <v>112.3</v>
      </c>
      <c r="AA55">
        <v>111.8</v>
      </c>
      <c r="AB55">
        <v>113.9</v>
      </c>
    </row>
    <row r="56" spans="22:28" hidden="1" x14ac:dyDescent="0.25">
      <c r="V56">
        <v>2014</v>
      </c>
      <c r="W56" t="s">
        <v>40</v>
      </c>
      <c r="X56">
        <v>120.24615384615385</v>
      </c>
      <c r="Y56">
        <v>115.3</v>
      </c>
      <c r="Z56">
        <v>113.4</v>
      </c>
      <c r="AA56">
        <v>113.2</v>
      </c>
      <c r="AB56" t="s">
        <v>32</v>
      </c>
    </row>
    <row r="57" spans="22:28" hidden="1" x14ac:dyDescent="0.25">
      <c r="V57">
        <v>2014</v>
      </c>
      <c r="W57" t="s">
        <v>40</v>
      </c>
      <c r="X57">
        <v>123.03846153846153</v>
      </c>
      <c r="Y57">
        <v>111.6</v>
      </c>
      <c r="Z57">
        <v>111.5</v>
      </c>
      <c r="AA57">
        <v>113</v>
      </c>
      <c r="AB57">
        <v>114.8</v>
      </c>
    </row>
    <row r="58" spans="22:28" hidden="1" x14ac:dyDescent="0.25">
      <c r="V58">
        <v>2014</v>
      </c>
      <c r="W58" t="s">
        <v>40</v>
      </c>
      <c r="X58">
        <v>121.25384615384615</v>
      </c>
      <c r="Y58">
        <v>113.9</v>
      </c>
      <c r="Z58">
        <v>112.7</v>
      </c>
      <c r="AA58">
        <v>113.1</v>
      </c>
      <c r="AB58">
        <v>114.8</v>
      </c>
    </row>
    <row r="59" spans="22:28" hidden="1" x14ac:dyDescent="0.25">
      <c r="V59">
        <v>2014</v>
      </c>
      <c r="W59" t="s">
        <v>41</v>
      </c>
      <c r="X59">
        <v>121.71538461538459</v>
      </c>
      <c r="Y59">
        <v>115.4</v>
      </c>
      <c r="Z59">
        <v>114</v>
      </c>
      <c r="AA59">
        <v>113.2</v>
      </c>
      <c r="AB59" t="s">
        <v>32</v>
      </c>
    </row>
    <row r="60" spans="22:28" hidden="1" x14ac:dyDescent="0.25">
      <c r="V60">
        <v>2014</v>
      </c>
      <c r="W60" t="s">
        <v>41</v>
      </c>
      <c r="X60">
        <v>124.38461538461539</v>
      </c>
      <c r="Y60">
        <v>111.8</v>
      </c>
      <c r="Z60">
        <v>112.2</v>
      </c>
      <c r="AA60">
        <v>112.5</v>
      </c>
      <c r="AB60">
        <v>115.5</v>
      </c>
    </row>
    <row r="61" spans="22:28" hidden="1" x14ac:dyDescent="0.25">
      <c r="V61">
        <v>2014</v>
      </c>
      <c r="W61" t="s">
        <v>41</v>
      </c>
      <c r="X61">
        <v>122.65384615384613</v>
      </c>
      <c r="Y61">
        <v>114</v>
      </c>
      <c r="Z61">
        <v>113.3</v>
      </c>
      <c r="AA61">
        <v>112.8</v>
      </c>
      <c r="AB61">
        <v>115.5</v>
      </c>
    </row>
    <row r="62" spans="22:28" hidden="1" x14ac:dyDescent="0.25">
      <c r="V62">
        <v>2014</v>
      </c>
      <c r="W62" t="s">
        <v>42</v>
      </c>
      <c r="X62">
        <v>121.78461538461539</v>
      </c>
      <c r="Y62">
        <v>115.8</v>
      </c>
      <c r="Z62">
        <v>114.5</v>
      </c>
      <c r="AA62">
        <v>112.8</v>
      </c>
      <c r="AB62" t="s">
        <v>32</v>
      </c>
    </row>
    <row r="63" spans="22:28" hidden="1" x14ac:dyDescent="0.25">
      <c r="V63">
        <v>2014</v>
      </c>
      <c r="W63" t="s">
        <v>42</v>
      </c>
      <c r="X63">
        <v>122.59230769230771</v>
      </c>
      <c r="Y63">
        <v>111.8</v>
      </c>
      <c r="Z63">
        <v>112.3</v>
      </c>
      <c r="AA63">
        <v>111.2</v>
      </c>
      <c r="AB63">
        <v>116.1</v>
      </c>
    </row>
    <row r="64" spans="22:28" hidden="1" x14ac:dyDescent="0.25">
      <c r="V64">
        <v>2014</v>
      </c>
      <c r="W64" t="s">
        <v>42</v>
      </c>
      <c r="X64">
        <v>122.00769230769228</v>
      </c>
      <c r="Y64">
        <v>114.3</v>
      </c>
      <c r="Z64">
        <v>113.7</v>
      </c>
      <c r="AA64">
        <v>112</v>
      </c>
      <c r="AB64">
        <v>116.1</v>
      </c>
    </row>
    <row r="65" spans="22:28" hidden="1" x14ac:dyDescent="0.25">
      <c r="V65">
        <v>2014</v>
      </c>
      <c r="W65" t="s">
        <v>43</v>
      </c>
      <c r="X65">
        <v>121.63076923076922</v>
      </c>
      <c r="Y65">
        <v>116.4</v>
      </c>
      <c r="Z65">
        <v>115.3</v>
      </c>
      <c r="AA65">
        <v>112.6</v>
      </c>
      <c r="AB65" t="s">
        <v>32</v>
      </c>
    </row>
    <row r="66" spans="22:28" hidden="1" x14ac:dyDescent="0.25">
      <c r="V66">
        <v>2014</v>
      </c>
      <c r="W66" t="s">
        <v>43</v>
      </c>
      <c r="X66">
        <v>122.11538461538461</v>
      </c>
      <c r="Y66">
        <v>112</v>
      </c>
      <c r="Z66">
        <v>112.6</v>
      </c>
      <c r="AA66">
        <v>111</v>
      </c>
      <c r="AB66">
        <v>116.7</v>
      </c>
    </row>
    <row r="67" spans="22:28" hidden="1" x14ac:dyDescent="0.25">
      <c r="V67">
        <v>2014</v>
      </c>
      <c r="W67" t="s">
        <v>43</v>
      </c>
      <c r="X67">
        <v>121.74615384615385</v>
      </c>
      <c r="Y67">
        <v>114.7</v>
      </c>
      <c r="Z67">
        <v>114.3</v>
      </c>
      <c r="AA67">
        <v>111.8</v>
      </c>
      <c r="AB67">
        <v>116.7</v>
      </c>
    </row>
    <row r="68" spans="22:28" hidden="1" x14ac:dyDescent="0.25">
      <c r="V68">
        <v>2014</v>
      </c>
      <c r="W68" t="s">
        <v>45</v>
      </c>
      <c r="X68">
        <v>121.69230769230769</v>
      </c>
      <c r="Y68">
        <v>117.3</v>
      </c>
      <c r="Z68">
        <v>115.9</v>
      </c>
      <c r="AA68">
        <v>112</v>
      </c>
      <c r="AB68" t="s">
        <v>32</v>
      </c>
    </row>
    <row r="69" spans="22:28" hidden="1" x14ac:dyDescent="0.25">
      <c r="V69">
        <v>2014</v>
      </c>
      <c r="W69" t="s">
        <v>45</v>
      </c>
      <c r="X69">
        <v>122.13846153846154</v>
      </c>
      <c r="Y69">
        <v>112.6</v>
      </c>
      <c r="Z69">
        <v>113</v>
      </c>
      <c r="AA69">
        <v>109.7</v>
      </c>
      <c r="AB69">
        <v>117.1</v>
      </c>
    </row>
    <row r="70" spans="22:28" hidden="1" x14ac:dyDescent="0.25">
      <c r="V70">
        <v>2014</v>
      </c>
      <c r="W70" t="s">
        <v>45</v>
      </c>
      <c r="X70">
        <v>121.78461538461539</v>
      </c>
      <c r="Y70">
        <v>115.5</v>
      </c>
      <c r="Z70">
        <v>114.8</v>
      </c>
      <c r="AA70">
        <v>110.8</v>
      </c>
      <c r="AB70">
        <v>117.1</v>
      </c>
    </row>
    <row r="71" spans="22:28" hidden="1" x14ac:dyDescent="0.25">
      <c r="V71">
        <v>2014</v>
      </c>
      <c r="W71" t="s">
        <v>46</v>
      </c>
      <c r="X71">
        <v>120.73846153846154</v>
      </c>
      <c r="Y71">
        <v>117.4</v>
      </c>
      <c r="Z71">
        <v>116.2</v>
      </c>
      <c r="AA71">
        <v>111.5</v>
      </c>
      <c r="AB71" t="s">
        <v>32</v>
      </c>
    </row>
    <row r="72" spans="22:28" hidden="1" x14ac:dyDescent="0.25">
      <c r="V72">
        <v>2014</v>
      </c>
      <c r="W72" t="s">
        <v>46</v>
      </c>
      <c r="X72">
        <v>121.32307692307691</v>
      </c>
      <c r="Y72">
        <v>113</v>
      </c>
      <c r="Z72">
        <v>113.2</v>
      </c>
      <c r="AA72">
        <v>108.8</v>
      </c>
      <c r="AB72">
        <v>116.5</v>
      </c>
    </row>
    <row r="73" spans="22:28" hidden="1" x14ac:dyDescent="0.25">
      <c r="V73">
        <v>2014</v>
      </c>
      <c r="W73" t="s">
        <v>46</v>
      </c>
      <c r="X73">
        <v>120.89999999999999</v>
      </c>
      <c r="Y73">
        <v>115.7</v>
      </c>
      <c r="Z73">
        <v>115.1</v>
      </c>
      <c r="AA73">
        <v>110.1</v>
      </c>
      <c r="AB73">
        <v>116.5</v>
      </c>
    </row>
    <row r="74" spans="22:28" hidden="1" x14ac:dyDescent="0.25">
      <c r="V74">
        <v>2015</v>
      </c>
      <c r="W74" t="s">
        <v>31</v>
      </c>
      <c r="X74">
        <v>120.62307692307692</v>
      </c>
      <c r="Y74">
        <v>118.4</v>
      </c>
      <c r="Z74">
        <v>116.6</v>
      </c>
      <c r="AA74">
        <v>111</v>
      </c>
      <c r="AB74" t="s">
        <v>32</v>
      </c>
    </row>
    <row r="75" spans="22:28" hidden="1" x14ac:dyDescent="0.25">
      <c r="V75">
        <v>2015</v>
      </c>
      <c r="W75" t="s">
        <v>31</v>
      </c>
      <c r="X75">
        <v>121.14615384615384</v>
      </c>
      <c r="Y75">
        <v>113.4</v>
      </c>
      <c r="Z75">
        <v>113.7</v>
      </c>
      <c r="AA75">
        <v>107.9</v>
      </c>
      <c r="AB75">
        <v>117.3</v>
      </c>
    </row>
    <row r="76" spans="22:28" hidden="1" x14ac:dyDescent="0.25">
      <c r="V76">
        <v>2015</v>
      </c>
      <c r="W76" t="s">
        <v>31</v>
      </c>
      <c r="X76">
        <v>120.71538461538461</v>
      </c>
      <c r="Y76">
        <v>116.5</v>
      </c>
      <c r="Z76">
        <v>115.5</v>
      </c>
      <c r="AA76">
        <v>109.4</v>
      </c>
      <c r="AB76">
        <v>117.3</v>
      </c>
    </row>
    <row r="77" spans="22:28" hidden="1" x14ac:dyDescent="0.25">
      <c r="V77">
        <v>2015</v>
      </c>
      <c r="W77" t="s">
        <v>35</v>
      </c>
      <c r="X77">
        <v>120.81538461538459</v>
      </c>
      <c r="Y77">
        <v>120</v>
      </c>
      <c r="Z77">
        <v>117.7</v>
      </c>
      <c r="AA77">
        <v>110.9</v>
      </c>
      <c r="AB77" t="s">
        <v>32</v>
      </c>
    </row>
    <row r="78" spans="22:28" hidden="1" x14ac:dyDescent="0.25">
      <c r="V78">
        <v>2015</v>
      </c>
      <c r="W78" t="s">
        <v>35</v>
      </c>
      <c r="X78">
        <v>120.85384615384616</v>
      </c>
      <c r="Y78">
        <v>114</v>
      </c>
      <c r="Z78">
        <v>114.1</v>
      </c>
      <c r="AA78">
        <v>106.8</v>
      </c>
      <c r="AB78">
        <v>118.1</v>
      </c>
    </row>
    <row r="79" spans="22:28" hidden="1" x14ac:dyDescent="0.25">
      <c r="V79">
        <v>2015</v>
      </c>
      <c r="W79" t="s">
        <v>35</v>
      </c>
      <c r="X79">
        <v>120.72307692307689</v>
      </c>
      <c r="Y79">
        <v>117.7</v>
      </c>
      <c r="Z79">
        <v>116.3</v>
      </c>
      <c r="AA79">
        <v>108.7</v>
      </c>
      <c r="AB79">
        <v>118.1</v>
      </c>
    </row>
    <row r="80" spans="22:28" hidden="1" x14ac:dyDescent="0.25">
      <c r="V80">
        <v>2015</v>
      </c>
      <c r="W80" t="s">
        <v>36</v>
      </c>
      <c r="X80">
        <v>120.88461538461539</v>
      </c>
      <c r="Y80">
        <v>120.6</v>
      </c>
      <c r="Z80">
        <v>118.2</v>
      </c>
      <c r="AA80">
        <v>111.6</v>
      </c>
      <c r="AB80" t="s">
        <v>32</v>
      </c>
    </row>
    <row r="81" spans="22:28" hidden="1" x14ac:dyDescent="0.25">
      <c r="V81">
        <v>2015</v>
      </c>
      <c r="W81" t="s">
        <v>36</v>
      </c>
      <c r="X81">
        <v>120.61538461538463</v>
      </c>
      <c r="Y81">
        <v>114.4</v>
      </c>
      <c r="Z81">
        <v>114.3</v>
      </c>
      <c r="AA81">
        <v>108.4</v>
      </c>
      <c r="AB81">
        <v>118.6</v>
      </c>
    </row>
    <row r="82" spans="22:28" hidden="1" x14ac:dyDescent="0.25">
      <c r="V82">
        <v>2015</v>
      </c>
      <c r="W82" t="s">
        <v>36</v>
      </c>
      <c r="X82">
        <v>120.69999999999999</v>
      </c>
      <c r="Y82">
        <v>118.3</v>
      </c>
      <c r="Z82">
        <v>116.7</v>
      </c>
      <c r="AA82">
        <v>109.9</v>
      </c>
      <c r="AB82">
        <v>118.6</v>
      </c>
    </row>
    <row r="83" spans="22:28" hidden="1" x14ac:dyDescent="0.25">
      <c r="V83">
        <v>2015</v>
      </c>
      <c r="W83" t="s">
        <v>37</v>
      </c>
      <c r="X83">
        <v>121.32307692307693</v>
      </c>
      <c r="Y83">
        <v>121.2</v>
      </c>
      <c r="Z83">
        <v>118.6</v>
      </c>
      <c r="AA83">
        <v>111.9</v>
      </c>
      <c r="AB83" t="s">
        <v>32</v>
      </c>
    </row>
    <row r="84" spans="22:28" hidden="1" x14ac:dyDescent="0.25">
      <c r="V84">
        <v>2015</v>
      </c>
      <c r="W84" t="s">
        <v>37</v>
      </c>
      <c r="X84">
        <v>121.23846153846154</v>
      </c>
      <c r="Y84">
        <v>114.7</v>
      </c>
      <c r="Z84">
        <v>114.6</v>
      </c>
      <c r="AA84">
        <v>108.4</v>
      </c>
      <c r="AB84">
        <v>119.2</v>
      </c>
    </row>
    <row r="85" spans="22:28" hidden="1" x14ac:dyDescent="0.25">
      <c r="V85">
        <v>2015</v>
      </c>
      <c r="W85" t="s">
        <v>37</v>
      </c>
      <c r="X85">
        <v>121.20769230769231</v>
      </c>
      <c r="Y85">
        <v>118.7</v>
      </c>
      <c r="Z85">
        <v>117.1</v>
      </c>
      <c r="AA85">
        <v>110.1</v>
      </c>
      <c r="AB85">
        <v>119.2</v>
      </c>
    </row>
    <row r="86" spans="22:28" hidden="1" x14ac:dyDescent="0.25">
      <c r="V86">
        <v>2015</v>
      </c>
      <c r="W86" t="s">
        <v>38</v>
      </c>
      <c r="X86">
        <v>122.13076923076923</v>
      </c>
      <c r="Y86">
        <v>121.9</v>
      </c>
      <c r="Z86">
        <v>119.4</v>
      </c>
      <c r="AA86">
        <v>113.3</v>
      </c>
      <c r="AB86" t="s">
        <v>32</v>
      </c>
    </row>
    <row r="87" spans="22:28" hidden="1" x14ac:dyDescent="0.25">
      <c r="V87">
        <v>2015</v>
      </c>
      <c r="W87" t="s">
        <v>38</v>
      </c>
      <c r="X87">
        <v>122.9923076923077</v>
      </c>
      <c r="Y87">
        <v>114.9</v>
      </c>
      <c r="Z87">
        <v>114.9</v>
      </c>
      <c r="AA87">
        <v>110.8</v>
      </c>
      <c r="AB87">
        <v>119.6</v>
      </c>
    </row>
    <row r="88" spans="22:28" hidden="1" x14ac:dyDescent="0.25">
      <c r="V88">
        <v>2015</v>
      </c>
      <c r="W88" t="s">
        <v>38</v>
      </c>
      <c r="X88">
        <v>122.33846153846154</v>
      </c>
      <c r="Y88">
        <v>119.2</v>
      </c>
      <c r="Z88">
        <v>117.7</v>
      </c>
      <c r="AA88">
        <v>112</v>
      </c>
      <c r="AB88">
        <v>119.6</v>
      </c>
    </row>
    <row r="89" spans="22:28" hidden="1" x14ac:dyDescent="0.25">
      <c r="V89">
        <v>2015</v>
      </c>
      <c r="W89" t="s">
        <v>39</v>
      </c>
      <c r="X89">
        <v>124.45384615384614</v>
      </c>
      <c r="Y89">
        <v>122.6</v>
      </c>
      <c r="Z89">
        <v>120.4</v>
      </c>
      <c r="AA89">
        <v>114.2</v>
      </c>
      <c r="AB89" t="s">
        <v>32</v>
      </c>
    </row>
    <row r="90" spans="22:28" hidden="1" x14ac:dyDescent="0.25">
      <c r="V90">
        <v>2015</v>
      </c>
      <c r="W90" t="s">
        <v>39</v>
      </c>
      <c r="X90">
        <v>125.89230769230768</v>
      </c>
      <c r="Y90">
        <v>115.1</v>
      </c>
      <c r="Z90">
        <v>115.4</v>
      </c>
      <c r="AA90">
        <v>111.7</v>
      </c>
      <c r="AB90">
        <v>119</v>
      </c>
    </row>
    <row r="91" spans="22:28" hidden="1" x14ac:dyDescent="0.25">
      <c r="V91">
        <v>2015</v>
      </c>
      <c r="W91" t="s">
        <v>39</v>
      </c>
      <c r="X91">
        <v>124.88461538461539</v>
      </c>
      <c r="Y91">
        <v>119.8</v>
      </c>
      <c r="Z91">
        <v>118.5</v>
      </c>
      <c r="AA91">
        <v>112.9</v>
      </c>
      <c r="AB91">
        <v>119</v>
      </c>
    </row>
    <row r="92" spans="22:28" hidden="1" x14ac:dyDescent="0.25">
      <c r="V92">
        <v>2015</v>
      </c>
      <c r="W92" t="s">
        <v>40</v>
      </c>
      <c r="X92">
        <v>125.02307692307691</v>
      </c>
      <c r="Y92">
        <v>123</v>
      </c>
      <c r="Z92">
        <v>120.8</v>
      </c>
      <c r="AA92">
        <v>114.1</v>
      </c>
      <c r="AB92" t="s">
        <v>32</v>
      </c>
    </row>
    <row r="93" spans="22:28" hidden="1" x14ac:dyDescent="0.25">
      <c r="V93">
        <v>2015</v>
      </c>
      <c r="W93" t="s">
        <v>40</v>
      </c>
      <c r="X93">
        <v>126.37692307692306</v>
      </c>
      <c r="Y93">
        <v>115.3</v>
      </c>
      <c r="Z93">
        <v>116</v>
      </c>
      <c r="AA93">
        <v>111.5</v>
      </c>
      <c r="AB93">
        <v>119.9</v>
      </c>
    </row>
    <row r="94" spans="22:28" hidden="1" x14ac:dyDescent="0.25">
      <c r="V94">
        <v>2015</v>
      </c>
      <c r="W94" t="s">
        <v>40</v>
      </c>
      <c r="X94">
        <v>125.43076923076924</v>
      </c>
      <c r="Y94">
        <v>120.1</v>
      </c>
      <c r="Z94">
        <v>119</v>
      </c>
      <c r="AA94">
        <v>112.7</v>
      </c>
      <c r="AB94">
        <v>119.9</v>
      </c>
    </row>
    <row r="95" spans="22:28" hidden="1" x14ac:dyDescent="0.25">
      <c r="V95">
        <v>2015</v>
      </c>
      <c r="W95" t="s">
        <v>41</v>
      </c>
      <c r="X95">
        <v>126.66153846153846</v>
      </c>
      <c r="Y95">
        <v>123.8</v>
      </c>
      <c r="Z95">
        <v>121.1</v>
      </c>
      <c r="AA95">
        <v>113.6</v>
      </c>
      <c r="AB95" t="s">
        <v>32</v>
      </c>
    </row>
    <row r="96" spans="22:28" hidden="1" x14ac:dyDescent="0.25">
      <c r="V96">
        <v>2015</v>
      </c>
      <c r="W96" t="s">
        <v>41</v>
      </c>
      <c r="X96">
        <v>127.6076923076923</v>
      </c>
      <c r="Y96">
        <v>115.3</v>
      </c>
      <c r="Z96">
        <v>116.6</v>
      </c>
      <c r="AA96">
        <v>109.9</v>
      </c>
      <c r="AB96">
        <v>120.9</v>
      </c>
    </row>
    <row r="97" spans="22:28" hidden="1" x14ac:dyDescent="0.25">
      <c r="V97">
        <v>2015</v>
      </c>
      <c r="W97" t="s">
        <v>41</v>
      </c>
      <c r="X97">
        <v>126.89230769230768</v>
      </c>
      <c r="Y97">
        <v>120.6</v>
      </c>
      <c r="Z97">
        <v>119.4</v>
      </c>
      <c r="AA97">
        <v>111.7</v>
      </c>
      <c r="AB97">
        <v>120.9</v>
      </c>
    </row>
    <row r="98" spans="22:28" hidden="1" x14ac:dyDescent="0.25">
      <c r="V98">
        <v>2015</v>
      </c>
      <c r="W98" t="s">
        <v>42</v>
      </c>
      <c r="X98">
        <v>127.50769230769232</v>
      </c>
      <c r="Y98">
        <v>123.7</v>
      </c>
      <c r="Z98">
        <v>121.4</v>
      </c>
      <c r="AA98">
        <v>113.8</v>
      </c>
      <c r="AB98" t="s">
        <v>32</v>
      </c>
    </row>
    <row r="99" spans="22:28" hidden="1" x14ac:dyDescent="0.25">
      <c r="V99">
        <v>2015</v>
      </c>
      <c r="W99" t="s">
        <v>42</v>
      </c>
      <c r="X99">
        <v>128.06153846153845</v>
      </c>
      <c r="Y99">
        <v>115.1</v>
      </c>
      <c r="Z99">
        <v>117.1</v>
      </c>
      <c r="AA99">
        <v>109.1</v>
      </c>
      <c r="AB99">
        <v>121.6</v>
      </c>
    </row>
    <row r="100" spans="22:28" hidden="1" x14ac:dyDescent="0.25">
      <c r="V100">
        <v>2015</v>
      </c>
      <c r="W100" t="s">
        <v>42</v>
      </c>
      <c r="X100">
        <v>127.56153846153848</v>
      </c>
      <c r="Y100">
        <v>120.4</v>
      </c>
      <c r="Z100">
        <v>119.8</v>
      </c>
      <c r="AA100">
        <v>111.3</v>
      </c>
      <c r="AB100">
        <v>121.6</v>
      </c>
    </row>
    <row r="101" spans="22:28" hidden="1" x14ac:dyDescent="0.25">
      <c r="V101">
        <v>2015</v>
      </c>
      <c r="W101" t="s">
        <v>43</v>
      </c>
      <c r="X101">
        <v>128.8153846153846</v>
      </c>
      <c r="Y101">
        <v>124.4</v>
      </c>
      <c r="Z101">
        <v>122</v>
      </c>
      <c r="AA101">
        <v>113.8</v>
      </c>
      <c r="AB101" t="s">
        <v>32</v>
      </c>
    </row>
    <row r="102" spans="22:28" hidden="1" x14ac:dyDescent="0.25">
      <c r="V102">
        <v>2015</v>
      </c>
      <c r="W102" t="s">
        <v>43</v>
      </c>
      <c r="X102">
        <v>130.21538461538464</v>
      </c>
      <c r="Y102">
        <v>114.9</v>
      </c>
      <c r="Z102">
        <v>117.7</v>
      </c>
      <c r="AA102">
        <v>109.3</v>
      </c>
      <c r="AB102">
        <v>122.4</v>
      </c>
    </row>
    <row r="103" spans="22:28" hidden="1" x14ac:dyDescent="0.25">
      <c r="V103">
        <v>2015</v>
      </c>
      <c r="W103" t="s">
        <v>43</v>
      </c>
      <c r="X103">
        <v>129.15384615384613</v>
      </c>
      <c r="Y103">
        <v>120.8</v>
      </c>
      <c r="Z103">
        <v>120.4</v>
      </c>
      <c r="AA103">
        <v>111.4</v>
      </c>
      <c r="AB103">
        <v>122.4</v>
      </c>
    </row>
    <row r="104" spans="22:28" hidden="1" x14ac:dyDescent="0.25">
      <c r="V104">
        <v>2015</v>
      </c>
      <c r="W104" t="s">
        <v>45</v>
      </c>
      <c r="X104">
        <v>129.71538461538461</v>
      </c>
      <c r="Y104">
        <v>125.6</v>
      </c>
      <c r="Z104">
        <v>122.6</v>
      </c>
      <c r="AA104">
        <v>114</v>
      </c>
      <c r="AB104" t="s">
        <v>32</v>
      </c>
    </row>
    <row r="105" spans="22:28" hidden="1" x14ac:dyDescent="0.25">
      <c r="V105">
        <v>2015</v>
      </c>
      <c r="W105" t="s">
        <v>45</v>
      </c>
      <c r="X105">
        <v>131.42307692307691</v>
      </c>
      <c r="Y105">
        <v>115.1</v>
      </c>
      <c r="Z105">
        <v>118.1</v>
      </c>
      <c r="AA105">
        <v>109.3</v>
      </c>
      <c r="AB105">
        <v>122.9</v>
      </c>
    </row>
    <row r="106" spans="22:28" hidden="1" x14ac:dyDescent="0.25">
      <c r="V106">
        <v>2015</v>
      </c>
      <c r="W106" t="s">
        <v>45</v>
      </c>
      <c r="X106">
        <v>130.16153846153844</v>
      </c>
      <c r="Y106">
        <v>121.6</v>
      </c>
      <c r="Z106">
        <v>120.9</v>
      </c>
      <c r="AA106">
        <v>111.5</v>
      </c>
      <c r="AB106">
        <v>122.9</v>
      </c>
    </row>
    <row r="107" spans="22:28" hidden="1" x14ac:dyDescent="0.25">
      <c r="V107">
        <v>2015</v>
      </c>
      <c r="W107" t="s">
        <v>46</v>
      </c>
      <c r="X107">
        <v>129.40769230769232</v>
      </c>
      <c r="Y107">
        <v>125.7</v>
      </c>
      <c r="Z107">
        <v>123.1</v>
      </c>
      <c r="AA107">
        <v>114</v>
      </c>
      <c r="AB107" t="s">
        <v>32</v>
      </c>
    </row>
    <row r="108" spans="22:28" hidden="1" x14ac:dyDescent="0.25">
      <c r="V108">
        <v>2015</v>
      </c>
      <c r="W108" t="s">
        <v>46</v>
      </c>
      <c r="X108">
        <v>130.67692307692306</v>
      </c>
      <c r="Y108">
        <v>116</v>
      </c>
      <c r="Z108">
        <v>118.6</v>
      </c>
      <c r="AA108">
        <v>109.3</v>
      </c>
      <c r="AB108">
        <v>122.4</v>
      </c>
    </row>
    <row r="109" spans="22:28" hidden="1" x14ac:dyDescent="0.25">
      <c r="V109">
        <v>2015</v>
      </c>
      <c r="W109" t="s">
        <v>46</v>
      </c>
      <c r="X109">
        <v>129.70000000000002</v>
      </c>
      <c r="Y109">
        <v>122</v>
      </c>
      <c r="Z109">
        <v>121.4</v>
      </c>
      <c r="AA109">
        <v>111.5</v>
      </c>
      <c r="AB109">
        <v>122.4</v>
      </c>
    </row>
    <row r="110" spans="22:28" hidden="1" x14ac:dyDescent="0.25">
      <c r="V110">
        <v>2016</v>
      </c>
      <c r="W110" t="s">
        <v>31</v>
      </c>
      <c r="X110">
        <v>130.00769230769231</v>
      </c>
      <c r="Y110">
        <v>126.2</v>
      </c>
      <c r="Z110">
        <v>123.7</v>
      </c>
      <c r="AA110">
        <v>113.6</v>
      </c>
      <c r="AB110" t="s">
        <v>32</v>
      </c>
    </row>
    <row r="111" spans="22:28" hidden="1" x14ac:dyDescent="0.25">
      <c r="V111">
        <v>2016</v>
      </c>
      <c r="W111" t="s">
        <v>31</v>
      </c>
      <c r="X111">
        <v>130.87692307692308</v>
      </c>
      <c r="Y111">
        <v>116.9</v>
      </c>
      <c r="Z111">
        <v>119.1</v>
      </c>
      <c r="AA111">
        <v>108.9</v>
      </c>
      <c r="AB111">
        <v>123.4</v>
      </c>
    </row>
    <row r="112" spans="22:28" hidden="1" x14ac:dyDescent="0.25">
      <c r="V112">
        <v>2016</v>
      </c>
      <c r="W112" t="s">
        <v>31</v>
      </c>
      <c r="X112">
        <v>130.13076923076923</v>
      </c>
      <c r="Y112">
        <v>122.7</v>
      </c>
      <c r="Z112">
        <v>122</v>
      </c>
      <c r="AA112">
        <v>111.1</v>
      </c>
      <c r="AB112">
        <v>123.4</v>
      </c>
    </row>
    <row r="113" spans="22:28" hidden="1" x14ac:dyDescent="0.25">
      <c r="V113">
        <v>2016</v>
      </c>
      <c r="W113" t="s">
        <v>35</v>
      </c>
      <c r="X113">
        <v>129.43076923076922</v>
      </c>
      <c r="Y113">
        <v>127.5</v>
      </c>
      <c r="Z113">
        <v>124.3</v>
      </c>
      <c r="AA113">
        <v>113.9</v>
      </c>
      <c r="AB113" t="s">
        <v>32</v>
      </c>
    </row>
    <row r="114" spans="22:28" hidden="1" x14ac:dyDescent="0.25">
      <c r="V114">
        <v>2016</v>
      </c>
      <c r="W114" t="s">
        <v>35</v>
      </c>
      <c r="X114">
        <v>128.93076923076922</v>
      </c>
      <c r="Y114">
        <v>116</v>
      </c>
      <c r="Z114">
        <v>119.5</v>
      </c>
      <c r="AA114">
        <v>109.1</v>
      </c>
      <c r="AB114">
        <v>124.4</v>
      </c>
    </row>
    <row r="115" spans="22:28" hidden="1" x14ac:dyDescent="0.25">
      <c r="V115">
        <v>2016</v>
      </c>
      <c r="W115" t="s">
        <v>35</v>
      </c>
      <c r="X115">
        <v>129.08461538461538</v>
      </c>
      <c r="Y115">
        <v>123.1</v>
      </c>
      <c r="Z115">
        <v>122.5</v>
      </c>
      <c r="AA115">
        <v>111.4</v>
      </c>
      <c r="AB115">
        <v>124.4</v>
      </c>
    </row>
    <row r="116" spans="22:28" hidden="1" x14ac:dyDescent="0.25">
      <c r="V116">
        <v>2016</v>
      </c>
      <c r="W116" t="s">
        <v>36</v>
      </c>
      <c r="X116">
        <v>129.43846153846155</v>
      </c>
      <c r="Y116">
        <v>127</v>
      </c>
      <c r="Z116">
        <v>124.8</v>
      </c>
      <c r="AA116">
        <v>113.6</v>
      </c>
      <c r="AB116" t="s">
        <v>32</v>
      </c>
    </row>
    <row r="117" spans="22:28" hidden="1" x14ac:dyDescent="0.25">
      <c r="V117">
        <v>2016</v>
      </c>
      <c r="W117" t="s">
        <v>36</v>
      </c>
      <c r="X117">
        <v>128.27692307692308</v>
      </c>
      <c r="Y117">
        <v>114.8</v>
      </c>
      <c r="Z117">
        <v>119.7</v>
      </c>
      <c r="AA117">
        <v>108.5</v>
      </c>
      <c r="AB117">
        <v>124.9</v>
      </c>
    </row>
    <row r="118" spans="22:28" hidden="1" x14ac:dyDescent="0.25">
      <c r="V118">
        <v>2016</v>
      </c>
      <c r="W118" t="s">
        <v>36</v>
      </c>
      <c r="X118">
        <v>128.86153846153846</v>
      </c>
      <c r="Y118">
        <v>122.4</v>
      </c>
      <c r="Z118">
        <v>122.9</v>
      </c>
      <c r="AA118">
        <v>110.9</v>
      </c>
      <c r="AB118">
        <v>124.9</v>
      </c>
    </row>
    <row r="119" spans="22:28" hidden="1" x14ac:dyDescent="0.25">
      <c r="V119">
        <v>2016</v>
      </c>
      <c r="W119" t="s">
        <v>37</v>
      </c>
      <c r="X119">
        <v>130.89230769230772</v>
      </c>
      <c r="Y119">
        <v>127</v>
      </c>
      <c r="Z119">
        <v>125.2</v>
      </c>
      <c r="AA119">
        <v>114.4</v>
      </c>
      <c r="AB119" t="s">
        <v>32</v>
      </c>
    </row>
    <row r="120" spans="22:28" hidden="1" x14ac:dyDescent="0.25">
      <c r="V120">
        <v>2016</v>
      </c>
      <c r="W120" t="s">
        <v>37</v>
      </c>
      <c r="X120">
        <v>131.25384615384615</v>
      </c>
      <c r="Y120">
        <v>114.6</v>
      </c>
      <c r="Z120">
        <v>120</v>
      </c>
      <c r="AA120">
        <v>110</v>
      </c>
      <c r="AB120">
        <v>125.6</v>
      </c>
    </row>
    <row r="121" spans="22:28" hidden="1" x14ac:dyDescent="0.25">
      <c r="V121">
        <v>2016</v>
      </c>
      <c r="W121" t="s">
        <v>37</v>
      </c>
      <c r="X121">
        <v>130.86923076923077</v>
      </c>
      <c r="Y121">
        <v>122.3</v>
      </c>
      <c r="Z121">
        <v>123.2</v>
      </c>
      <c r="AA121">
        <v>112.1</v>
      </c>
      <c r="AB121">
        <v>125.6</v>
      </c>
    </row>
    <row r="122" spans="22:28" hidden="1" x14ac:dyDescent="0.25">
      <c r="V122">
        <v>2016</v>
      </c>
      <c r="W122" t="s">
        <v>38</v>
      </c>
      <c r="X122">
        <v>132.59230769230768</v>
      </c>
      <c r="Y122">
        <v>127.4</v>
      </c>
      <c r="Z122">
        <v>125.8</v>
      </c>
      <c r="AA122">
        <v>115.1</v>
      </c>
      <c r="AB122" t="s">
        <v>32</v>
      </c>
    </row>
    <row r="123" spans="22:28" hidden="1" x14ac:dyDescent="0.25">
      <c r="V123">
        <v>2016</v>
      </c>
      <c r="W123" t="s">
        <v>38</v>
      </c>
      <c r="X123">
        <v>134.36923076923074</v>
      </c>
      <c r="Y123">
        <v>115</v>
      </c>
      <c r="Z123">
        <v>120.3</v>
      </c>
      <c r="AA123">
        <v>110.7</v>
      </c>
      <c r="AB123">
        <v>126</v>
      </c>
    </row>
    <row r="124" spans="22:28" hidden="1" x14ac:dyDescent="0.25">
      <c r="V124">
        <v>2016</v>
      </c>
      <c r="W124" t="s">
        <v>38</v>
      </c>
      <c r="X124">
        <v>133.1076923076923</v>
      </c>
      <c r="Y124">
        <v>122.7</v>
      </c>
      <c r="Z124">
        <v>123.7</v>
      </c>
      <c r="AA124">
        <v>112.8</v>
      </c>
      <c r="AB124">
        <v>126</v>
      </c>
    </row>
    <row r="125" spans="22:28" hidden="1" x14ac:dyDescent="0.25">
      <c r="V125">
        <v>2016</v>
      </c>
      <c r="W125" t="s">
        <v>39</v>
      </c>
      <c r="X125">
        <v>134.50769230769231</v>
      </c>
      <c r="Y125">
        <v>128</v>
      </c>
      <c r="Z125">
        <v>126.2</v>
      </c>
      <c r="AA125">
        <v>116.3</v>
      </c>
      <c r="AB125" t="s">
        <v>32</v>
      </c>
    </row>
    <row r="126" spans="22:28" hidden="1" x14ac:dyDescent="0.25">
      <c r="V126">
        <v>2016</v>
      </c>
      <c r="W126" t="s">
        <v>39</v>
      </c>
      <c r="X126">
        <v>137.46153846153848</v>
      </c>
      <c r="Y126">
        <v>115.5</v>
      </c>
      <c r="Z126">
        <v>120.6</v>
      </c>
      <c r="AA126">
        <v>112.3</v>
      </c>
      <c r="AB126">
        <v>125.5</v>
      </c>
    </row>
    <row r="127" spans="22:28" hidden="1" x14ac:dyDescent="0.25">
      <c r="V127">
        <v>2016</v>
      </c>
      <c r="W127" t="s">
        <v>39</v>
      </c>
      <c r="X127">
        <v>135.43076923076922</v>
      </c>
      <c r="Y127">
        <v>123.3</v>
      </c>
      <c r="Z127">
        <v>124.1</v>
      </c>
      <c r="AA127">
        <v>114.2</v>
      </c>
      <c r="AB127">
        <v>125.5</v>
      </c>
    </row>
    <row r="128" spans="22:28" hidden="1" x14ac:dyDescent="0.25">
      <c r="V128">
        <v>2016</v>
      </c>
      <c r="W128" t="s">
        <v>40</v>
      </c>
      <c r="X128">
        <v>136.17692307692306</v>
      </c>
      <c r="Y128">
        <v>128.19999999999999</v>
      </c>
      <c r="Z128">
        <v>126.7</v>
      </c>
      <c r="AA128">
        <v>116.4</v>
      </c>
      <c r="AB128" t="s">
        <v>32</v>
      </c>
    </row>
    <row r="129" spans="22:28" hidden="1" x14ac:dyDescent="0.25">
      <c r="V129">
        <v>2016</v>
      </c>
      <c r="W129" t="s">
        <v>40</v>
      </c>
      <c r="X129">
        <v>139.34615384615387</v>
      </c>
      <c r="Y129">
        <v>115.5</v>
      </c>
      <c r="Z129">
        <v>120.9</v>
      </c>
      <c r="AA129">
        <v>111.7</v>
      </c>
      <c r="AB129">
        <v>126.4</v>
      </c>
    </row>
    <row r="130" spans="22:28" hidden="1" x14ac:dyDescent="0.25">
      <c r="V130">
        <v>2016</v>
      </c>
      <c r="W130" t="s">
        <v>40</v>
      </c>
      <c r="X130">
        <v>137.19230769230768</v>
      </c>
      <c r="Y130">
        <v>123.4</v>
      </c>
      <c r="Z130">
        <v>124.5</v>
      </c>
      <c r="AA130">
        <v>113.9</v>
      </c>
      <c r="AB130">
        <v>126.4</v>
      </c>
    </row>
    <row r="131" spans="22:28" hidden="1" x14ac:dyDescent="0.25">
      <c r="V131">
        <v>2016</v>
      </c>
      <c r="W131" t="s">
        <v>41</v>
      </c>
      <c r="X131">
        <v>136.73076923076923</v>
      </c>
      <c r="Y131">
        <v>129.1</v>
      </c>
      <c r="Z131">
        <v>127</v>
      </c>
      <c r="AA131">
        <v>116</v>
      </c>
      <c r="AB131" t="s">
        <v>32</v>
      </c>
    </row>
    <row r="132" spans="22:28" hidden="1" x14ac:dyDescent="0.25">
      <c r="V132">
        <v>2016</v>
      </c>
      <c r="W132" t="s">
        <v>41</v>
      </c>
      <c r="X132">
        <v>137.2307692307692</v>
      </c>
      <c r="Y132">
        <v>114.7</v>
      </c>
      <c r="Z132">
        <v>121.2</v>
      </c>
      <c r="AA132">
        <v>110.4</v>
      </c>
      <c r="AB132">
        <v>127.3</v>
      </c>
    </row>
    <row r="133" spans="22:28" hidden="1" x14ac:dyDescent="0.25">
      <c r="V133">
        <v>2016</v>
      </c>
      <c r="W133" t="s">
        <v>41</v>
      </c>
      <c r="X133">
        <v>136.76153846153846</v>
      </c>
      <c r="Y133">
        <v>123.6</v>
      </c>
      <c r="Z133">
        <v>124.8</v>
      </c>
      <c r="AA133">
        <v>113.1</v>
      </c>
      <c r="AB133">
        <v>127.3</v>
      </c>
    </row>
    <row r="134" spans="22:28" hidden="1" x14ac:dyDescent="0.25">
      <c r="V134">
        <v>2016</v>
      </c>
      <c r="W134" t="s">
        <v>42</v>
      </c>
      <c r="X134">
        <v>136.2076923076923</v>
      </c>
      <c r="Y134">
        <v>129.69999999999999</v>
      </c>
      <c r="Z134">
        <v>127.8</v>
      </c>
      <c r="AA134">
        <v>117</v>
      </c>
      <c r="AB134" t="s">
        <v>32</v>
      </c>
    </row>
    <row r="135" spans="22:28" hidden="1" x14ac:dyDescent="0.25">
      <c r="V135">
        <v>2016</v>
      </c>
      <c r="W135" t="s">
        <v>42</v>
      </c>
      <c r="X135">
        <v>135.10769230769228</v>
      </c>
      <c r="Y135">
        <v>114.8</v>
      </c>
      <c r="Z135">
        <v>121.4</v>
      </c>
      <c r="AA135">
        <v>111.8</v>
      </c>
      <c r="AB135">
        <v>127.9</v>
      </c>
    </row>
    <row r="136" spans="22:28" hidden="1" x14ac:dyDescent="0.25">
      <c r="V136">
        <v>2016</v>
      </c>
      <c r="W136" t="s">
        <v>42</v>
      </c>
      <c r="X136">
        <v>135.66923076923075</v>
      </c>
      <c r="Y136">
        <v>124.1</v>
      </c>
      <c r="Z136">
        <v>125.4</v>
      </c>
      <c r="AA136">
        <v>114.3</v>
      </c>
      <c r="AB136">
        <v>127.9</v>
      </c>
    </row>
    <row r="137" spans="22:28" hidden="1" x14ac:dyDescent="0.25">
      <c r="V137">
        <v>2016</v>
      </c>
      <c r="W137" t="s">
        <v>43</v>
      </c>
      <c r="X137">
        <v>136.2923076923077</v>
      </c>
      <c r="Y137">
        <v>129.80000000000001</v>
      </c>
      <c r="Z137">
        <v>128.69999999999999</v>
      </c>
      <c r="AA137">
        <v>117.8</v>
      </c>
      <c r="AB137" t="s">
        <v>32</v>
      </c>
    </row>
    <row r="138" spans="22:28" hidden="1" x14ac:dyDescent="0.25">
      <c r="V138">
        <v>2016</v>
      </c>
      <c r="W138" t="s">
        <v>43</v>
      </c>
      <c r="X138">
        <v>135.6076923076923</v>
      </c>
      <c r="Y138">
        <v>115.2</v>
      </c>
      <c r="Z138">
        <v>121.8</v>
      </c>
      <c r="AA138">
        <v>112.8</v>
      </c>
      <c r="AB138">
        <v>128.69999999999999</v>
      </c>
    </row>
    <row r="139" spans="22:28" hidden="1" x14ac:dyDescent="0.25">
      <c r="V139">
        <v>2016</v>
      </c>
      <c r="W139" t="s">
        <v>43</v>
      </c>
      <c r="X139">
        <v>135.90769230769226</v>
      </c>
      <c r="Y139">
        <v>124.3</v>
      </c>
      <c r="Z139">
        <v>126.1</v>
      </c>
      <c r="AA139">
        <v>115.2</v>
      </c>
      <c r="AB139">
        <v>128.69999999999999</v>
      </c>
    </row>
    <row r="140" spans="22:28" hidden="1" x14ac:dyDescent="0.25">
      <c r="V140">
        <v>2016</v>
      </c>
      <c r="W140" t="s">
        <v>45</v>
      </c>
      <c r="X140">
        <v>135.73846153846154</v>
      </c>
      <c r="Y140">
        <v>130.30000000000001</v>
      </c>
      <c r="Z140">
        <v>129.1</v>
      </c>
      <c r="AA140">
        <v>118.2</v>
      </c>
      <c r="AB140" t="s">
        <v>32</v>
      </c>
    </row>
    <row r="141" spans="22:28" hidden="1" x14ac:dyDescent="0.25">
      <c r="V141">
        <v>2016</v>
      </c>
      <c r="W141" t="s">
        <v>45</v>
      </c>
      <c r="X141">
        <v>135.01538461538462</v>
      </c>
      <c r="Y141">
        <v>116.2</v>
      </c>
      <c r="Z141">
        <v>122.1</v>
      </c>
      <c r="AA141">
        <v>113.4</v>
      </c>
      <c r="AB141">
        <v>129.1</v>
      </c>
    </row>
    <row r="142" spans="22:28" hidden="1" x14ac:dyDescent="0.25">
      <c r="V142">
        <v>2016</v>
      </c>
      <c r="W142" t="s">
        <v>45</v>
      </c>
      <c r="X142">
        <v>135.36923076923077</v>
      </c>
      <c r="Y142">
        <v>125</v>
      </c>
      <c r="Z142">
        <v>126.4</v>
      </c>
      <c r="AA142">
        <v>115.7</v>
      </c>
      <c r="AB142">
        <v>129.1</v>
      </c>
    </row>
    <row r="143" spans="22:28" hidden="1" x14ac:dyDescent="0.25">
      <c r="V143">
        <v>2016</v>
      </c>
      <c r="W143" t="s">
        <v>46</v>
      </c>
      <c r="X143">
        <v>134.54615384615383</v>
      </c>
      <c r="Y143">
        <v>132</v>
      </c>
      <c r="Z143">
        <v>129.69999999999999</v>
      </c>
      <c r="AA143">
        <v>118.6</v>
      </c>
      <c r="AB143" t="s">
        <v>32</v>
      </c>
    </row>
    <row r="144" spans="22:28" hidden="1" x14ac:dyDescent="0.25">
      <c r="V144">
        <v>2016</v>
      </c>
      <c r="W144" t="s">
        <v>46</v>
      </c>
      <c r="X144">
        <v>133.06153846153845</v>
      </c>
      <c r="Y144">
        <v>117.8</v>
      </c>
      <c r="Z144">
        <v>122.3</v>
      </c>
      <c r="AA144">
        <v>113.7</v>
      </c>
      <c r="AB144">
        <v>128.5</v>
      </c>
    </row>
    <row r="145" spans="22:28" hidden="1" x14ac:dyDescent="0.25">
      <c r="V145">
        <v>2016</v>
      </c>
      <c r="W145" t="s">
        <v>46</v>
      </c>
      <c r="X145">
        <v>133.9</v>
      </c>
      <c r="Y145">
        <v>126.6</v>
      </c>
      <c r="Z145">
        <v>126.9</v>
      </c>
      <c r="AA145">
        <v>116</v>
      </c>
      <c r="AB145">
        <v>128.5</v>
      </c>
    </row>
    <row r="146" spans="22:28" hidden="1" x14ac:dyDescent="0.25">
      <c r="V146">
        <v>2017</v>
      </c>
      <c r="W146" t="s">
        <v>31</v>
      </c>
      <c r="X146">
        <v>133.63846153846154</v>
      </c>
      <c r="Y146">
        <v>132.1</v>
      </c>
      <c r="Z146">
        <v>129.9</v>
      </c>
      <c r="AA146">
        <v>119.1</v>
      </c>
      <c r="AB146" t="s">
        <v>32</v>
      </c>
    </row>
    <row r="147" spans="22:28" hidden="1" x14ac:dyDescent="0.25">
      <c r="V147">
        <v>2017</v>
      </c>
      <c r="W147" t="s">
        <v>31</v>
      </c>
      <c r="X147">
        <v>131.78461538461539</v>
      </c>
      <c r="Y147">
        <v>118</v>
      </c>
      <c r="Z147">
        <v>122.6</v>
      </c>
      <c r="AA147">
        <v>115.2</v>
      </c>
      <c r="AB147">
        <v>129.6</v>
      </c>
    </row>
    <row r="148" spans="22:28" hidden="1" x14ac:dyDescent="0.25">
      <c r="V148">
        <v>2017</v>
      </c>
      <c r="W148" t="s">
        <v>31</v>
      </c>
      <c r="X148">
        <v>132.86923076923074</v>
      </c>
      <c r="Y148">
        <v>126.8</v>
      </c>
      <c r="Z148">
        <v>127.1</v>
      </c>
      <c r="AA148">
        <v>117</v>
      </c>
      <c r="AB148">
        <v>129.6</v>
      </c>
    </row>
    <row r="149" spans="22:28" hidden="1" x14ac:dyDescent="0.25">
      <c r="V149">
        <v>2017</v>
      </c>
      <c r="W149" t="s">
        <v>35</v>
      </c>
      <c r="X149">
        <v>133.42307692307693</v>
      </c>
      <c r="Y149">
        <v>133.19999999999999</v>
      </c>
      <c r="Z149">
        <v>130.1</v>
      </c>
      <c r="AA149">
        <v>119.5</v>
      </c>
      <c r="AB149" t="s">
        <v>32</v>
      </c>
    </row>
    <row r="150" spans="22:28" hidden="1" x14ac:dyDescent="0.25">
      <c r="V150">
        <v>2017</v>
      </c>
      <c r="W150" t="s">
        <v>35</v>
      </c>
      <c r="X150">
        <v>131.17692307692309</v>
      </c>
      <c r="Y150">
        <v>119.2</v>
      </c>
      <c r="Z150">
        <v>122.9</v>
      </c>
      <c r="AA150">
        <v>115.5</v>
      </c>
      <c r="AB150">
        <v>130.5</v>
      </c>
    </row>
    <row r="151" spans="22:28" hidden="1" x14ac:dyDescent="0.25">
      <c r="V151">
        <v>2017</v>
      </c>
      <c r="W151" t="s">
        <v>35</v>
      </c>
      <c r="X151">
        <v>132.48461538461541</v>
      </c>
      <c r="Y151">
        <v>127.9</v>
      </c>
      <c r="Z151">
        <v>127.4</v>
      </c>
      <c r="AA151">
        <v>117.4</v>
      </c>
      <c r="AB151">
        <v>130.5</v>
      </c>
    </row>
    <row r="152" spans="22:28" hidden="1" x14ac:dyDescent="0.25">
      <c r="V152">
        <v>2017</v>
      </c>
      <c r="W152" t="s">
        <v>36</v>
      </c>
      <c r="X152">
        <v>132.96153846153848</v>
      </c>
      <c r="Y152">
        <v>134.19999999999999</v>
      </c>
      <c r="Z152">
        <v>130.6</v>
      </c>
      <c r="AA152">
        <v>119.8</v>
      </c>
      <c r="AB152" t="s">
        <v>32</v>
      </c>
    </row>
    <row r="153" spans="22:28" hidden="1" x14ac:dyDescent="0.25">
      <c r="V153">
        <v>2017</v>
      </c>
      <c r="W153" t="s">
        <v>36</v>
      </c>
      <c r="X153">
        <v>131.2076923076923</v>
      </c>
      <c r="Y153">
        <v>120.8</v>
      </c>
      <c r="Z153">
        <v>123.1</v>
      </c>
      <c r="AA153">
        <v>115.6</v>
      </c>
      <c r="AB153">
        <v>131.1</v>
      </c>
    </row>
    <row r="154" spans="22:28" hidden="1" x14ac:dyDescent="0.25">
      <c r="V154">
        <v>2017</v>
      </c>
      <c r="W154" t="s">
        <v>36</v>
      </c>
      <c r="X154">
        <v>132.22307692307692</v>
      </c>
      <c r="Y154">
        <v>129.1</v>
      </c>
      <c r="Z154">
        <v>127.8</v>
      </c>
      <c r="AA154">
        <v>117.6</v>
      </c>
      <c r="AB154">
        <v>131.1</v>
      </c>
    </row>
    <row r="155" spans="22:28" hidden="1" x14ac:dyDescent="0.25">
      <c r="V155">
        <v>2017</v>
      </c>
      <c r="W155" t="s">
        <v>37</v>
      </c>
      <c r="X155">
        <v>132.7923076923077</v>
      </c>
      <c r="Y155">
        <v>135</v>
      </c>
      <c r="Z155">
        <v>131</v>
      </c>
      <c r="AA155">
        <v>119.2</v>
      </c>
      <c r="AB155" t="s">
        <v>32</v>
      </c>
    </row>
    <row r="156" spans="22:28" hidden="1" x14ac:dyDescent="0.25">
      <c r="V156">
        <v>2017</v>
      </c>
      <c r="W156" t="s">
        <v>37</v>
      </c>
      <c r="X156">
        <v>131.3923076923077</v>
      </c>
      <c r="Y156">
        <v>121.4</v>
      </c>
      <c r="Z156">
        <v>123.4</v>
      </c>
      <c r="AA156">
        <v>114.3</v>
      </c>
      <c r="AB156">
        <v>131.69999999999999</v>
      </c>
    </row>
    <row r="157" spans="22:28" hidden="1" x14ac:dyDescent="0.25">
      <c r="V157">
        <v>2017</v>
      </c>
      <c r="W157" t="s">
        <v>37</v>
      </c>
      <c r="X157">
        <v>132.1846153846154</v>
      </c>
      <c r="Y157">
        <v>129.80000000000001</v>
      </c>
      <c r="Z157">
        <v>128.1</v>
      </c>
      <c r="AA157">
        <v>116.6</v>
      </c>
      <c r="AB157">
        <v>131.69999999999999</v>
      </c>
    </row>
    <row r="158" spans="22:28" hidden="1" x14ac:dyDescent="0.25">
      <c r="V158">
        <v>2017</v>
      </c>
      <c r="W158" t="s">
        <v>38</v>
      </c>
      <c r="X158">
        <v>132.88461538461536</v>
      </c>
      <c r="Y158">
        <v>135</v>
      </c>
      <c r="Z158">
        <v>131.4</v>
      </c>
      <c r="AA158">
        <v>119.4</v>
      </c>
      <c r="AB158" t="s">
        <v>32</v>
      </c>
    </row>
    <row r="159" spans="22:28" hidden="1" x14ac:dyDescent="0.25">
      <c r="V159">
        <v>2017</v>
      </c>
      <c r="W159" t="s">
        <v>38</v>
      </c>
      <c r="X159">
        <v>131.50769230769231</v>
      </c>
      <c r="Y159">
        <v>120.1</v>
      </c>
      <c r="Z159">
        <v>123.6</v>
      </c>
      <c r="AA159">
        <v>114.3</v>
      </c>
      <c r="AB159">
        <v>132.1</v>
      </c>
    </row>
    <row r="160" spans="22:28" hidden="1" x14ac:dyDescent="0.25">
      <c r="V160">
        <v>2017</v>
      </c>
      <c r="W160" t="s">
        <v>38</v>
      </c>
      <c r="X160">
        <v>132.27692307692308</v>
      </c>
      <c r="Y160">
        <v>129.4</v>
      </c>
      <c r="Z160">
        <v>128.4</v>
      </c>
      <c r="AA160">
        <v>116.7</v>
      </c>
      <c r="AB160">
        <v>132.1</v>
      </c>
    </row>
    <row r="161" spans="22:28" hidden="1" x14ac:dyDescent="0.25">
      <c r="V161">
        <v>2017</v>
      </c>
      <c r="W161" t="s">
        <v>39</v>
      </c>
      <c r="X161">
        <v>133.75384615384615</v>
      </c>
      <c r="Y161">
        <v>134.80000000000001</v>
      </c>
      <c r="Z161">
        <v>131.30000000000001</v>
      </c>
      <c r="AA161">
        <v>119.4</v>
      </c>
      <c r="AB161" t="s">
        <v>32</v>
      </c>
    </row>
    <row r="162" spans="22:28" hidden="1" x14ac:dyDescent="0.25">
      <c r="V162">
        <v>2017</v>
      </c>
      <c r="W162" t="s">
        <v>39</v>
      </c>
      <c r="X162">
        <v>133.15384615384616</v>
      </c>
      <c r="Y162">
        <v>119</v>
      </c>
      <c r="Z162">
        <v>123.8</v>
      </c>
      <c r="AA162">
        <v>113.9</v>
      </c>
      <c r="AB162">
        <v>131.4</v>
      </c>
    </row>
    <row r="163" spans="22:28" hidden="1" x14ac:dyDescent="0.25">
      <c r="V163">
        <v>2017</v>
      </c>
      <c r="W163" t="s">
        <v>39</v>
      </c>
      <c r="X163">
        <v>133.43846153846155</v>
      </c>
      <c r="Y163">
        <v>128.80000000000001</v>
      </c>
      <c r="Z163">
        <v>128.5</v>
      </c>
      <c r="AA163">
        <v>116.5</v>
      </c>
      <c r="AB163">
        <v>131.4</v>
      </c>
    </row>
    <row r="164" spans="22:28" hidden="1" x14ac:dyDescent="0.25">
      <c r="V164">
        <v>2017</v>
      </c>
      <c r="W164" t="s">
        <v>40</v>
      </c>
      <c r="X164">
        <v>136.37692307692308</v>
      </c>
      <c r="Y164">
        <v>135.30000000000001</v>
      </c>
      <c r="Z164">
        <v>132.1</v>
      </c>
      <c r="AA164">
        <v>119.1</v>
      </c>
      <c r="AB164" t="s">
        <v>32</v>
      </c>
    </row>
    <row r="165" spans="22:28" hidden="1" x14ac:dyDescent="0.25">
      <c r="V165">
        <v>2017</v>
      </c>
      <c r="W165" t="s">
        <v>40</v>
      </c>
      <c r="X165">
        <v>136.00769230769231</v>
      </c>
      <c r="Y165">
        <v>119.7</v>
      </c>
      <c r="Z165">
        <v>125</v>
      </c>
      <c r="AA165">
        <v>113.2</v>
      </c>
      <c r="AB165">
        <v>132.6</v>
      </c>
    </row>
    <row r="166" spans="22:28" hidden="1" x14ac:dyDescent="0.25">
      <c r="V166">
        <v>2017</v>
      </c>
      <c r="W166" t="s">
        <v>40</v>
      </c>
      <c r="X166">
        <v>136.1076923076923</v>
      </c>
      <c r="Y166">
        <v>129.4</v>
      </c>
      <c r="Z166">
        <v>129.4</v>
      </c>
      <c r="AA166">
        <v>116</v>
      </c>
      <c r="AB166">
        <v>132.6</v>
      </c>
    </row>
    <row r="167" spans="22:28" hidden="1" x14ac:dyDescent="0.25">
      <c r="V167">
        <v>2017</v>
      </c>
      <c r="W167" t="s">
        <v>41</v>
      </c>
      <c r="X167">
        <v>137.88461538461536</v>
      </c>
      <c r="Y167">
        <v>136.4</v>
      </c>
      <c r="Z167">
        <v>133</v>
      </c>
      <c r="AA167">
        <v>120.3</v>
      </c>
      <c r="AB167" t="s">
        <v>32</v>
      </c>
    </row>
    <row r="168" spans="22:28" hidden="1" x14ac:dyDescent="0.25">
      <c r="V168">
        <v>2017</v>
      </c>
      <c r="W168" t="s">
        <v>41</v>
      </c>
      <c r="X168">
        <v>136.38461538461536</v>
      </c>
      <c r="Y168">
        <v>118.9</v>
      </c>
      <c r="Z168">
        <v>125.7</v>
      </c>
      <c r="AA168">
        <v>114.6</v>
      </c>
      <c r="AB168">
        <v>134.4</v>
      </c>
    </row>
    <row r="169" spans="22:28" hidden="1" x14ac:dyDescent="0.25">
      <c r="V169">
        <v>2017</v>
      </c>
      <c r="W169" t="s">
        <v>41</v>
      </c>
      <c r="X169">
        <v>137.21538461538461</v>
      </c>
      <c r="Y169">
        <v>129.80000000000001</v>
      </c>
      <c r="Z169">
        <v>130.19999999999999</v>
      </c>
      <c r="AA169">
        <v>117.3</v>
      </c>
      <c r="AB169">
        <v>134.4</v>
      </c>
    </row>
    <row r="170" spans="22:28" hidden="1" x14ac:dyDescent="0.25">
      <c r="V170">
        <v>2017</v>
      </c>
      <c r="W170" t="s">
        <v>42</v>
      </c>
      <c r="X170">
        <v>137.25384615384615</v>
      </c>
      <c r="Y170">
        <v>137.4</v>
      </c>
      <c r="Z170">
        <v>133.4</v>
      </c>
      <c r="AA170">
        <v>121.2</v>
      </c>
      <c r="AB170" t="s">
        <v>32</v>
      </c>
    </row>
    <row r="171" spans="22:28" hidden="1" x14ac:dyDescent="0.25">
      <c r="V171">
        <v>2017</v>
      </c>
      <c r="W171" t="s">
        <v>42</v>
      </c>
      <c r="X171">
        <v>134.59230769230768</v>
      </c>
      <c r="Y171">
        <v>120.6</v>
      </c>
      <c r="Z171">
        <v>126.1</v>
      </c>
      <c r="AA171">
        <v>115.7</v>
      </c>
      <c r="AB171">
        <v>135.69999999999999</v>
      </c>
    </row>
    <row r="172" spans="22:28" hidden="1" x14ac:dyDescent="0.25">
      <c r="V172">
        <v>2017</v>
      </c>
      <c r="W172" t="s">
        <v>42</v>
      </c>
      <c r="X172">
        <v>136.15384615384613</v>
      </c>
      <c r="Y172">
        <v>131</v>
      </c>
      <c r="Z172">
        <v>130.6</v>
      </c>
      <c r="AA172">
        <v>118.3</v>
      </c>
      <c r="AB172">
        <v>135.69999999999999</v>
      </c>
    </row>
    <row r="173" spans="22:28" hidden="1" x14ac:dyDescent="0.25">
      <c r="V173">
        <v>2017</v>
      </c>
      <c r="W173" t="s">
        <v>43</v>
      </c>
      <c r="X173">
        <v>137.76153846153846</v>
      </c>
      <c r="Y173">
        <v>138.1</v>
      </c>
      <c r="Z173">
        <v>134.19999999999999</v>
      </c>
      <c r="AA173">
        <v>121</v>
      </c>
      <c r="AB173" t="s">
        <v>32</v>
      </c>
    </row>
    <row r="174" spans="22:28" hidden="1" x14ac:dyDescent="0.25">
      <c r="V174">
        <v>2017</v>
      </c>
      <c r="W174" t="s">
        <v>43</v>
      </c>
      <c r="X174">
        <v>135.82307692307691</v>
      </c>
      <c r="Y174">
        <v>122.6</v>
      </c>
      <c r="Z174">
        <v>126.6</v>
      </c>
      <c r="AA174">
        <v>115</v>
      </c>
      <c r="AB174">
        <v>137.30000000000001</v>
      </c>
    </row>
    <row r="175" spans="22:28" hidden="1" x14ac:dyDescent="0.25">
      <c r="V175">
        <v>2017</v>
      </c>
      <c r="W175" t="s">
        <v>43</v>
      </c>
      <c r="X175">
        <v>136.89999999999998</v>
      </c>
      <c r="Y175">
        <v>132.19999999999999</v>
      </c>
      <c r="Z175">
        <v>131.30000000000001</v>
      </c>
      <c r="AA175">
        <v>117.8</v>
      </c>
      <c r="AB175">
        <v>137.30000000000001</v>
      </c>
    </row>
    <row r="176" spans="22:28" hidden="1" x14ac:dyDescent="0.25">
      <c r="V176">
        <v>2017</v>
      </c>
      <c r="W176" t="s">
        <v>45</v>
      </c>
      <c r="X176">
        <v>139.82307692307694</v>
      </c>
      <c r="Y176">
        <v>141.1</v>
      </c>
      <c r="Z176">
        <v>135.80000000000001</v>
      </c>
      <c r="AA176">
        <v>121.6</v>
      </c>
      <c r="AB176" t="s">
        <v>32</v>
      </c>
    </row>
    <row r="177" spans="22:28" hidden="1" x14ac:dyDescent="0.25">
      <c r="V177">
        <v>2017</v>
      </c>
      <c r="W177" t="s">
        <v>45</v>
      </c>
      <c r="X177">
        <v>138.2076923076923</v>
      </c>
      <c r="Y177">
        <v>125.7</v>
      </c>
      <c r="Z177">
        <v>127.4</v>
      </c>
      <c r="AA177">
        <v>115.3</v>
      </c>
      <c r="AB177">
        <v>138.6</v>
      </c>
    </row>
    <row r="178" spans="22:28" hidden="1" x14ac:dyDescent="0.25">
      <c r="V178">
        <v>2017</v>
      </c>
      <c r="W178" t="s">
        <v>45</v>
      </c>
      <c r="X178">
        <v>139.09230769230768</v>
      </c>
      <c r="Y178">
        <v>135.30000000000001</v>
      </c>
      <c r="Z178">
        <v>132.6</v>
      </c>
      <c r="AA178">
        <v>118.3</v>
      </c>
      <c r="AB178">
        <v>138.6</v>
      </c>
    </row>
    <row r="179" spans="22:28" hidden="1" x14ac:dyDescent="0.25">
      <c r="V179">
        <v>2017</v>
      </c>
      <c r="W179" t="s">
        <v>46</v>
      </c>
      <c r="X179">
        <v>139.50769230769231</v>
      </c>
      <c r="Y179">
        <v>142.6</v>
      </c>
      <c r="Z179">
        <v>136.1</v>
      </c>
      <c r="AA179">
        <v>122</v>
      </c>
      <c r="AB179" t="s">
        <v>32</v>
      </c>
    </row>
    <row r="180" spans="22:28" hidden="1" x14ac:dyDescent="0.25">
      <c r="V180">
        <v>2017</v>
      </c>
      <c r="W180" t="s">
        <v>46</v>
      </c>
      <c r="X180">
        <v>135.96153846153845</v>
      </c>
      <c r="Y180">
        <v>126.8</v>
      </c>
      <c r="Z180">
        <v>128.19999999999999</v>
      </c>
      <c r="AA180">
        <v>115.3</v>
      </c>
      <c r="AB180">
        <v>139.1</v>
      </c>
    </row>
    <row r="181" spans="22:28" hidden="1" x14ac:dyDescent="0.25">
      <c r="V181">
        <v>2017</v>
      </c>
      <c r="W181" t="s">
        <v>46</v>
      </c>
      <c r="X181">
        <v>138.07692307692307</v>
      </c>
      <c r="Y181">
        <v>136.6</v>
      </c>
      <c r="Z181">
        <v>133.1</v>
      </c>
      <c r="AA181">
        <v>118.5</v>
      </c>
      <c r="AB181">
        <v>139.1</v>
      </c>
    </row>
    <row r="182" spans="22:28" hidden="1" x14ac:dyDescent="0.25">
      <c r="V182">
        <v>2018</v>
      </c>
      <c r="W182" t="s">
        <v>31</v>
      </c>
      <c r="X182">
        <v>138.51538461538462</v>
      </c>
      <c r="Y182">
        <v>142.30000000000001</v>
      </c>
      <c r="Z182">
        <v>136</v>
      </c>
      <c r="AA182">
        <v>122.7</v>
      </c>
      <c r="AB182" t="s">
        <v>32</v>
      </c>
    </row>
    <row r="183" spans="22:28" hidden="1" x14ac:dyDescent="0.25">
      <c r="V183">
        <v>2018</v>
      </c>
      <c r="W183" t="s">
        <v>31</v>
      </c>
      <c r="X183">
        <v>134.48461538461541</v>
      </c>
      <c r="Y183">
        <v>127.3</v>
      </c>
      <c r="Z183">
        <v>129</v>
      </c>
      <c r="AA183">
        <v>116.3</v>
      </c>
      <c r="AB183">
        <v>140.4</v>
      </c>
    </row>
    <row r="184" spans="22:28" hidden="1" x14ac:dyDescent="0.25">
      <c r="V184">
        <v>2018</v>
      </c>
      <c r="W184" t="s">
        <v>31</v>
      </c>
      <c r="X184">
        <v>136.91538461538462</v>
      </c>
      <c r="Y184">
        <v>136.6</v>
      </c>
      <c r="Z184">
        <v>133.30000000000001</v>
      </c>
      <c r="AA184">
        <v>119.3</v>
      </c>
      <c r="AB184">
        <v>140.4</v>
      </c>
    </row>
    <row r="185" spans="22:28" hidden="1" x14ac:dyDescent="0.25">
      <c r="V185">
        <v>2018</v>
      </c>
      <c r="W185" t="s">
        <v>35</v>
      </c>
      <c r="X185">
        <v>137.03846153846155</v>
      </c>
      <c r="Y185">
        <v>142.4</v>
      </c>
      <c r="Z185">
        <v>136.19999999999999</v>
      </c>
      <c r="AA185">
        <v>123.3</v>
      </c>
      <c r="AB185" t="s">
        <v>32</v>
      </c>
    </row>
    <row r="186" spans="22:28" hidden="1" x14ac:dyDescent="0.25">
      <c r="V186">
        <v>2018</v>
      </c>
      <c r="W186" t="s">
        <v>35</v>
      </c>
      <c r="X186">
        <v>132.91538461538462</v>
      </c>
      <c r="Y186">
        <v>127.3</v>
      </c>
      <c r="Z186">
        <v>129.80000000000001</v>
      </c>
      <c r="AA186">
        <v>117.4</v>
      </c>
      <c r="AB186">
        <v>141.30000000000001</v>
      </c>
    </row>
    <row r="187" spans="22:28" hidden="1" x14ac:dyDescent="0.25">
      <c r="V187">
        <v>2018</v>
      </c>
      <c r="W187" t="s">
        <v>35</v>
      </c>
      <c r="X187">
        <v>135.4153846153846</v>
      </c>
      <c r="Y187">
        <v>136.69999999999999</v>
      </c>
      <c r="Z187">
        <v>133.80000000000001</v>
      </c>
      <c r="AA187">
        <v>120.2</v>
      </c>
      <c r="AB187">
        <v>141.30000000000001</v>
      </c>
    </row>
    <row r="188" spans="22:28" hidden="1" x14ac:dyDescent="0.25">
      <c r="V188">
        <v>2018</v>
      </c>
      <c r="W188" t="s">
        <v>36</v>
      </c>
      <c r="X188">
        <v>137.07692307692307</v>
      </c>
      <c r="Y188">
        <v>142.6</v>
      </c>
      <c r="Z188">
        <v>136.69999999999999</v>
      </c>
      <c r="AA188">
        <v>124.6</v>
      </c>
      <c r="AB188" t="s">
        <v>32</v>
      </c>
    </row>
    <row r="189" spans="22:28" hidden="1" x14ac:dyDescent="0.25">
      <c r="V189">
        <v>2018</v>
      </c>
      <c r="W189" t="s">
        <v>36</v>
      </c>
      <c r="X189">
        <v>131.96153846153845</v>
      </c>
      <c r="Y189">
        <v>126.4</v>
      </c>
      <c r="Z189">
        <v>130.5</v>
      </c>
      <c r="AA189">
        <v>117.8</v>
      </c>
      <c r="AB189">
        <v>142</v>
      </c>
    </row>
    <row r="190" spans="22:28" hidden="1" x14ac:dyDescent="0.25">
      <c r="V190">
        <v>2018</v>
      </c>
      <c r="W190" t="s">
        <v>36</v>
      </c>
      <c r="X190">
        <v>135.07692307692307</v>
      </c>
      <c r="Y190">
        <v>136.5</v>
      </c>
      <c r="Z190">
        <v>134.30000000000001</v>
      </c>
      <c r="AA190">
        <v>121</v>
      </c>
      <c r="AB190">
        <v>142</v>
      </c>
    </row>
    <row r="191" spans="22:28" hidden="1" x14ac:dyDescent="0.25">
      <c r="V191">
        <v>2018</v>
      </c>
      <c r="W191" t="s">
        <v>37</v>
      </c>
      <c r="X191">
        <v>136.92307692307693</v>
      </c>
      <c r="Y191">
        <v>143.80000000000001</v>
      </c>
      <c r="Z191">
        <v>137.6</v>
      </c>
      <c r="AA191">
        <v>125.3</v>
      </c>
      <c r="AB191" t="s">
        <v>32</v>
      </c>
    </row>
    <row r="192" spans="22:28" hidden="1" x14ac:dyDescent="0.25">
      <c r="V192">
        <v>2018</v>
      </c>
      <c r="W192" t="s">
        <v>37</v>
      </c>
      <c r="X192">
        <v>132.30769230769232</v>
      </c>
      <c r="Y192">
        <v>124.6</v>
      </c>
      <c r="Z192">
        <v>131.30000000000001</v>
      </c>
      <c r="AA192">
        <v>118.9</v>
      </c>
      <c r="AB192">
        <v>142.9</v>
      </c>
    </row>
    <row r="193" spans="22:28" hidden="1" x14ac:dyDescent="0.25">
      <c r="V193">
        <v>2018</v>
      </c>
      <c r="W193" t="s">
        <v>37</v>
      </c>
      <c r="X193">
        <v>135.16153846153847</v>
      </c>
      <c r="Y193">
        <v>136.5</v>
      </c>
      <c r="Z193">
        <v>135.19999999999999</v>
      </c>
      <c r="AA193">
        <v>121.9</v>
      </c>
      <c r="AB193">
        <v>142.9</v>
      </c>
    </row>
    <row r="194" spans="22:28" hidden="1" x14ac:dyDescent="0.25">
      <c r="V194">
        <v>2018</v>
      </c>
      <c r="W194" t="s">
        <v>38</v>
      </c>
      <c r="X194">
        <v>137.1076923076923</v>
      </c>
      <c r="Y194">
        <v>144.30000000000001</v>
      </c>
      <c r="Z194">
        <v>138.4</v>
      </c>
      <c r="AA194">
        <v>126.4</v>
      </c>
      <c r="AB194" t="s">
        <v>32</v>
      </c>
    </row>
    <row r="195" spans="22:28" hidden="1" x14ac:dyDescent="0.25">
      <c r="V195">
        <v>2018</v>
      </c>
      <c r="W195" t="s">
        <v>38</v>
      </c>
      <c r="X195">
        <v>132.53076923076921</v>
      </c>
      <c r="Y195">
        <v>124.7</v>
      </c>
      <c r="Z195">
        <v>132</v>
      </c>
      <c r="AA195">
        <v>119.8</v>
      </c>
      <c r="AB195">
        <v>143.19999999999999</v>
      </c>
    </row>
    <row r="196" spans="22:28" hidden="1" x14ac:dyDescent="0.25">
      <c r="V196">
        <v>2018</v>
      </c>
      <c r="W196" t="s">
        <v>38</v>
      </c>
      <c r="X196">
        <v>135.36923076923077</v>
      </c>
      <c r="Y196">
        <v>136.9</v>
      </c>
      <c r="Z196">
        <v>136</v>
      </c>
      <c r="AA196">
        <v>122.9</v>
      </c>
      <c r="AB196">
        <v>143.19999999999999</v>
      </c>
    </row>
    <row r="197" spans="22:28" hidden="1" x14ac:dyDescent="0.25">
      <c r="V197">
        <v>2018</v>
      </c>
      <c r="W197" t="s">
        <v>39</v>
      </c>
      <c r="X197">
        <v>137.71538461538461</v>
      </c>
      <c r="Y197">
        <v>145.1</v>
      </c>
      <c r="Z197">
        <v>138.4</v>
      </c>
      <c r="AA197">
        <v>127.4</v>
      </c>
      <c r="AB197" t="s">
        <v>32</v>
      </c>
    </row>
    <row r="198" spans="22:28" hidden="1" x14ac:dyDescent="0.25">
      <c r="V198">
        <v>2018</v>
      </c>
      <c r="W198" t="s">
        <v>39</v>
      </c>
      <c r="X198">
        <v>134.40769230769232</v>
      </c>
      <c r="Y198">
        <v>126.5</v>
      </c>
      <c r="Z198">
        <v>132.6</v>
      </c>
      <c r="AA198">
        <v>120.4</v>
      </c>
      <c r="AB198">
        <v>142.5</v>
      </c>
    </row>
    <row r="199" spans="22:28" hidden="1" x14ac:dyDescent="0.25">
      <c r="V199">
        <v>2018</v>
      </c>
      <c r="W199" t="s">
        <v>39</v>
      </c>
      <c r="X199">
        <v>136.46923076923079</v>
      </c>
      <c r="Y199">
        <v>138.1</v>
      </c>
      <c r="Z199">
        <v>136.19999999999999</v>
      </c>
      <c r="AA199">
        <v>123.7</v>
      </c>
      <c r="AB199">
        <v>142.5</v>
      </c>
    </row>
    <row r="200" spans="22:28" hidden="1" x14ac:dyDescent="0.25">
      <c r="V200">
        <v>2018</v>
      </c>
      <c r="W200" t="s">
        <v>40</v>
      </c>
      <c r="X200">
        <v>139.26923076923077</v>
      </c>
      <c r="Y200">
        <v>146.80000000000001</v>
      </c>
      <c r="Z200">
        <v>139</v>
      </c>
      <c r="AA200">
        <v>127.5</v>
      </c>
      <c r="AB200" t="s">
        <v>32</v>
      </c>
    </row>
    <row r="201" spans="22:28" hidden="1" x14ac:dyDescent="0.25">
      <c r="V201">
        <v>2018</v>
      </c>
      <c r="W201" t="s">
        <v>40</v>
      </c>
      <c r="X201">
        <v>136.23846153846154</v>
      </c>
      <c r="Y201">
        <v>128.1</v>
      </c>
      <c r="Z201">
        <v>133.6</v>
      </c>
      <c r="AA201">
        <v>120.1</v>
      </c>
      <c r="AB201">
        <v>143.6</v>
      </c>
    </row>
    <row r="202" spans="22:28" hidden="1" x14ac:dyDescent="0.25">
      <c r="V202">
        <v>2018</v>
      </c>
      <c r="W202" t="s">
        <v>40</v>
      </c>
      <c r="X202">
        <v>138.1</v>
      </c>
      <c r="Y202">
        <v>139.69999999999999</v>
      </c>
      <c r="Z202">
        <v>137</v>
      </c>
      <c r="AA202">
        <v>123.6</v>
      </c>
      <c r="AB202">
        <v>143.6</v>
      </c>
    </row>
    <row r="203" spans="22:28" hidden="1" x14ac:dyDescent="0.25">
      <c r="V203">
        <v>2018</v>
      </c>
      <c r="W203" t="s">
        <v>41</v>
      </c>
      <c r="X203">
        <v>139.90769230769232</v>
      </c>
      <c r="Y203">
        <v>147.69999999999999</v>
      </c>
      <c r="Z203">
        <v>139.4</v>
      </c>
      <c r="AA203">
        <v>128.30000000000001</v>
      </c>
      <c r="AB203" t="s">
        <v>32</v>
      </c>
    </row>
    <row r="204" spans="22:28" hidden="1" x14ac:dyDescent="0.25">
      <c r="V204">
        <v>2018</v>
      </c>
      <c r="W204" t="s">
        <v>41</v>
      </c>
      <c r="X204">
        <v>135.96923076923076</v>
      </c>
      <c r="Y204">
        <v>129.80000000000001</v>
      </c>
      <c r="Z204">
        <v>134.9</v>
      </c>
      <c r="AA204">
        <v>120.7</v>
      </c>
      <c r="AB204">
        <v>144.6</v>
      </c>
    </row>
    <row r="205" spans="22:28" hidden="1" x14ac:dyDescent="0.25">
      <c r="V205">
        <v>2018</v>
      </c>
      <c r="W205" t="s">
        <v>41</v>
      </c>
      <c r="X205">
        <v>138.36153846153849</v>
      </c>
      <c r="Y205">
        <v>140.9</v>
      </c>
      <c r="Z205">
        <v>137.69999999999999</v>
      </c>
      <c r="AA205">
        <v>124.3</v>
      </c>
      <c r="AB205">
        <v>144.6</v>
      </c>
    </row>
    <row r="206" spans="22:28" hidden="1" x14ac:dyDescent="0.25">
      <c r="V206">
        <v>2018</v>
      </c>
      <c r="W206" t="s">
        <v>42</v>
      </c>
      <c r="X206">
        <v>138.44615384615386</v>
      </c>
      <c r="Y206">
        <v>149</v>
      </c>
      <c r="Z206">
        <v>140</v>
      </c>
      <c r="AA206">
        <v>129.9</v>
      </c>
      <c r="AB206" t="s">
        <v>32</v>
      </c>
    </row>
    <row r="207" spans="22:28" hidden="1" x14ac:dyDescent="0.25">
      <c r="V207">
        <v>2018</v>
      </c>
      <c r="W207" t="s">
        <v>42</v>
      </c>
      <c r="X207">
        <v>134.49230769230769</v>
      </c>
      <c r="Y207">
        <v>131.19999999999999</v>
      </c>
      <c r="Z207">
        <v>135.69999999999999</v>
      </c>
      <c r="AA207">
        <v>122.5</v>
      </c>
      <c r="AB207">
        <v>145.30000000000001</v>
      </c>
    </row>
    <row r="208" spans="22:28" hidden="1" x14ac:dyDescent="0.25">
      <c r="V208">
        <v>2018</v>
      </c>
      <c r="W208" t="s">
        <v>42</v>
      </c>
      <c r="X208">
        <v>136.88461538461539</v>
      </c>
      <c r="Y208">
        <v>142.30000000000001</v>
      </c>
      <c r="Z208">
        <v>138.4</v>
      </c>
      <c r="AA208">
        <v>126</v>
      </c>
      <c r="AB208">
        <v>145.30000000000001</v>
      </c>
    </row>
    <row r="209" spans="22:28" hidden="1" x14ac:dyDescent="0.25">
      <c r="V209">
        <v>2018</v>
      </c>
      <c r="W209" t="s">
        <v>43</v>
      </c>
      <c r="X209">
        <v>137.09230769230768</v>
      </c>
      <c r="Y209">
        <v>149.69999999999999</v>
      </c>
      <c r="Z209">
        <v>144.80000000000001</v>
      </c>
      <c r="AA209">
        <v>130.80000000000001</v>
      </c>
      <c r="AB209" t="s">
        <v>32</v>
      </c>
    </row>
    <row r="210" spans="22:28" hidden="1" x14ac:dyDescent="0.25">
      <c r="V210">
        <v>2018</v>
      </c>
      <c r="W210" t="s">
        <v>43</v>
      </c>
      <c r="X210">
        <v>134.93076923076922</v>
      </c>
      <c r="Y210">
        <v>133.4</v>
      </c>
      <c r="Z210">
        <v>136.19999999999999</v>
      </c>
      <c r="AA210">
        <v>123.3</v>
      </c>
      <c r="AB210">
        <v>146.30000000000001</v>
      </c>
    </row>
    <row r="211" spans="22:28" hidden="1" x14ac:dyDescent="0.25">
      <c r="V211">
        <v>2018</v>
      </c>
      <c r="W211" t="s">
        <v>43</v>
      </c>
      <c r="X211">
        <v>136.63076923076923</v>
      </c>
      <c r="Y211">
        <v>145.30000000000001</v>
      </c>
      <c r="Z211">
        <v>142.1</v>
      </c>
      <c r="AA211">
        <v>125.5</v>
      </c>
      <c r="AB211">
        <v>146.9</v>
      </c>
    </row>
    <row r="212" spans="22:28" hidden="1" x14ac:dyDescent="0.25">
      <c r="V212">
        <v>2018</v>
      </c>
      <c r="W212" t="s">
        <v>45</v>
      </c>
      <c r="X212">
        <v>137.49999999999997</v>
      </c>
      <c r="Y212">
        <v>150.30000000000001</v>
      </c>
      <c r="Z212">
        <v>145.4</v>
      </c>
      <c r="AA212">
        <v>130.30000000000001</v>
      </c>
      <c r="AB212" t="s">
        <v>32</v>
      </c>
    </row>
    <row r="213" spans="22:28" hidden="1" x14ac:dyDescent="0.25">
      <c r="V213">
        <v>2018</v>
      </c>
      <c r="W213" t="s">
        <v>45</v>
      </c>
      <c r="X213">
        <v>135.19230769230768</v>
      </c>
      <c r="Y213">
        <v>136.69999999999999</v>
      </c>
      <c r="Z213">
        <v>136.80000000000001</v>
      </c>
      <c r="AA213">
        <v>121.2</v>
      </c>
      <c r="AB213">
        <v>146.9</v>
      </c>
    </row>
    <row r="214" spans="22:28" hidden="1" x14ac:dyDescent="0.25">
      <c r="V214">
        <v>2018</v>
      </c>
      <c r="W214" t="s">
        <v>45</v>
      </c>
      <c r="X214">
        <v>136.59230769230771</v>
      </c>
      <c r="Y214">
        <v>145.1</v>
      </c>
      <c r="Z214">
        <v>142.1</v>
      </c>
      <c r="AA214">
        <v>125.5</v>
      </c>
      <c r="AB214">
        <v>146.9</v>
      </c>
    </row>
    <row r="215" spans="22:28" hidden="1" x14ac:dyDescent="0.25">
      <c r="V215">
        <v>2018</v>
      </c>
      <c r="W215" t="s">
        <v>46</v>
      </c>
      <c r="X215">
        <v>136.3923076923077</v>
      </c>
      <c r="Y215">
        <v>149</v>
      </c>
      <c r="Z215">
        <v>149.6</v>
      </c>
      <c r="AA215">
        <v>128.9</v>
      </c>
      <c r="AB215" t="s">
        <v>32</v>
      </c>
    </row>
    <row r="216" spans="22:28" hidden="1" x14ac:dyDescent="0.25">
      <c r="V216">
        <v>2018</v>
      </c>
      <c r="W216" t="s">
        <v>46</v>
      </c>
      <c r="X216">
        <v>134.35384615384615</v>
      </c>
      <c r="Y216">
        <v>132.4</v>
      </c>
      <c r="Z216">
        <v>137.30000000000001</v>
      </c>
      <c r="AA216">
        <v>118.8</v>
      </c>
      <c r="AB216">
        <v>146.5</v>
      </c>
    </row>
    <row r="217" spans="22:28" hidden="1" x14ac:dyDescent="0.25">
      <c r="V217">
        <v>2018</v>
      </c>
      <c r="W217" t="s">
        <v>46</v>
      </c>
      <c r="X217">
        <v>135.59999999999997</v>
      </c>
      <c r="Y217">
        <v>142.69999999999999</v>
      </c>
      <c r="Z217">
        <v>144.9</v>
      </c>
      <c r="AA217">
        <v>123.6</v>
      </c>
      <c r="AB217">
        <v>146.5</v>
      </c>
    </row>
    <row r="218" spans="22:28" hidden="1" x14ac:dyDescent="0.25">
      <c r="V218">
        <v>2019</v>
      </c>
      <c r="W218" t="s">
        <v>31</v>
      </c>
      <c r="X218">
        <v>135.35384615384618</v>
      </c>
      <c r="Y218">
        <v>146.19999999999999</v>
      </c>
      <c r="Z218">
        <v>149.6</v>
      </c>
      <c r="AA218">
        <v>128.6</v>
      </c>
      <c r="AB218" t="s">
        <v>32</v>
      </c>
    </row>
    <row r="219" spans="22:28" hidden="1" x14ac:dyDescent="0.25">
      <c r="V219">
        <v>2019</v>
      </c>
      <c r="W219" t="s">
        <v>31</v>
      </c>
      <c r="X219">
        <v>134.17692307692309</v>
      </c>
      <c r="Y219">
        <v>128.6</v>
      </c>
      <c r="Z219">
        <v>137.80000000000001</v>
      </c>
      <c r="AA219">
        <v>118.6</v>
      </c>
      <c r="AB219">
        <v>147.69999999999999</v>
      </c>
    </row>
    <row r="220" spans="22:28" hidden="1" x14ac:dyDescent="0.25">
      <c r="V220">
        <v>2019</v>
      </c>
      <c r="W220" t="s">
        <v>31</v>
      </c>
      <c r="X220">
        <v>134.87692307692308</v>
      </c>
      <c r="Y220">
        <v>139.5</v>
      </c>
      <c r="Z220">
        <v>145.1</v>
      </c>
      <c r="AA220">
        <v>123.3</v>
      </c>
      <c r="AB220">
        <v>147.69999999999999</v>
      </c>
    </row>
    <row r="221" spans="22:28" hidden="1" x14ac:dyDescent="0.25">
      <c r="V221">
        <v>2019</v>
      </c>
      <c r="W221" t="s">
        <v>35</v>
      </c>
      <c r="X221">
        <v>135.3692307692308</v>
      </c>
      <c r="Y221">
        <v>145.30000000000001</v>
      </c>
      <c r="Z221">
        <v>149.9</v>
      </c>
      <c r="AA221">
        <v>129.19999999999999</v>
      </c>
      <c r="AB221" t="s">
        <v>32</v>
      </c>
    </row>
    <row r="222" spans="22:28" hidden="1" x14ac:dyDescent="0.25">
      <c r="V222">
        <v>2019</v>
      </c>
      <c r="W222" t="s">
        <v>35</v>
      </c>
      <c r="X222">
        <v>134.95384615384617</v>
      </c>
      <c r="Y222">
        <v>127.1</v>
      </c>
      <c r="Z222">
        <v>138.5</v>
      </c>
      <c r="AA222">
        <v>119.2</v>
      </c>
      <c r="AB222">
        <v>148.5</v>
      </c>
    </row>
    <row r="223" spans="22:28" hidden="1" x14ac:dyDescent="0.25">
      <c r="V223">
        <v>2019</v>
      </c>
      <c r="W223" t="s">
        <v>35</v>
      </c>
      <c r="X223">
        <v>135.16153846153844</v>
      </c>
      <c r="Y223">
        <v>138.4</v>
      </c>
      <c r="Z223">
        <v>145.6</v>
      </c>
      <c r="AA223">
        <v>123.9</v>
      </c>
      <c r="AB223">
        <v>148.5</v>
      </c>
    </row>
    <row r="224" spans="22:28" hidden="1" x14ac:dyDescent="0.25">
      <c r="V224">
        <v>2019</v>
      </c>
      <c r="W224" t="s">
        <v>36</v>
      </c>
      <c r="X224">
        <v>135.4769230769231</v>
      </c>
      <c r="Y224">
        <v>146.4</v>
      </c>
      <c r="Z224">
        <v>150.4</v>
      </c>
      <c r="AA224">
        <v>129.9</v>
      </c>
      <c r="AB224" t="s">
        <v>32</v>
      </c>
    </row>
    <row r="225" spans="22:28" hidden="1" x14ac:dyDescent="0.25">
      <c r="V225">
        <v>2019</v>
      </c>
      <c r="W225" t="s">
        <v>36</v>
      </c>
      <c r="X225">
        <v>136.03076923076924</v>
      </c>
      <c r="Y225">
        <v>128.80000000000001</v>
      </c>
      <c r="Z225">
        <v>139.19999999999999</v>
      </c>
      <c r="AA225">
        <v>119.9</v>
      </c>
      <c r="AB225">
        <v>149</v>
      </c>
    </row>
    <row r="226" spans="22:28" hidden="1" x14ac:dyDescent="0.25">
      <c r="V226">
        <v>2019</v>
      </c>
      <c r="W226" t="s">
        <v>36</v>
      </c>
      <c r="X226">
        <v>135.6076923076923</v>
      </c>
      <c r="Y226">
        <v>139.69999999999999</v>
      </c>
      <c r="Z226">
        <v>146.19999999999999</v>
      </c>
      <c r="AA226">
        <v>124.6</v>
      </c>
      <c r="AB226">
        <v>149</v>
      </c>
    </row>
    <row r="227" spans="22:28" hidden="1" x14ac:dyDescent="0.25">
      <c r="V227">
        <v>2019</v>
      </c>
      <c r="W227" t="s">
        <v>37</v>
      </c>
      <c r="X227">
        <v>135.39999999999998</v>
      </c>
      <c r="Y227" s="10">
        <v>145.96666666666667</v>
      </c>
      <c r="Z227" s="10">
        <v>149.96666666666667</v>
      </c>
      <c r="AA227" s="10">
        <v>129.23333333333332</v>
      </c>
      <c r="AB227" s="10" t="s">
        <v>32</v>
      </c>
    </row>
    <row r="228" spans="22:28" hidden="1" x14ac:dyDescent="0.25">
      <c r="V228">
        <v>2019</v>
      </c>
      <c r="W228" t="s">
        <v>37</v>
      </c>
      <c r="X228">
        <v>135.14945054945059</v>
      </c>
      <c r="Y228" s="11">
        <v>136.29999999999998</v>
      </c>
      <c r="Z228" s="11">
        <v>143.78571428571428</v>
      </c>
      <c r="AA228" s="11">
        <v>123.42857142857142</v>
      </c>
      <c r="AB228" s="11">
        <f>AVERAGE(AB219:AB225)</f>
        <v>148.28</v>
      </c>
    </row>
    <row r="229" spans="22:28" hidden="1" x14ac:dyDescent="0.25">
      <c r="V229">
        <v>2019</v>
      </c>
      <c r="W229" t="s">
        <v>37</v>
      </c>
      <c r="X229">
        <v>135.35384615384618</v>
      </c>
      <c r="Y229" s="11">
        <v>137.8857142857143</v>
      </c>
      <c r="Z229" s="11">
        <v>144.98571428571429</v>
      </c>
      <c r="AA229" s="11">
        <v>124.28571428571429</v>
      </c>
      <c r="AB229" s="11">
        <f>AVERAGE(AB220:AB226)</f>
        <v>148.54000000000002</v>
      </c>
    </row>
    <row r="230" spans="22:28" hidden="1" x14ac:dyDescent="0.25">
      <c r="V230">
        <v>2019</v>
      </c>
      <c r="W230" t="s">
        <v>38</v>
      </c>
      <c r="X230">
        <v>137.0846153846154</v>
      </c>
      <c r="Y230">
        <v>146.9</v>
      </c>
      <c r="Z230">
        <v>151.30000000000001</v>
      </c>
      <c r="AA230">
        <v>130.19999999999999</v>
      </c>
      <c r="AB230" t="s">
        <v>32</v>
      </c>
    </row>
    <row r="231" spans="22:28" hidden="1" x14ac:dyDescent="0.25">
      <c r="V231">
        <v>2019</v>
      </c>
      <c r="W231" t="s">
        <v>38</v>
      </c>
      <c r="X231">
        <v>139.34615384615387</v>
      </c>
      <c r="Y231">
        <v>129.4</v>
      </c>
      <c r="Z231">
        <v>139.80000000000001</v>
      </c>
      <c r="AA231">
        <v>120.1</v>
      </c>
      <c r="AB231">
        <v>150.1</v>
      </c>
    </row>
    <row r="232" spans="22:28" hidden="1" x14ac:dyDescent="0.25">
      <c r="V232">
        <v>2019</v>
      </c>
      <c r="W232" t="s">
        <v>38</v>
      </c>
      <c r="X232">
        <v>137.83846153846156</v>
      </c>
      <c r="Y232">
        <v>140.30000000000001</v>
      </c>
      <c r="Z232">
        <v>146.9</v>
      </c>
      <c r="AA232">
        <v>124.9</v>
      </c>
      <c r="AB232">
        <v>150.1</v>
      </c>
    </row>
    <row r="233" spans="22:28" hidden="1" x14ac:dyDescent="0.25">
      <c r="V233">
        <v>2019</v>
      </c>
      <c r="W233" t="s">
        <v>39</v>
      </c>
      <c r="X233">
        <v>138.78461538461536</v>
      </c>
      <c r="Y233">
        <v>147.80000000000001</v>
      </c>
      <c r="Z233">
        <v>151.69999999999999</v>
      </c>
      <c r="AA233">
        <v>130.19999999999999</v>
      </c>
      <c r="AB233" t="s">
        <v>32</v>
      </c>
    </row>
    <row r="234" spans="22:28" hidden="1" x14ac:dyDescent="0.25">
      <c r="V234">
        <v>2019</v>
      </c>
      <c r="W234" t="s">
        <v>39</v>
      </c>
      <c r="X234">
        <v>141.0230769230769</v>
      </c>
      <c r="Y234">
        <v>130.5</v>
      </c>
      <c r="Z234">
        <v>140.30000000000001</v>
      </c>
      <c r="AA234">
        <v>119.6</v>
      </c>
      <c r="AB234">
        <v>149.4</v>
      </c>
    </row>
    <row r="235" spans="22:28" hidden="1" x14ac:dyDescent="0.25">
      <c r="V235">
        <v>2019</v>
      </c>
      <c r="W235" t="s">
        <v>39</v>
      </c>
      <c r="X235">
        <v>139.54615384615386</v>
      </c>
      <c r="Y235">
        <v>141.19999999999999</v>
      </c>
      <c r="Z235">
        <v>147.4</v>
      </c>
      <c r="AA235">
        <v>124.6</v>
      </c>
      <c r="AB235">
        <v>149.4</v>
      </c>
    </row>
    <row r="236" spans="22:28" hidden="1" x14ac:dyDescent="0.25">
      <c r="V236">
        <v>2019</v>
      </c>
      <c r="W236" t="s">
        <v>40</v>
      </c>
      <c r="X236">
        <v>140.53076923076921</v>
      </c>
      <c r="Y236">
        <v>146.80000000000001</v>
      </c>
      <c r="Z236">
        <v>152.19999999999999</v>
      </c>
      <c r="AA236">
        <v>131.19999999999999</v>
      </c>
      <c r="AB236" t="s">
        <v>32</v>
      </c>
    </row>
    <row r="237" spans="22:28" hidden="1" x14ac:dyDescent="0.25">
      <c r="V237">
        <v>2019</v>
      </c>
      <c r="W237" t="s">
        <v>40</v>
      </c>
      <c r="X237">
        <v>142.87692307692308</v>
      </c>
      <c r="Y237">
        <v>127</v>
      </c>
      <c r="Z237">
        <v>140.80000000000001</v>
      </c>
      <c r="AA237">
        <v>120.6</v>
      </c>
      <c r="AB237">
        <v>150.6</v>
      </c>
    </row>
    <row r="238" spans="22:28" hidden="1" x14ac:dyDescent="0.25">
      <c r="V238">
        <v>2019</v>
      </c>
      <c r="W238" t="s">
        <v>40</v>
      </c>
      <c r="X238">
        <v>141.34615384615384</v>
      </c>
      <c r="Y238">
        <v>139.30000000000001</v>
      </c>
      <c r="Z238">
        <v>147.9</v>
      </c>
      <c r="AA238">
        <v>125.6</v>
      </c>
      <c r="AB238">
        <v>150.6</v>
      </c>
    </row>
    <row r="239" spans="22:28" hidden="1" x14ac:dyDescent="0.25">
      <c r="V239">
        <v>2019</v>
      </c>
      <c r="W239" t="s">
        <v>41</v>
      </c>
      <c r="X239">
        <v>141.11538461538464</v>
      </c>
      <c r="Y239">
        <v>146.4</v>
      </c>
      <c r="Z239">
        <v>152.69999999999999</v>
      </c>
      <c r="AA239">
        <v>131.4</v>
      </c>
      <c r="AB239" t="s">
        <v>32</v>
      </c>
    </row>
    <row r="240" spans="22:28" hidden="1" x14ac:dyDescent="0.25">
      <c r="V240">
        <v>2019</v>
      </c>
      <c r="W240" t="s">
        <v>41</v>
      </c>
      <c r="X240">
        <v>143.77692307692308</v>
      </c>
      <c r="Y240">
        <v>125.5</v>
      </c>
      <c r="Z240">
        <v>141.5</v>
      </c>
      <c r="AA240">
        <v>120.8</v>
      </c>
      <c r="AB240">
        <v>151.6</v>
      </c>
    </row>
    <row r="241" spans="2:33" hidden="1" x14ac:dyDescent="0.25">
      <c r="V241">
        <v>2019</v>
      </c>
      <c r="W241" t="s">
        <v>41</v>
      </c>
      <c r="X241">
        <v>142.03846153846155</v>
      </c>
      <c r="Y241">
        <v>138.5</v>
      </c>
      <c r="Z241">
        <v>148.5</v>
      </c>
      <c r="AA241">
        <v>125.8</v>
      </c>
      <c r="AB241">
        <v>151.6</v>
      </c>
    </row>
    <row r="242" spans="2:33" hidden="1" x14ac:dyDescent="0.25">
      <c r="V242">
        <v>2019</v>
      </c>
      <c r="W242" t="s">
        <v>42</v>
      </c>
      <c r="X242">
        <v>142.2076923076923</v>
      </c>
      <c r="Y242">
        <v>146.9</v>
      </c>
      <c r="Z242">
        <v>153.4</v>
      </c>
      <c r="AA242">
        <v>131.6</v>
      </c>
      <c r="AB242" t="s">
        <v>32</v>
      </c>
    </row>
    <row r="243" spans="2:33" hidden="1" x14ac:dyDescent="0.25">
      <c r="V243">
        <v>2019</v>
      </c>
      <c r="W243" t="s">
        <v>42</v>
      </c>
      <c r="X243">
        <v>144.22307692307692</v>
      </c>
      <c r="Y243">
        <v>126.6</v>
      </c>
      <c r="Z243">
        <v>141.9</v>
      </c>
      <c r="AA243">
        <v>121.2</v>
      </c>
      <c r="AB243">
        <v>152.19999999999999</v>
      </c>
    </row>
    <row r="244" spans="2:33" hidden="1" x14ac:dyDescent="0.25">
      <c r="V244">
        <v>2019</v>
      </c>
      <c r="W244" t="s">
        <v>42</v>
      </c>
      <c r="X244">
        <v>142.89999999999998</v>
      </c>
      <c r="Y244">
        <v>139.19999999999999</v>
      </c>
      <c r="Z244">
        <v>149</v>
      </c>
      <c r="AA244">
        <v>126.1</v>
      </c>
      <c r="AB244">
        <v>152.19999999999999</v>
      </c>
    </row>
    <row r="245" spans="2:33" hidden="1" x14ac:dyDescent="0.25">
      <c r="V245">
        <v>2019</v>
      </c>
      <c r="W245" t="s">
        <v>43</v>
      </c>
      <c r="X245">
        <v>144.37692307692305</v>
      </c>
      <c r="Y245">
        <v>147.69999999999999</v>
      </c>
      <c r="Z245">
        <v>153.69999999999999</v>
      </c>
      <c r="AA245">
        <v>131.69999999999999</v>
      </c>
      <c r="AB245" t="s">
        <v>32</v>
      </c>
    </row>
    <row r="246" spans="2:33" hidden="1" x14ac:dyDescent="0.25">
      <c r="V246">
        <v>2019</v>
      </c>
      <c r="W246" t="s">
        <v>43</v>
      </c>
      <c r="X246">
        <v>146.35384615384618</v>
      </c>
      <c r="Y246">
        <v>128.9</v>
      </c>
      <c r="Z246">
        <v>142.4</v>
      </c>
      <c r="AA246">
        <v>121.5</v>
      </c>
      <c r="AB246">
        <v>153</v>
      </c>
    </row>
    <row r="247" spans="2:33" hidden="1" x14ac:dyDescent="0.25">
      <c r="V247">
        <v>2019</v>
      </c>
      <c r="W247" t="s">
        <v>43</v>
      </c>
      <c r="X247">
        <v>145.04615384615383</v>
      </c>
      <c r="Y247">
        <v>140.6</v>
      </c>
      <c r="Z247">
        <v>149.4</v>
      </c>
      <c r="AA247">
        <v>126.3</v>
      </c>
      <c r="AB247">
        <v>153</v>
      </c>
    </row>
    <row r="248" spans="2:33" hidden="1" x14ac:dyDescent="0.25">
      <c r="V248">
        <v>2019</v>
      </c>
      <c r="W248" t="s">
        <v>45</v>
      </c>
      <c r="X248">
        <v>146.50769230769231</v>
      </c>
      <c r="Y248">
        <v>148.4</v>
      </c>
      <c r="Z248">
        <v>154.30000000000001</v>
      </c>
      <c r="AA248">
        <v>132.1</v>
      </c>
      <c r="AB248" t="s">
        <v>32</v>
      </c>
    </row>
    <row r="249" spans="2:33" hidden="1" x14ac:dyDescent="0.25">
      <c r="V249">
        <v>2019</v>
      </c>
      <c r="W249" t="s">
        <v>45</v>
      </c>
      <c r="X249">
        <v>147.99999999999997</v>
      </c>
      <c r="Y249">
        <v>132.19999999999999</v>
      </c>
      <c r="Z249">
        <v>142.80000000000001</v>
      </c>
      <c r="AA249">
        <v>121.7</v>
      </c>
      <c r="AB249">
        <v>153.5</v>
      </c>
    </row>
    <row r="250" spans="2:33" hidden="1" x14ac:dyDescent="0.25">
      <c r="V250">
        <v>2019</v>
      </c>
      <c r="W250" t="s">
        <v>45</v>
      </c>
      <c r="X250">
        <v>146.99230769230769</v>
      </c>
      <c r="Y250">
        <v>142.30000000000001</v>
      </c>
      <c r="Z250">
        <v>149.9</v>
      </c>
      <c r="AA250">
        <v>126.6</v>
      </c>
      <c r="AB250">
        <v>153.5</v>
      </c>
    </row>
    <row r="251" spans="2:33" hidden="1" x14ac:dyDescent="0.25">
      <c r="V251">
        <v>2019</v>
      </c>
      <c r="W251" t="s">
        <v>46</v>
      </c>
      <c r="X251">
        <v>149.30769230769226</v>
      </c>
      <c r="Y251">
        <v>149.9</v>
      </c>
      <c r="Z251">
        <v>154.80000000000001</v>
      </c>
      <c r="AA251">
        <v>135</v>
      </c>
      <c r="AB251" t="s">
        <v>32</v>
      </c>
    </row>
    <row r="252" spans="2:33" hidden="1" x14ac:dyDescent="0.25">
      <c r="V252">
        <v>2019</v>
      </c>
      <c r="W252" t="s">
        <v>46</v>
      </c>
      <c r="X252">
        <v>150.51538461538462</v>
      </c>
      <c r="Y252">
        <v>133.6</v>
      </c>
      <c r="Z252">
        <v>143.19999999999999</v>
      </c>
      <c r="AA252">
        <v>125.2</v>
      </c>
      <c r="AB252">
        <v>152.80000000000001</v>
      </c>
    </row>
    <row r="253" spans="2:33" hidden="1" x14ac:dyDescent="0.25">
      <c r="V253">
        <v>2019</v>
      </c>
      <c r="W253" t="s">
        <v>46</v>
      </c>
      <c r="X253">
        <v>149.70000000000002</v>
      </c>
      <c r="Y253">
        <v>143.69999999999999</v>
      </c>
      <c r="Z253">
        <v>150.4</v>
      </c>
      <c r="AA253">
        <v>129.80000000000001</v>
      </c>
      <c r="AB253">
        <v>152.80000000000001</v>
      </c>
    </row>
    <row r="254" spans="2:33" x14ac:dyDescent="0.25">
      <c r="B254" s="16" t="s">
        <v>84</v>
      </c>
      <c r="C254" s="16" t="s">
        <v>31</v>
      </c>
      <c r="D254" s="28">
        <v>43862</v>
      </c>
      <c r="E254" s="16" t="s">
        <v>35</v>
      </c>
      <c r="F254" s="28">
        <v>43891</v>
      </c>
      <c r="G254" s="16" t="s">
        <v>36</v>
      </c>
      <c r="H254" s="28">
        <v>43922</v>
      </c>
      <c r="I254" s="16" t="s">
        <v>37</v>
      </c>
      <c r="V254">
        <v>2020</v>
      </c>
      <c r="W254" t="s">
        <v>31</v>
      </c>
      <c r="X254">
        <v>149.12307692307692</v>
      </c>
      <c r="Y254">
        <v>150.4</v>
      </c>
      <c r="Z254">
        <v>155.69999999999999</v>
      </c>
      <c r="AA254">
        <v>136.30000000000001</v>
      </c>
      <c r="AB254" t="s">
        <v>32</v>
      </c>
      <c r="AC254">
        <f>AVERAGE(X254:X256)</f>
        <v>149.34358974358972</v>
      </c>
      <c r="AD254">
        <f>AVERAGE(Y254:Y256)</f>
        <v>143.36666666666667</v>
      </c>
      <c r="AE254">
        <f>AVERAGE(Z254:Z256)</f>
        <v>150.23333333333332</v>
      </c>
      <c r="AF254">
        <f>AVERAGE(AA254:AA256)</f>
        <v>131.1</v>
      </c>
      <c r="AG254">
        <f>AVERAGE(AB254:AB256)</f>
        <v>153.9</v>
      </c>
    </row>
    <row r="255" spans="2:33" x14ac:dyDescent="0.25">
      <c r="B255" s="16" t="s">
        <v>53</v>
      </c>
      <c r="C255" s="19">
        <v>149.34358974358972</v>
      </c>
      <c r="D255" s="19">
        <f>(E255-C255)/C255*100</f>
        <v>-1.4834146006455551</v>
      </c>
      <c r="E255" s="19">
        <v>147.12820512820511</v>
      </c>
      <c r="F255" s="19">
        <f>(G255-E255)/E255*100</f>
        <v>-0.86266991983269747</v>
      </c>
      <c r="G255" s="19">
        <v>145.85897435897434</v>
      </c>
      <c r="H255" s="19">
        <f>(I255-G255)/G255*100</f>
        <v>2.9031002398322627</v>
      </c>
      <c r="I255" s="19">
        <v>150.0934065934066</v>
      </c>
      <c r="V255">
        <v>2020</v>
      </c>
      <c r="W255" t="s">
        <v>31</v>
      </c>
      <c r="X255">
        <v>149.64615384615382</v>
      </c>
      <c r="Y255">
        <v>135.1</v>
      </c>
      <c r="Z255">
        <v>143.80000000000001</v>
      </c>
      <c r="AA255">
        <v>126.1</v>
      </c>
      <c r="AB255">
        <v>153.9</v>
      </c>
    </row>
    <row r="256" spans="2:33" x14ac:dyDescent="0.25">
      <c r="B256" s="16" t="s">
        <v>21</v>
      </c>
      <c r="C256" s="19">
        <v>143.36666666666667</v>
      </c>
      <c r="D256" s="19">
        <f>(E256-C256)/C256*100</f>
        <v>1.9297837712160055</v>
      </c>
      <c r="E256" s="19">
        <v>146.13333333333335</v>
      </c>
      <c r="F256" s="19">
        <f>(G256-E256)/E256*100</f>
        <v>1.2089416058394056</v>
      </c>
      <c r="G256" s="19">
        <v>147.9</v>
      </c>
      <c r="H256" s="19">
        <f>(I256-G256)/G256*100</f>
        <v>-3.1778228532792352</v>
      </c>
      <c r="I256" s="19">
        <v>143.20000000000002</v>
      </c>
      <c r="V256">
        <v>2020</v>
      </c>
      <c r="W256" t="s">
        <v>31</v>
      </c>
      <c r="X256">
        <v>149.26153846153846</v>
      </c>
      <c r="Y256">
        <v>144.6</v>
      </c>
      <c r="Z256">
        <v>151.19999999999999</v>
      </c>
      <c r="AA256">
        <v>130.9</v>
      </c>
      <c r="AB256">
        <v>153.9</v>
      </c>
    </row>
    <row r="257" spans="2:33" x14ac:dyDescent="0.25">
      <c r="B257" s="16" t="s">
        <v>23</v>
      </c>
      <c r="C257" s="19">
        <v>150.23333333333332</v>
      </c>
      <c r="D257" s="19">
        <f>(E257-C257)/C257*100</f>
        <v>0.35500332815621916</v>
      </c>
      <c r="E257" s="19">
        <v>150.76666666666668</v>
      </c>
      <c r="F257" s="19">
        <f>(G257-E257)/E257*100</f>
        <v>0.37585673225734878</v>
      </c>
      <c r="G257" s="19">
        <v>151.33333333333334</v>
      </c>
      <c r="H257" s="19">
        <f>(I257-G257)/G257*100</f>
        <v>-0.92511013215859395</v>
      </c>
      <c r="I257" s="19">
        <v>149.93333333333334</v>
      </c>
      <c r="V257">
        <v>2020</v>
      </c>
      <c r="W257" t="s">
        <v>35</v>
      </c>
      <c r="X257">
        <v>146.90769230769229</v>
      </c>
      <c r="Y257">
        <v>152.30000000000001</v>
      </c>
      <c r="Z257">
        <v>156.19999999999999</v>
      </c>
      <c r="AA257">
        <v>136</v>
      </c>
      <c r="AB257" t="s">
        <v>32</v>
      </c>
    </row>
    <row r="258" spans="2:33" x14ac:dyDescent="0.25">
      <c r="B258" s="16" t="s">
        <v>24</v>
      </c>
      <c r="C258" s="19">
        <v>131.1</v>
      </c>
      <c r="D258" s="19">
        <f>(E258-C258)/C258*100</f>
        <v>-0.45766590389015582</v>
      </c>
      <c r="E258" s="19">
        <v>130.5</v>
      </c>
      <c r="F258" s="19">
        <f>(G258-E258)/E258*100</f>
        <v>-0.30651340996169019</v>
      </c>
      <c r="G258" s="19">
        <v>130.1</v>
      </c>
      <c r="H258" s="19">
        <f>(I258-G258)/G258*100</f>
        <v>0.36967900150067173</v>
      </c>
      <c r="I258" s="19">
        <v>130.58095238095237</v>
      </c>
      <c r="V258">
        <v>2020</v>
      </c>
      <c r="W258" t="s">
        <v>35</v>
      </c>
      <c r="X258">
        <v>147.43076923076922</v>
      </c>
      <c r="Y258">
        <v>138.9</v>
      </c>
      <c r="Z258">
        <v>144.4</v>
      </c>
      <c r="AA258">
        <v>125.2</v>
      </c>
      <c r="AB258">
        <v>154.80000000000001</v>
      </c>
      <c r="AC258">
        <f>AVERAGE(X257:X259)</f>
        <v>147.12820512820511</v>
      </c>
      <c r="AD258">
        <f>AVERAGE(Y257:Y259)</f>
        <v>146.13333333333335</v>
      </c>
      <c r="AE258">
        <f>AVERAGE(Z257:Z259)</f>
        <v>150.76666666666668</v>
      </c>
      <c r="AF258">
        <f>AVERAGE(AA257:AA259)</f>
        <v>130.5</v>
      </c>
      <c r="AG258">
        <f>AVERAGE(AB257:AB259)</f>
        <v>154.80000000000001</v>
      </c>
    </row>
    <row r="259" spans="2:33" x14ac:dyDescent="0.25">
      <c r="B259" s="16" t="s">
        <v>20</v>
      </c>
      <c r="C259" s="19">
        <v>153.9</v>
      </c>
      <c r="D259" s="19">
        <f>(E259-C259)/C259*100</f>
        <v>0.58479532163743064</v>
      </c>
      <c r="E259" s="19">
        <v>154.80000000000001</v>
      </c>
      <c r="F259" s="19">
        <f>(G259-E259)/E259*100</f>
        <v>-0.19379844961241044</v>
      </c>
      <c r="G259" s="19">
        <v>154.5</v>
      </c>
      <c r="H259" s="19">
        <f>(I259-G259)/G259*100</f>
        <v>0.71197411003235878</v>
      </c>
      <c r="I259" s="19">
        <v>155.6</v>
      </c>
      <c r="V259">
        <v>2020</v>
      </c>
      <c r="W259" t="s">
        <v>35</v>
      </c>
      <c r="X259">
        <v>147.04615384615383</v>
      </c>
      <c r="Y259">
        <v>147.19999999999999</v>
      </c>
      <c r="Z259">
        <v>151.69999999999999</v>
      </c>
      <c r="AA259">
        <v>130.30000000000001</v>
      </c>
      <c r="AB259">
        <v>154.80000000000001</v>
      </c>
    </row>
    <row r="260" spans="2:33" x14ac:dyDescent="0.25">
      <c r="V260">
        <v>2020</v>
      </c>
      <c r="W260" t="s">
        <v>36</v>
      </c>
      <c r="X260">
        <v>145.73846153846151</v>
      </c>
      <c r="Y260">
        <v>153.4</v>
      </c>
      <c r="Z260">
        <v>156.69999999999999</v>
      </c>
      <c r="AA260">
        <v>135.80000000000001</v>
      </c>
      <c r="AB260" t="s">
        <v>32</v>
      </c>
    </row>
    <row r="261" spans="2:33" x14ac:dyDescent="0.25">
      <c r="B261" s="16" t="s">
        <v>84</v>
      </c>
      <c r="C261" s="29">
        <v>43862</v>
      </c>
      <c r="D261" s="29">
        <v>43891</v>
      </c>
      <c r="E261" s="29">
        <v>43922</v>
      </c>
      <c r="V261">
        <v>2020</v>
      </c>
      <c r="W261" t="s">
        <v>36</v>
      </c>
      <c r="X261">
        <v>146.03846153846155</v>
      </c>
      <c r="Y261">
        <v>141.4</v>
      </c>
      <c r="Z261">
        <v>145</v>
      </c>
      <c r="AA261">
        <v>124.6</v>
      </c>
      <c r="AB261">
        <v>154.5</v>
      </c>
      <c r="AC261">
        <f>AVERAGE(X260:X262)</f>
        <v>145.85897435897434</v>
      </c>
      <c r="AD261">
        <f>AVERAGE(Y260:Y262)</f>
        <v>147.9</v>
      </c>
      <c r="AE261">
        <f>AVERAGE(Z260:Z262)</f>
        <v>151.33333333333334</v>
      </c>
      <c r="AF261">
        <f>AVERAGE(AA260:AA262)</f>
        <v>130.1</v>
      </c>
      <c r="AG261">
        <f>AVERAGE(AB260:AB262)</f>
        <v>154.5</v>
      </c>
    </row>
    <row r="262" spans="2:33" x14ac:dyDescent="0.25">
      <c r="B262" s="16" t="s">
        <v>53</v>
      </c>
      <c r="C262" s="19">
        <v>-1.4834146006455551</v>
      </c>
      <c r="D262" s="19">
        <v>-0.86266991983269747</v>
      </c>
      <c r="E262" s="19">
        <v>2.9031002398322627</v>
      </c>
      <c r="V262">
        <v>2020</v>
      </c>
      <c r="W262" t="s">
        <v>36</v>
      </c>
      <c r="X262">
        <v>145.80000000000001</v>
      </c>
      <c r="Y262">
        <v>148.9</v>
      </c>
      <c r="Z262">
        <v>152.30000000000001</v>
      </c>
      <c r="AA262">
        <v>129.9</v>
      </c>
      <c r="AB262">
        <v>154.5</v>
      </c>
    </row>
    <row r="263" spans="2:33" x14ac:dyDescent="0.25">
      <c r="B263" s="16" t="s">
        <v>21</v>
      </c>
      <c r="C263" s="19">
        <v>1.9297837712160055</v>
      </c>
      <c r="D263" s="19">
        <v>1.2089416058394056</v>
      </c>
      <c r="E263" s="19">
        <v>-3.1778228532792352</v>
      </c>
      <c r="V263">
        <v>2020</v>
      </c>
      <c r="W263" t="s">
        <v>37</v>
      </c>
      <c r="X263">
        <v>149.32307692307694</v>
      </c>
      <c r="Y263" s="10">
        <v>148.4</v>
      </c>
      <c r="Z263" s="10">
        <v>154.30000000000001</v>
      </c>
      <c r="AA263" s="10">
        <v>131.51428571428571</v>
      </c>
      <c r="AB263" s="10" t="s">
        <v>32</v>
      </c>
    </row>
    <row r="264" spans="2:33" x14ac:dyDescent="0.25">
      <c r="B264" s="16" t="s">
        <v>23</v>
      </c>
      <c r="C264" s="19">
        <v>0.35500332815621916</v>
      </c>
      <c r="D264" s="19">
        <v>0.37585673225734878</v>
      </c>
      <c r="E264" s="19">
        <v>-0.92511013215859395</v>
      </c>
      <c r="V264">
        <v>2020</v>
      </c>
      <c r="W264" t="s">
        <v>37</v>
      </c>
      <c r="X264">
        <v>151.01428571428573</v>
      </c>
      <c r="Y264">
        <v>137.1</v>
      </c>
      <c r="Z264">
        <v>144.80000000000001</v>
      </c>
      <c r="AA264">
        <v>129.84285714285713</v>
      </c>
      <c r="AB264">
        <v>155.6</v>
      </c>
      <c r="AC264">
        <f>AVERAGE(X263:X265)</f>
        <v>150.0934065934066</v>
      </c>
      <c r="AD264">
        <f>AVERAGE(Y263:Y265)</f>
        <v>143.20000000000002</v>
      </c>
      <c r="AE264">
        <f>AVERAGE(Z263:Z265)</f>
        <v>149.93333333333334</v>
      </c>
      <c r="AF264">
        <f>AVERAGE(AA263:AA265)</f>
        <v>130.58095238095237</v>
      </c>
      <c r="AG264">
        <f>AVERAGE(AB263:AB265)</f>
        <v>155.6</v>
      </c>
    </row>
    <row r="265" spans="2:33" x14ac:dyDescent="0.25">
      <c r="B265" s="16" t="s">
        <v>24</v>
      </c>
      <c r="C265" s="19">
        <v>-0.45766590389015582</v>
      </c>
      <c r="D265" s="19">
        <v>-0.30651340996169019</v>
      </c>
      <c r="E265" s="19">
        <v>0.36967900150067173</v>
      </c>
      <c r="V265">
        <v>2020</v>
      </c>
      <c r="W265" t="s">
        <v>37</v>
      </c>
      <c r="X265">
        <v>149.94285714285715</v>
      </c>
      <c r="Y265">
        <v>144.1</v>
      </c>
      <c r="Z265">
        <v>150.69999999999999</v>
      </c>
      <c r="AA265">
        <v>130.3857142857143</v>
      </c>
      <c r="AB265">
        <v>155.6</v>
      </c>
    </row>
    <row r="266" spans="2:33" hidden="1" x14ac:dyDescent="0.25">
      <c r="B266" t="s">
        <v>20</v>
      </c>
      <c r="C266">
        <v>0.58479532163743064</v>
      </c>
      <c r="D266">
        <v>-0.19379844961241044</v>
      </c>
      <c r="E266">
        <v>0.71197411003235878</v>
      </c>
      <c r="G266">
        <v>147.63153846153847</v>
      </c>
      <c r="I266">
        <v>146.06</v>
      </c>
      <c r="J266">
        <v>151.13</v>
      </c>
      <c r="K266">
        <v>130.66142857142856</v>
      </c>
      <c r="L266">
        <v>154.4</v>
      </c>
    </row>
    <row r="267" spans="2:33" hidden="1" x14ac:dyDescent="0.25">
      <c r="C267">
        <v>2020</v>
      </c>
      <c r="E267" t="s">
        <v>38</v>
      </c>
      <c r="G267">
        <v>147.82065934065935</v>
      </c>
      <c r="I267">
        <v>144.72999999999999</v>
      </c>
      <c r="J267">
        <v>150.04</v>
      </c>
      <c r="K267">
        <v>130.0157142857143</v>
      </c>
      <c r="L267">
        <v>154.57142857142858</v>
      </c>
    </row>
    <row r="268" spans="2:33" hidden="1" x14ac:dyDescent="0.25">
      <c r="C268">
        <v>2020</v>
      </c>
      <c r="E268" t="s">
        <v>38</v>
      </c>
      <c r="G268">
        <v>147.85032967032967</v>
      </c>
      <c r="I268">
        <v>145.63</v>
      </c>
      <c r="J268">
        <v>150.72999999999999</v>
      </c>
      <c r="K268">
        <v>130.44428571428574</v>
      </c>
      <c r="L268">
        <v>154.81428571428572</v>
      </c>
    </row>
    <row r="269" spans="2:33" hidden="1" x14ac:dyDescent="0.25">
      <c r="C269">
        <v>2020</v>
      </c>
      <c r="E269" t="s">
        <v>39</v>
      </c>
      <c r="G269">
        <v>150.07692307692307</v>
      </c>
      <c r="I269">
        <v>144.9</v>
      </c>
      <c r="J269">
        <v>158.19999999999999</v>
      </c>
      <c r="K269">
        <v>141.4</v>
      </c>
      <c r="L269" t="s">
        <v>32</v>
      </c>
    </row>
    <row r="270" spans="2:33" hidden="1" x14ac:dyDescent="0.25">
      <c r="C270">
        <v>2020</v>
      </c>
      <c r="E270" t="s">
        <v>39</v>
      </c>
      <c r="G270">
        <v>153.46153846153845</v>
      </c>
      <c r="I270">
        <v>137.1</v>
      </c>
      <c r="J270">
        <v>148.1</v>
      </c>
      <c r="K270">
        <v>129.30000000000001</v>
      </c>
      <c r="L270">
        <v>154.69999999999999</v>
      </c>
    </row>
    <row r="271" spans="2:33" hidden="1" x14ac:dyDescent="0.25">
      <c r="C271">
        <v>2020</v>
      </c>
      <c r="E271" t="s">
        <v>39</v>
      </c>
      <c r="G271">
        <v>151.2923076923077</v>
      </c>
      <c r="I271">
        <v>141.9</v>
      </c>
      <c r="J271">
        <v>154.4</v>
      </c>
      <c r="K271">
        <v>135</v>
      </c>
      <c r="L271">
        <v>154.69999999999999</v>
      </c>
    </row>
    <row r="272" spans="2:33" hidden="1" x14ac:dyDescent="0.25">
      <c r="C272">
        <v>2020</v>
      </c>
      <c r="E272" t="s">
        <v>40</v>
      </c>
      <c r="G272">
        <v>150.07692307692307</v>
      </c>
      <c r="I272">
        <v>144.9</v>
      </c>
      <c r="J272">
        <v>158.19999999999999</v>
      </c>
      <c r="K272">
        <v>141.4</v>
      </c>
      <c r="L272" t="s">
        <v>32</v>
      </c>
    </row>
    <row r="273" spans="3:12" hidden="1" x14ac:dyDescent="0.25">
      <c r="C273">
        <v>2020</v>
      </c>
      <c r="E273" t="s">
        <v>40</v>
      </c>
      <c r="G273">
        <v>153.46153846153845</v>
      </c>
      <c r="I273">
        <v>137.1</v>
      </c>
      <c r="J273">
        <v>148.1</v>
      </c>
      <c r="K273">
        <v>129.30000000000001</v>
      </c>
      <c r="L273">
        <v>154.69999999999999</v>
      </c>
    </row>
    <row r="274" spans="3:12" hidden="1" x14ac:dyDescent="0.25">
      <c r="C274">
        <v>2020</v>
      </c>
      <c r="E274" t="s">
        <v>40</v>
      </c>
      <c r="G274">
        <v>151.2923076923077</v>
      </c>
      <c r="I274">
        <v>141.9</v>
      </c>
      <c r="J274">
        <v>154.4</v>
      </c>
      <c r="K274">
        <v>135</v>
      </c>
      <c r="L274">
        <v>154.69999999999999</v>
      </c>
    </row>
    <row r="275" spans="3:12" hidden="1" x14ac:dyDescent="0.25">
      <c r="C275">
        <v>2020</v>
      </c>
      <c r="E275" t="s">
        <v>41</v>
      </c>
      <c r="G275">
        <v>152.19999999999999</v>
      </c>
      <c r="I275">
        <v>145.80000000000001</v>
      </c>
      <c r="J275">
        <v>158.80000000000001</v>
      </c>
      <c r="K275">
        <v>143.6</v>
      </c>
      <c r="L275" t="s">
        <v>32</v>
      </c>
    </row>
    <row r="276" spans="3:12" hidden="1" x14ac:dyDescent="0.25">
      <c r="C276">
        <v>2020</v>
      </c>
      <c r="E276" t="s">
        <v>41</v>
      </c>
      <c r="G276">
        <v>155.76153846153846</v>
      </c>
      <c r="I276">
        <v>138.30000000000001</v>
      </c>
      <c r="J276">
        <v>148.69999999999999</v>
      </c>
      <c r="K276">
        <v>133.9</v>
      </c>
      <c r="L276">
        <v>155.5</v>
      </c>
    </row>
    <row r="277" spans="3:12" hidden="1" x14ac:dyDescent="0.25">
      <c r="C277">
        <v>2020</v>
      </c>
      <c r="E277" t="s">
        <v>41</v>
      </c>
      <c r="G277">
        <v>153.47692307692307</v>
      </c>
      <c r="I277">
        <v>143</v>
      </c>
      <c r="J277">
        <v>155</v>
      </c>
      <c r="K277">
        <v>138.5</v>
      </c>
      <c r="L277">
        <v>155.5</v>
      </c>
    </row>
    <row r="278" spans="3:12" hidden="1" x14ac:dyDescent="0.25">
      <c r="C278">
        <v>2020</v>
      </c>
      <c r="E278" t="s">
        <v>42</v>
      </c>
      <c r="G278">
        <v>152.87692307692308</v>
      </c>
      <c r="I278">
        <v>146.4</v>
      </c>
      <c r="J278">
        <v>159.1</v>
      </c>
      <c r="K278">
        <v>144.6</v>
      </c>
      <c r="L278" t="s">
        <v>32</v>
      </c>
    </row>
    <row r="279" spans="3:12" hidden="1" x14ac:dyDescent="0.25">
      <c r="C279">
        <v>2020</v>
      </c>
      <c r="E279" t="s">
        <v>42</v>
      </c>
      <c r="G279">
        <v>157.04615384615386</v>
      </c>
      <c r="I279">
        <v>137.19999999999999</v>
      </c>
      <c r="J279">
        <v>150</v>
      </c>
      <c r="K279">
        <v>135.1</v>
      </c>
      <c r="L279">
        <v>156.30000000000001</v>
      </c>
    </row>
    <row r="280" spans="3:12" hidden="1" x14ac:dyDescent="0.25">
      <c r="C280">
        <v>2020</v>
      </c>
      <c r="E280" t="s">
        <v>42</v>
      </c>
      <c r="G280">
        <v>154.38461538461539</v>
      </c>
      <c r="I280">
        <v>142.9</v>
      </c>
      <c r="J280">
        <v>155.6</v>
      </c>
      <c r="K280">
        <v>139.6</v>
      </c>
      <c r="L280">
        <v>156.30000000000001</v>
      </c>
    </row>
    <row r="281" spans="3:12" hidden="1" x14ac:dyDescent="0.25">
      <c r="C281">
        <v>2020</v>
      </c>
      <c r="E281" t="s">
        <v>43</v>
      </c>
      <c r="G281">
        <v>156.22307692307692</v>
      </c>
      <c r="I281">
        <v>146.80000000000001</v>
      </c>
      <c r="J281">
        <v>159.5</v>
      </c>
      <c r="K281">
        <v>146.4</v>
      </c>
      <c r="L281" t="s">
        <v>32</v>
      </c>
    </row>
    <row r="282" spans="3:12" hidden="1" x14ac:dyDescent="0.25">
      <c r="C282">
        <v>2020</v>
      </c>
      <c r="E282" t="s">
        <v>43</v>
      </c>
      <c r="G282">
        <v>160.01538461538459</v>
      </c>
      <c r="I282">
        <v>137.1</v>
      </c>
      <c r="J282">
        <v>151</v>
      </c>
      <c r="K282">
        <v>135.4</v>
      </c>
      <c r="L282">
        <v>156.5</v>
      </c>
    </row>
    <row r="283" spans="3:12" hidden="1" x14ac:dyDescent="0.25">
      <c r="C283">
        <v>2020</v>
      </c>
      <c r="E283" t="s">
        <v>43</v>
      </c>
      <c r="G283">
        <v>157.5846153846154</v>
      </c>
      <c r="I283">
        <v>143.1</v>
      </c>
      <c r="J283">
        <v>156.30000000000001</v>
      </c>
      <c r="K283">
        <v>140.6</v>
      </c>
      <c r="L283">
        <v>156.5</v>
      </c>
    </row>
    <row r="284" spans="3:12" hidden="1" x14ac:dyDescent="0.25">
      <c r="C284">
        <v>2020</v>
      </c>
      <c r="E284" t="s">
        <v>45</v>
      </c>
      <c r="G284">
        <v>160.1846153846154</v>
      </c>
      <c r="I284">
        <v>147.5</v>
      </c>
      <c r="J284">
        <v>160.4</v>
      </c>
      <c r="K284">
        <v>146.1</v>
      </c>
      <c r="L284" t="s">
        <v>32</v>
      </c>
    </row>
    <row r="285" spans="3:12" hidden="1" x14ac:dyDescent="0.25">
      <c r="C285">
        <v>2020</v>
      </c>
      <c r="E285" t="s">
        <v>45</v>
      </c>
      <c r="G285">
        <v>163.1307692307692</v>
      </c>
      <c r="I285">
        <v>137.30000000000001</v>
      </c>
      <c r="J285">
        <v>152</v>
      </c>
      <c r="K285">
        <v>135.19999999999999</v>
      </c>
      <c r="L285">
        <v>158</v>
      </c>
    </row>
    <row r="286" spans="3:12" hidden="1" x14ac:dyDescent="0.25">
      <c r="C286">
        <v>2020</v>
      </c>
      <c r="E286" t="s">
        <v>45</v>
      </c>
      <c r="G286">
        <v>161.19999999999999</v>
      </c>
      <c r="I286">
        <v>143.6</v>
      </c>
      <c r="J286">
        <v>157.19999999999999</v>
      </c>
      <c r="K286">
        <v>140.4</v>
      </c>
      <c r="L286">
        <v>158</v>
      </c>
    </row>
    <row r="287" spans="3:12" hidden="1" x14ac:dyDescent="0.25">
      <c r="C287">
        <v>2020</v>
      </c>
      <c r="E287" t="s">
        <v>46</v>
      </c>
      <c r="G287">
        <v>161.57692307692307</v>
      </c>
      <c r="I287">
        <v>148.69999999999999</v>
      </c>
      <c r="J287">
        <v>161.6</v>
      </c>
      <c r="K287">
        <v>146.4</v>
      </c>
      <c r="L287" t="s">
        <v>32</v>
      </c>
    </row>
    <row r="288" spans="3:12" hidden="1" x14ac:dyDescent="0.25">
      <c r="C288">
        <v>2020</v>
      </c>
      <c r="E288" t="s">
        <v>46</v>
      </c>
      <c r="G288">
        <v>163.49230769230769</v>
      </c>
      <c r="I288">
        <v>137.9</v>
      </c>
      <c r="J288">
        <v>152.9</v>
      </c>
      <c r="K288">
        <v>135.5</v>
      </c>
      <c r="L288">
        <v>158.4</v>
      </c>
    </row>
    <row r="289" spans="3:12" hidden="1" x14ac:dyDescent="0.25">
      <c r="C289">
        <v>2020</v>
      </c>
      <c r="E289" t="s">
        <v>46</v>
      </c>
      <c r="G289">
        <v>162.23846153846154</v>
      </c>
      <c r="I289">
        <v>144.6</v>
      </c>
      <c r="J289">
        <v>158.30000000000001</v>
      </c>
      <c r="K289">
        <v>140.69999999999999</v>
      </c>
      <c r="L289">
        <v>158.4</v>
      </c>
    </row>
    <row r="290" spans="3:12" hidden="1" x14ac:dyDescent="0.25">
      <c r="C290">
        <v>2021</v>
      </c>
      <c r="E290" t="s">
        <v>31</v>
      </c>
      <c r="G290">
        <v>158.89999999999998</v>
      </c>
      <c r="I290">
        <v>150.9</v>
      </c>
      <c r="J290">
        <v>162.5</v>
      </c>
      <c r="K290">
        <v>147.5</v>
      </c>
      <c r="L290" t="s">
        <v>32</v>
      </c>
    </row>
    <row r="291" spans="3:12" hidden="1" x14ac:dyDescent="0.25">
      <c r="C291">
        <v>2021</v>
      </c>
      <c r="E291" t="s">
        <v>31</v>
      </c>
      <c r="G291">
        <v>161.30769230769232</v>
      </c>
      <c r="I291">
        <v>142.9</v>
      </c>
      <c r="J291">
        <v>154.1</v>
      </c>
      <c r="K291">
        <v>136.9</v>
      </c>
      <c r="L291">
        <v>157.69999999999999</v>
      </c>
    </row>
    <row r="292" spans="3:12" hidden="1" x14ac:dyDescent="0.25">
      <c r="C292">
        <v>2021</v>
      </c>
      <c r="E292" t="s">
        <v>31</v>
      </c>
      <c r="G292">
        <v>159.73076923076923</v>
      </c>
      <c r="I292">
        <v>147.9</v>
      </c>
      <c r="J292">
        <v>159.30000000000001</v>
      </c>
      <c r="K292">
        <v>141.9</v>
      </c>
      <c r="L292">
        <v>157.69999999999999</v>
      </c>
    </row>
    <row r="293" spans="3:12" hidden="1" x14ac:dyDescent="0.25">
      <c r="C293">
        <v>2021</v>
      </c>
      <c r="E293" t="s">
        <v>35</v>
      </c>
      <c r="G293">
        <v>155.7923076923077</v>
      </c>
      <c r="I293">
        <v>154.4</v>
      </c>
      <c r="J293">
        <v>164.3</v>
      </c>
      <c r="K293">
        <v>150.19999999999999</v>
      </c>
      <c r="L293" t="s">
        <v>32</v>
      </c>
    </row>
    <row r="294" spans="3:12" hidden="1" x14ac:dyDescent="0.25">
      <c r="C294">
        <v>2021</v>
      </c>
      <c r="E294" t="s">
        <v>35</v>
      </c>
      <c r="G294">
        <v>158.92307692307693</v>
      </c>
      <c r="I294">
        <v>149.1</v>
      </c>
      <c r="J294">
        <v>156.30000000000001</v>
      </c>
      <c r="K294">
        <v>140.5</v>
      </c>
      <c r="L294">
        <v>159.80000000000001</v>
      </c>
    </row>
    <row r="295" spans="3:12" hidden="1" x14ac:dyDescent="0.25">
      <c r="C295">
        <v>2021</v>
      </c>
      <c r="E295" t="s">
        <v>35</v>
      </c>
      <c r="G295">
        <v>156.8692307692308</v>
      </c>
      <c r="I295">
        <v>152.4</v>
      </c>
      <c r="J295">
        <v>161.30000000000001</v>
      </c>
      <c r="K295">
        <v>145.1</v>
      </c>
      <c r="L295">
        <v>159.80000000000001</v>
      </c>
    </row>
    <row r="296" spans="3:12" hidden="1" x14ac:dyDescent="0.25">
      <c r="C296">
        <v>2021</v>
      </c>
      <c r="E296" t="s">
        <v>36</v>
      </c>
      <c r="G296">
        <v>155.82307692307694</v>
      </c>
      <c r="I296">
        <v>156</v>
      </c>
      <c r="J296">
        <v>164.6</v>
      </c>
      <c r="K296">
        <v>151.30000000000001</v>
      </c>
      <c r="L296" t="s">
        <v>32</v>
      </c>
    </row>
    <row r="297" spans="3:12" hidden="1" x14ac:dyDescent="0.25">
      <c r="C297">
        <v>2021</v>
      </c>
      <c r="E297" t="s">
        <v>36</v>
      </c>
      <c r="G297">
        <v>158.80769230769226</v>
      </c>
      <c r="I297">
        <v>154.80000000000001</v>
      </c>
      <c r="J297">
        <v>156.9</v>
      </c>
      <c r="K297">
        <v>141.69999999999999</v>
      </c>
      <c r="L297">
        <v>159.9</v>
      </c>
    </row>
    <row r="298" spans="3:12" hidden="1" x14ac:dyDescent="0.25">
      <c r="C298">
        <v>2021</v>
      </c>
      <c r="E298" t="s">
        <v>36</v>
      </c>
      <c r="G298">
        <v>156.87692307692308</v>
      </c>
      <c r="I298">
        <v>155.5</v>
      </c>
      <c r="J298">
        <v>161.69999999999999</v>
      </c>
      <c r="K298">
        <v>146.19999999999999</v>
      </c>
      <c r="L298">
        <v>159.9</v>
      </c>
    </row>
    <row r="299" spans="3:12" hidden="1" x14ac:dyDescent="0.25">
      <c r="C299">
        <v>2021</v>
      </c>
      <c r="E299" t="s">
        <v>37</v>
      </c>
      <c r="G299">
        <v>157.65384615384616</v>
      </c>
      <c r="I299">
        <v>156</v>
      </c>
      <c r="J299">
        <v>165.3</v>
      </c>
      <c r="K299">
        <v>151.69999999999999</v>
      </c>
      <c r="L299" t="s">
        <v>32</v>
      </c>
    </row>
    <row r="300" spans="3:12" hidden="1" x14ac:dyDescent="0.25">
      <c r="C300">
        <v>2021</v>
      </c>
      <c r="E300" t="s">
        <v>37</v>
      </c>
      <c r="G300">
        <v>160.73846153846154</v>
      </c>
      <c r="I300">
        <v>154.9</v>
      </c>
      <c r="J300">
        <v>157.5</v>
      </c>
      <c r="K300">
        <v>142.1</v>
      </c>
      <c r="L300">
        <v>161.4</v>
      </c>
    </row>
    <row r="301" spans="3:12" hidden="1" x14ac:dyDescent="0.25">
      <c r="C301">
        <v>2021</v>
      </c>
      <c r="E301" t="s">
        <v>37</v>
      </c>
      <c r="G301">
        <v>158.77692307692308</v>
      </c>
      <c r="I301">
        <v>155.6</v>
      </c>
      <c r="J301">
        <v>162.30000000000001</v>
      </c>
      <c r="K301">
        <v>146.6</v>
      </c>
      <c r="L301">
        <v>161.4</v>
      </c>
    </row>
    <row r="302" spans="3:12" hidden="1" x14ac:dyDescent="0.25">
      <c r="C302">
        <v>2021</v>
      </c>
      <c r="E302" t="s">
        <v>38</v>
      </c>
      <c r="G302">
        <v>161.17692307692306</v>
      </c>
      <c r="I302">
        <v>161.69999999999999</v>
      </c>
      <c r="J302">
        <v>169.1</v>
      </c>
      <c r="K302">
        <v>153.19999999999999</v>
      </c>
      <c r="L302" t="s">
        <v>32</v>
      </c>
    </row>
    <row r="303" spans="3:12" hidden="1" x14ac:dyDescent="0.25">
      <c r="C303">
        <v>2021</v>
      </c>
      <c r="E303" t="s">
        <v>38</v>
      </c>
      <c r="G303">
        <v>163.43846153846155</v>
      </c>
      <c r="I303">
        <v>155.5</v>
      </c>
      <c r="J303">
        <v>160.4</v>
      </c>
      <c r="K303">
        <v>145</v>
      </c>
      <c r="L303">
        <v>161.6</v>
      </c>
    </row>
    <row r="304" spans="3:12" hidden="1" x14ac:dyDescent="0.25">
      <c r="C304">
        <v>2021</v>
      </c>
      <c r="E304" t="s">
        <v>38</v>
      </c>
      <c r="G304">
        <v>161.9769230769231</v>
      </c>
      <c r="I304">
        <v>159.4</v>
      </c>
      <c r="J304">
        <v>165.8</v>
      </c>
      <c r="K304">
        <v>148.9</v>
      </c>
      <c r="L304">
        <v>161.6</v>
      </c>
    </row>
    <row r="305" spans="3:12" hidden="1" x14ac:dyDescent="0.25">
      <c r="C305">
        <v>2021</v>
      </c>
      <c r="E305" t="s">
        <v>39</v>
      </c>
      <c r="G305">
        <v>163.27692307692308</v>
      </c>
      <c r="I305">
        <v>162.1</v>
      </c>
      <c r="J305">
        <v>169.7</v>
      </c>
      <c r="K305">
        <v>154.19999999999999</v>
      </c>
      <c r="L305" t="s">
        <v>32</v>
      </c>
    </row>
    <row r="306" spans="3:12" hidden="1" x14ac:dyDescent="0.25">
      <c r="C306">
        <v>2021</v>
      </c>
      <c r="E306" t="s">
        <v>39</v>
      </c>
      <c r="G306">
        <v>165.7076923076923</v>
      </c>
      <c r="I306">
        <v>156.1</v>
      </c>
      <c r="J306">
        <v>160.80000000000001</v>
      </c>
      <c r="K306">
        <v>147.5</v>
      </c>
      <c r="L306">
        <v>160.5</v>
      </c>
    </row>
    <row r="307" spans="3:12" hidden="1" x14ac:dyDescent="0.25">
      <c r="C307">
        <v>2021</v>
      </c>
      <c r="E307" t="s">
        <v>39</v>
      </c>
      <c r="G307">
        <v>164.14615384615385</v>
      </c>
      <c r="I307">
        <v>159.80000000000001</v>
      </c>
      <c r="J307">
        <v>166.3</v>
      </c>
      <c r="K307">
        <v>150.69999999999999</v>
      </c>
      <c r="L307">
        <v>160.5</v>
      </c>
    </row>
    <row r="308" spans="3:12" hidden="1" x14ac:dyDescent="0.25">
      <c r="C308">
        <v>2021</v>
      </c>
      <c r="E308" t="s">
        <v>40</v>
      </c>
      <c r="G308">
        <v>164.03076923076924</v>
      </c>
      <c r="I308">
        <v>162.5</v>
      </c>
      <c r="J308">
        <v>170.4</v>
      </c>
      <c r="K308">
        <v>157.1</v>
      </c>
      <c r="L308" t="s">
        <v>32</v>
      </c>
    </row>
    <row r="309" spans="3:12" hidden="1" x14ac:dyDescent="0.25">
      <c r="C309">
        <v>2021</v>
      </c>
      <c r="E309" t="s">
        <v>40</v>
      </c>
      <c r="G309">
        <v>167.06153846153848</v>
      </c>
      <c r="I309">
        <v>157.69999999999999</v>
      </c>
      <c r="J309">
        <v>161.5</v>
      </c>
      <c r="K309">
        <v>149.5</v>
      </c>
      <c r="L309">
        <v>161.5</v>
      </c>
    </row>
    <row r="310" spans="3:12" hidden="1" x14ac:dyDescent="0.25">
      <c r="C310">
        <v>2021</v>
      </c>
      <c r="E310" t="s">
        <v>40</v>
      </c>
      <c r="G310">
        <v>165.15384615384616</v>
      </c>
      <c r="I310">
        <v>160.69999999999999</v>
      </c>
      <c r="J310">
        <v>167</v>
      </c>
      <c r="K310">
        <v>153.1</v>
      </c>
      <c r="L310">
        <v>161.5</v>
      </c>
    </row>
    <row r="311" spans="3:12" hidden="1" x14ac:dyDescent="0.25">
      <c r="C311">
        <v>2021</v>
      </c>
      <c r="E311" t="s">
        <v>41</v>
      </c>
      <c r="G311">
        <v>163.90769230769232</v>
      </c>
      <c r="I311">
        <v>163.1</v>
      </c>
      <c r="J311">
        <v>171.1</v>
      </c>
      <c r="K311">
        <v>157.69999999999999</v>
      </c>
      <c r="L311" t="s">
        <v>32</v>
      </c>
    </row>
    <row r="312" spans="3:12" hidden="1" x14ac:dyDescent="0.25">
      <c r="C312">
        <v>2021</v>
      </c>
      <c r="E312" t="s">
        <v>41</v>
      </c>
      <c r="G312">
        <v>165.99230769230769</v>
      </c>
      <c r="I312">
        <v>160.69999999999999</v>
      </c>
      <c r="J312">
        <v>162.80000000000001</v>
      </c>
      <c r="K312">
        <v>150.4</v>
      </c>
      <c r="L312">
        <v>162.1</v>
      </c>
    </row>
    <row r="313" spans="3:12" hidden="1" x14ac:dyDescent="0.25">
      <c r="C313">
        <v>2021</v>
      </c>
      <c r="E313" t="s">
        <v>41</v>
      </c>
      <c r="G313">
        <v>164.76923076923077</v>
      </c>
      <c r="I313">
        <v>162.6</v>
      </c>
      <c r="J313">
        <v>168.4</v>
      </c>
      <c r="K313">
        <v>154</v>
      </c>
      <c r="L313">
        <v>162.1</v>
      </c>
    </row>
    <row r="314" spans="3:12" hidden="1" x14ac:dyDescent="0.25">
      <c r="C314">
        <v>2021</v>
      </c>
      <c r="E314" t="s">
        <v>42</v>
      </c>
      <c r="G314">
        <v>164.12307692307692</v>
      </c>
      <c r="I314">
        <v>163.69999999999999</v>
      </c>
      <c r="J314">
        <v>171.9</v>
      </c>
      <c r="K314">
        <v>157.80000000000001</v>
      </c>
      <c r="L314" t="s">
        <v>32</v>
      </c>
    </row>
    <row r="315" spans="3:12" hidden="1" x14ac:dyDescent="0.25">
      <c r="C315">
        <v>2021</v>
      </c>
      <c r="E315" t="s">
        <v>42</v>
      </c>
      <c r="G315">
        <v>165.99230769230769</v>
      </c>
      <c r="I315">
        <v>160.80000000000001</v>
      </c>
      <c r="J315">
        <v>162.80000000000001</v>
      </c>
      <c r="K315">
        <v>150.5</v>
      </c>
      <c r="L315">
        <v>162.1</v>
      </c>
    </row>
    <row r="316" spans="3:12" hidden="1" x14ac:dyDescent="0.25">
      <c r="C316">
        <v>2021</v>
      </c>
      <c r="E316" t="s">
        <v>42</v>
      </c>
      <c r="G316">
        <v>164.76923076923077</v>
      </c>
      <c r="I316">
        <v>162.6</v>
      </c>
      <c r="J316">
        <v>168.4</v>
      </c>
      <c r="K316">
        <v>154</v>
      </c>
      <c r="L316">
        <v>162.1</v>
      </c>
    </row>
    <row r="317" spans="3:12" hidden="1" x14ac:dyDescent="0.25">
      <c r="C317">
        <v>2021</v>
      </c>
      <c r="E317" t="s">
        <v>43</v>
      </c>
      <c r="G317">
        <v>166.47692307692307</v>
      </c>
      <c r="I317">
        <v>165.5</v>
      </c>
      <c r="J317">
        <v>172.5</v>
      </c>
      <c r="K317">
        <v>159.5</v>
      </c>
      <c r="L317" t="s">
        <v>32</v>
      </c>
    </row>
    <row r="318" spans="3:12" hidden="1" x14ac:dyDescent="0.25">
      <c r="C318">
        <v>2021</v>
      </c>
      <c r="E318" t="s">
        <v>43</v>
      </c>
      <c r="G318">
        <v>169.10769230769236</v>
      </c>
      <c r="I318">
        <v>162.19999999999999</v>
      </c>
      <c r="J318">
        <v>163.5</v>
      </c>
      <c r="K318">
        <v>152.19999999999999</v>
      </c>
      <c r="L318">
        <v>163.6</v>
      </c>
    </row>
    <row r="319" spans="3:12" hidden="1" x14ac:dyDescent="0.25">
      <c r="C319">
        <v>2021</v>
      </c>
      <c r="E319" t="s">
        <v>43</v>
      </c>
      <c r="G319">
        <v>167.34615384615384</v>
      </c>
      <c r="I319">
        <v>164.2</v>
      </c>
      <c r="J319">
        <v>169.1</v>
      </c>
      <c r="K319">
        <v>155.69999999999999</v>
      </c>
      <c r="L319">
        <v>163.6</v>
      </c>
    </row>
    <row r="320" spans="3:12" hidden="1" x14ac:dyDescent="0.25">
      <c r="C320">
        <v>2021</v>
      </c>
      <c r="E320" t="s">
        <v>45</v>
      </c>
      <c r="G320">
        <v>167.84615384615384</v>
      </c>
      <c r="I320">
        <v>165.3</v>
      </c>
      <c r="J320">
        <v>173.4</v>
      </c>
      <c r="K320">
        <v>158.9</v>
      </c>
      <c r="L320" t="s">
        <v>32</v>
      </c>
    </row>
    <row r="321" spans="3:12" hidden="1" x14ac:dyDescent="0.25">
      <c r="C321">
        <v>2021</v>
      </c>
      <c r="E321" t="s">
        <v>45</v>
      </c>
      <c r="G321">
        <v>170.60769230769228</v>
      </c>
      <c r="I321">
        <v>161.6</v>
      </c>
      <c r="J321">
        <v>164.2</v>
      </c>
      <c r="K321">
        <v>151.19999999999999</v>
      </c>
      <c r="L321">
        <v>164.2</v>
      </c>
    </row>
    <row r="322" spans="3:12" hidden="1" x14ac:dyDescent="0.25">
      <c r="C322">
        <v>2021</v>
      </c>
      <c r="E322" t="s">
        <v>45</v>
      </c>
      <c r="G322">
        <v>168.77692307692308</v>
      </c>
      <c r="I322">
        <v>163.9</v>
      </c>
      <c r="J322">
        <v>169.9</v>
      </c>
      <c r="K322">
        <v>154.80000000000001</v>
      </c>
      <c r="L322">
        <v>164.2</v>
      </c>
    </row>
    <row r="323" spans="3:12" hidden="1" x14ac:dyDescent="0.25">
      <c r="C323">
        <v>2021</v>
      </c>
      <c r="E323" t="s">
        <v>46</v>
      </c>
      <c r="G323">
        <v>166.78461538461536</v>
      </c>
      <c r="I323">
        <v>165.6</v>
      </c>
      <c r="J323">
        <v>174</v>
      </c>
      <c r="K323">
        <v>160.1</v>
      </c>
      <c r="L323" t="s">
        <v>32</v>
      </c>
    </row>
    <row r="324" spans="3:12" hidden="1" x14ac:dyDescent="0.25">
      <c r="C324">
        <v>2021</v>
      </c>
      <c r="E324" t="s">
        <v>46</v>
      </c>
      <c r="G324">
        <v>169.71538461538464</v>
      </c>
      <c r="I324">
        <v>161.69999999999999</v>
      </c>
      <c r="J324">
        <v>165.1</v>
      </c>
      <c r="K324">
        <v>151.80000000000001</v>
      </c>
      <c r="L324">
        <v>163.4</v>
      </c>
    </row>
    <row r="325" spans="3:12" hidden="1" x14ac:dyDescent="0.25">
      <c r="C325">
        <v>2021</v>
      </c>
      <c r="E325" t="s">
        <v>46</v>
      </c>
      <c r="G325">
        <v>167.76153846153846</v>
      </c>
      <c r="I325">
        <v>164.1</v>
      </c>
      <c r="J325">
        <v>170.6</v>
      </c>
      <c r="K325">
        <v>155.69999999999999</v>
      </c>
      <c r="L325">
        <v>163.4</v>
      </c>
    </row>
    <row r="326" spans="3:12" hidden="1" x14ac:dyDescent="0.25">
      <c r="C326">
        <v>2022</v>
      </c>
      <c r="E326" t="s">
        <v>31</v>
      </c>
      <c r="G326">
        <v>165.61538461538461</v>
      </c>
      <c r="I326">
        <v>165.8</v>
      </c>
      <c r="J326">
        <v>174.7</v>
      </c>
      <c r="K326">
        <v>160.80000000000001</v>
      </c>
      <c r="L326" t="s">
        <v>32</v>
      </c>
    </row>
    <row r="327" spans="3:12" hidden="1" x14ac:dyDescent="0.25">
      <c r="C327">
        <v>2022</v>
      </c>
      <c r="E327" t="s">
        <v>31</v>
      </c>
      <c r="G327">
        <v>168.2076923076923</v>
      </c>
      <c r="I327">
        <v>161.6</v>
      </c>
      <c r="J327">
        <v>166.1</v>
      </c>
      <c r="K327">
        <v>152.69999999999999</v>
      </c>
      <c r="L327">
        <v>164.5</v>
      </c>
    </row>
    <row r="328" spans="3:12" hidden="1" x14ac:dyDescent="0.25">
      <c r="C328">
        <v>2022</v>
      </c>
      <c r="E328" t="s">
        <v>31</v>
      </c>
      <c r="G328">
        <v>166.47692307692307</v>
      </c>
      <c r="I328">
        <v>164.2</v>
      </c>
      <c r="J328">
        <v>171.4</v>
      </c>
      <c r="K328">
        <v>156.5</v>
      </c>
      <c r="L328">
        <v>164.5</v>
      </c>
    </row>
    <row r="329" spans="3:12" hidden="1" x14ac:dyDescent="0.25">
      <c r="C329">
        <v>2022</v>
      </c>
      <c r="E329" t="s">
        <v>35</v>
      </c>
      <c r="G329">
        <v>165.41538461538462</v>
      </c>
      <c r="I329">
        <v>167.4</v>
      </c>
      <c r="J329">
        <v>175.3</v>
      </c>
      <c r="K329">
        <v>161.19999999999999</v>
      </c>
      <c r="L329" t="s">
        <v>32</v>
      </c>
    </row>
    <row r="330" spans="3:12" hidden="1" x14ac:dyDescent="0.25">
      <c r="C330">
        <v>2022</v>
      </c>
      <c r="E330" t="s">
        <v>35</v>
      </c>
      <c r="G330">
        <v>167.96153846153845</v>
      </c>
      <c r="I330">
        <v>163</v>
      </c>
      <c r="J330">
        <v>167.2</v>
      </c>
      <c r="K330">
        <v>153.1</v>
      </c>
      <c r="L330">
        <v>165.5</v>
      </c>
    </row>
    <row r="331" spans="3:12" hidden="1" x14ac:dyDescent="0.25">
      <c r="C331">
        <v>2022</v>
      </c>
      <c r="E331" t="s">
        <v>35</v>
      </c>
      <c r="G331">
        <v>166.24615384615387</v>
      </c>
      <c r="I331">
        <v>165.7</v>
      </c>
      <c r="J331">
        <v>172.2</v>
      </c>
      <c r="K331">
        <v>156.9</v>
      </c>
      <c r="L331">
        <v>165.5</v>
      </c>
    </row>
    <row r="332" spans="3:12" hidden="1" x14ac:dyDescent="0.25">
      <c r="C332">
        <v>2022</v>
      </c>
      <c r="E332" t="s">
        <v>36</v>
      </c>
      <c r="G332">
        <v>167.62307692307695</v>
      </c>
      <c r="I332">
        <v>168.9</v>
      </c>
      <c r="J332">
        <v>176</v>
      </c>
      <c r="K332">
        <v>162</v>
      </c>
      <c r="L332" t="s">
        <v>32</v>
      </c>
    </row>
    <row r="333" spans="3:12" hidden="1" x14ac:dyDescent="0.25">
      <c r="C333">
        <v>2022</v>
      </c>
      <c r="E333" t="s">
        <v>36</v>
      </c>
      <c r="G333">
        <v>168.94615384615386</v>
      </c>
      <c r="I333">
        <v>164.5</v>
      </c>
      <c r="J333">
        <v>168.2</v>
      </c>
      <c r="K333">
        <v>154.19999999999999</v>
      </c>
      <c r="L333">
        <v>165.3</v>
      </c>
    </row>
    <row r="334" spans="3:12" hidden="1" x14ac:dyDescent="0.25">
      <c r="C334">
        <v>2022</v>
      </c>
      <c r="E334" t="s">
        <v>36</v>
      </c>
      <c r="G334">
        <v>168.01538461538465</v>
      </c>
      <c r="I334">
        <v>167.2</v>
      </c>
      <c r="J334">
        <v>173</v>
      </c>
      <c r="K334">
        <v>157.9</v>
      </c>
      <c r="L334">
        <v>165.3</v>
      </c>
    </row>
    <row r="335" spans="3:12" hidden="1" x14ac:dyDescent="0.25">
      <c r="C335">
        <v>2022</v>
      </c>
      <c r="E335" t="s">
        <v>37</v>
      </c>
      <c r="G335">
        <v>169.73846153846154</v>
      </c>
      <c r="I335">
        <v>173.3</v>
      </c>
      <c r="J335">
        <v>177</v>
      </c>
      <c r="K335">
        <v>166.2</v>
      </c>
      <c r="L335" t="s">
        <v>32</v>
      </c>
    </row>
    <row r="336" spans="3:12" hidden="1" x14ac:dyDescent="0.25">
      <c r="C336">
        <v>2022</v>
      </c>
      <c r="E336" t="s">
        <v>37</v>
      </c>
      <c r="G336">
        <v>171.56923076923078</v>
      </c>
      <c r="I336">
        <v>170.5</v>
      </c>
      <c r="J336">
        <v>169</v>
      </c>
      <c r="K336">
        <v>159.30000000000001</v>
      </c>
      <c r="L336">
        <v>167</v>
      </c>
    </row>
    <row r="337" spans="3:12" hidden="1" x14ac:dyDescent="0.25">
      <c r="C337">
        <v>2022</v>
      </c>
      <c r="E337" t="s">
        <v>37</v>
      </c>
      <c r="G337">
        <v>170.33076923076925</v>
      </c>
      <c r="I337">
        <v>172.2</v>
      </c>
      <c r="J337">
        <v>174</v>
      </c>
      <c r="K337">
        <v>162.6</v>
      </c>
      <c r="L337">
        <v>167</v>
      </c>
    </row>
    <row r="338" spans="3:12" hidden="1" x14ac:dyDescent="0.25">
      <c r="C338">
        <v>2022</v>
      </c>
      <c r="E338" t="s">
        <v>38</v>
      </c>
      <c r="G338">
        <v>171.2923076923077</v>
      </c>
      <c r="I338">
        <v>175.3</v>
      </c>
      <c r="J338">
        <v>177.7</v>
      </c>
      <c r="K338">
        <v>167.1</v>
      </c>
      <c r="L338" t="s">
        <v>32</v>
      </c>
    </row>
    <row r="339" spans="3:12" hidden="1" x14ac:dyDescent="0.25">
      <c r="C339">
        <v>2022</v>
      </c>
      <c r="E339" t="s">
        <v>38</v>
      </c>
      <c r="G339">
        <v>174.01538461538465</v>
      </c>
      <c r="I339">
        <v>173.5</v>
      </c>
      <c r="J339">
        <v>170.1</v>
      </c>
      <c r="K339">
        <v>159.4</v>
      </c>
      <c r="L339">
        <v>167.5</v>
      </c>
    </row>
    <row r="340" spans="3:12" hidden="1" x14ac:dyDescent="0.25">
      <c r="C340">
        <v>2022</v>
      </c>
      <c r="E340" t="s">
        <v>38</v>
      </c>
      <c r="G340">
        <v>172.22307692307697</v>
      </c>
      <c r="I340">
        <v>174.6</v>
      </c>
      <c r="J340">
        <v>174.8</v>
      </c>
      <c r="K340">
        <v>163</v>
      </c>
      <c r="L340">
        <v>167.5</v>
      </c>
    </row>
    <row r="341" spans="3:12" hidden="1" x14ac:dyDescent="0.25">
      <c r="C341">
        <v>2022</v>
      </c>
      <c r="E341" t="s">
        <v>39</v>
      </c>
      <c r="G341">
        <v>172.94615384615386</v>
      </c>
      <c r="I341">
        <v>176.7</v>
      </c>
      <c r="J341">
        <v>178.2</v>
      </c>
      <c r="K341">
        <v>165.5</v>
      </c>
      <c r="L341" t="s">
        <v>32</v>
      </c>
    </row>
    <row r="342" spans="3:12" hidden="1" x14ac:dyDescent="0.25">
      <c r="C342">
        <v>2022</v>
      </c>
      <c r="E342" t="s">
        <v>39</v>
      </c>
      <c r="G342">
        <v>175.96153846153845</v>
      </c>
      <c r="I342">
        <v>174.9</v>
      </c>
      <c r="J342">
        <v>170.9</v>
      </c>
      <c r="K342">
        <v>157.19999999999999</v>
      </c>
      <c r="L342">
        <v>166.8</v>
      </c>
    </row>
    <row r="343" spans="3:12" hidden="1" x14ac:dyDescent="0.25">
      <c r="C343">
        <v>2022</v>
      </c>
      <c r="E343" t="s">
        <v>39</v>
      </c>
      <c r="G343">
        <v>173.99230769230769</v>
      </c>
      <c r="I343">
        <v>176</v>
      </c>
      <c r="J343">
        <v>175.4</v>
      </c>
      <c r="K343">
        <v>161.1</v>
      </c>
      <c r="L343">
        <v>166.8</v>
      </c>
    </row>
    <row r="344" spans="3:12" hidden="1" x14ac:dyDescent="0.25">
      <c r="C344">
        <v>2022</v>
      </c>
      <c r="E344" t="s">
        <v>40</v>
      </c>
      <c r="G344">
        <v>173.26923076923077</v>
      </c>
      <c r="I344">
        <v>179.6</v>
      </c>
      <c r="J344">
        <v>178.8</v>
      </c>
      <c r="K344">
        <v>166.3</v>
      </c>
      <c r="L344" t="s">
        <v>32</v>
      </c>
    </row>
    <row r="345" spans="3:12" hidden="1" x14ac:dyDescent="0.25">
      <c r="C345">
        <v>2022</v>
      </c>
      <c r="E345" t="s">
        <v>40</v>
      </c>
      <c r="G345">
        <v>176.27692307692308</v>
      </c>
      <c r="I345">
        <v>179.5</v>
      </c>
      <c r="J345">
        <v>171.7</v>
      </c>
      <c r="K345">
        <v>157.4</v>
      </c>
      <c r="L345">
        <v>167.8</v>
      </c>
    </row>
    <row r="346" spans="3:12" hidden="1" x14ac:dyDescent="0.25">
      <c r="C346">
        <v>2022</v>
      </c>
      <c r="E346" t="s">
        <v>40</v>
      </c>
      <c r="G346">
        <v>174.33076923076925</v>
      </c>
      <c r="I346">
        <v>179.6</v>
      </c>
      <c r="J346">
        <v>176.1</v>
      </c>
      <c r="K346">
        <v>161.6</v>
      </c>
      <c r="L346">
        <v>167.8</v>
      </c>
    </row>
    <row r="347" spans="3:12" hidden="1" x14ac:dyDescent="0.25">
      <c r="C347">
        <v>2022</v>
      </c>
      <c r="E347" t="s">
        <v>41</v>
      </c>
      <c r="G347">
        <v>173.5230769230769</v>
      </c>
      <c r="I347">
        <v>179.1</v>
      </c>
      <c r="J347">
        <v>179.4</v>
      </c>
      <c r="K347">
        <v>166.6</v>
      </c>
      <c r="L347" t="s">
        <v>32</v>
      </c>
    </row>
    <row r="348" spans="3:12" hidden="1" x14ac:dyDescent="0.25">
      <c r="C348">
        <v>2022</v>
      </c>
      <c r="E348" t="s">
        <v>41</v>
      </c>
      <c r="G348">
        <v>176.43846153846152</v>
      </c>
      <c r="I348">
        <v>178.4</v>
      </c>
      <c r="J348">
        <v>172.6</v>
      </c>
      <c r="K348">
        <v>157.69999999999999</v>
      </c>
      <c r="L348">
        <v>169</v>
      </c>
    </row>
    <row r="349" spans="3:12" hidden="1" x14ac:dyDescent="0.25">
      <c r="C349">
        <v>2022</v>
      </c>
      <c r="E349" t="s">
        <v>41</v>
      </c>
      <c r="G349">
        <v>174.55384615384617</v>
      </c>
      <c r="I349">
        <v>178.8</v>
      </c>
      <c r="J349">
        <v>176.8</v>
      </c>
      <c r="K349">
        <v>161.9</v>
      </c>
      <c r="L349">
        <v>169</v>
      </c>
    </row>
    <row r="350" spans="3:12" hidden="1" x14ac:dyDescent="0.25">
      <c r="C350">
        <v>2022</v>
      </c>
      <c r="E350" t="s">
        <v>42</v>
      </c>
      <c r="G350">
        <v>174.44615384615386</v>
      </c>
      <c r="I350">
        <v>179.7</v>
      </c>
      <c r="J350">
        <v>180.2</v>
      </c>
      <c r="K350">
        <v>166.9</v>
      </c>
      <c r="L350" t="s">
        <v>32</v>
      </c>
    </row>
    <row r="351" spans="3:12" hidden="1" x14ac:dyDescent="0.25">
      <c r="C351">
        <v>2022</v>
      </c>
      <c r="E351" t="s">
        <v>42</v>
      </c>
      <c r="G351">
        <v>177.41538461538462</v>
      </c>
      <c r="I351">
        <v>179.2</v>
      </c>
      <c r="J351">
        <v>173.8</v>
      </c>
      <c r="K351">
        <v>158.19999999999999</v>
      </c>
      <c r="L351">
        <v>169.5</v>
      </c>
    </row>
    <row r="352" spans="3:12" hidden="1" x14ac:dyDescent="0.25">
      <c r="C352">
        <v>2022</v>
      </c>
      <c r="E352" t="s">
        <v>42</v>
      </c>
      <c r="G352">
        <v>175.45384615384617</v>
      </c>
      <c r="I352">
        <v>179.5</v>
      </c>
      <c r="J352">
        <v>177.8</v>
      </c>
      <c r="K352">
        <v>162.30000000000001</v>
      </c>
      <c r="L352">
        <v>169.5</v>
      </c>
    </row>
    <row r="353" spans="3:12" hidden="1" x14ac:dyDescent="0.25">
      <c r="C353">
        <v>2022</v>
      </c>
      <c r="E353" t="s">
        <v>43</v>
      </c>
      <c r="G353">
        <v>175.73076923076923</v>
      </c>
      <c r="I353">
        <v>180.8</v>
      </c>
      <c r="J353">
        <v>181.2</v>
      </c>
      <c r="K353">
        <v>167.4</v>
      </c>
      <c r="L353" t="s">
        <v>32</v>
      </c>
    </row>
    <row r="354" spans="3:12" hidden="1" x14ac:dyDescent="0.25">
      <c r="C354">
        <v>2022</v>
      </c>
      <c r="E354" t="s">
        <v>43</v>
      </c>
      <c r="G354">
        <v>178.63846153846154</v>
      </c>
      <c r="I354">
        <v>180</v>
      </c>
      <c r="J354">
        <v>174.7</v>
      </c>
      <c r="K354">
        <v>158.80000000000001</v>
      </c>
      <c r="L354">
        <v>171.2</v>
      </c>
    </row>
    <row r="355" spans="3:12" hidden="1" x14ac:dyDescent="0.25">
      <c r="C355">
        <v>2022</v>
      </c>
      <c r="E355" t="s">
        <v>43</v>
      </c>
      <c r="G355">
        <v>176.71538461538464</v>
      </c>
      <c r="I355">
        <v>180.5</v>
      </c>
      <c r="J355">
        <v>178.7</v>
      </c>
      <c r="K355">
        <v>162.9</v>
      </c>
      <c r="L355">
        <v>171.2</v>
      </c>
    </row>
    <row r="356" spans="3:12" hidden="1" x14ac:dyDescent="0.25">
      <c r="C356">
        <v>2022</v>
      </c>
      <c r="E356" t="s">
        <v>45</v>
      </c>
      <c r="G356">
        <v>175.97692307692307</v>
      </c>
      <c r="I356">
        <v>181.9</v>
      </c>
      <c r="J356">
        <v>182.3</v>
      </c>
      <c r="K356">
        <v>167.5</v>
      </c>
      <c r="L356" t="s">
        <v>32</v>
      </c>
    </row>
    <row r="357" spans="3:12" hidden="1" x14ac:dyDescent="0.25">
      <c r="C357">
        <v>2022</v>
      </c>
      <c r="E357" t="s">
        <v>45</v>
      </c>
      <c r="G357">
        <v>178.03076923076924</v>
      </c>
      <c r="I357">
        <v>180.3</v>
      </c>
      <c r="J357">
        <v>175.8</v>
      </c>
      <c r="K357">
        <v>158.9</v>
      </c>
      <c r="L357">
        <v>171.8</v>
      </c>
    </row>
    <row r="358" spans="3:12" hidden="1" x14ac:dyDescent="0.25">
      <c r="C358">
        <v>2022</v>
      </c>
      <c r="E358" t="s">
        <v>45</v>
      </c>
      <c r="G358">
        <v>176.67692307692309</v>
      </c>
      <c r="I358">
        <v>181.3</v>
      </c>
      <c r="J358">
        <v>179.8</v>
      </c>
      <c r="K358">
        <v>163</v>
      </c>
      <c r="L358">
        <v>171.8</v>
      </c>
    </row>
    <row r="359" spans="3:12" hidden="1" x14ac:dyDescent="0.25">
      <c r="C359">
        <v>2022</v>
      </c>
      <c r="E359" t="s">
        <v>46</v>
      </c>
      <c r="G359">
        <v>175.16153846153844</v>
      </c>
      <c r="I359">
        <v>182.8</v>
      </c>
      <c r="J359">
        <v>183.5</v>
      </c>
      <c r="K359">
        <v>167.8</v>
      </c>
      <c r="L359" t="s">
        <v>32</v>
      </c>
    </row>
    <row r="360" spans="3:12" hidden="1" x14ac:dyDescent="0.25">
      <c r="C360">
        <v>2022</v>
      </c>
      <c r="E360" t="s">
        <v>46</v>
      </c>
      <c r="G360">
        <v>176.59999999999997</v>
      </c>
      <c r="I360">
        <v>180.6</v>
      </c>
      <c r="J360">
        <v>177.2</v>
      </c>
      <c r="K360">
        <v>159.4</v>
      </c>
      <c r="L360">
        <v>170.7</v>
      </c>
    </row>
    <row r="361" spans="3:12" hidden="1" x14ac:dyDescent="0.25">
      <c r="C361">
        <v>2022</v>
      </c>
      <c r="E361" t="s">
        <v>46</v>
      </c>
      <c r="G361">
        <v>175.64615384615385</v>
      </c>
      <c r="I361">
        <v>182</v>
      </c>
      <c r="J361">
        <v>181.1</v>
      </c>
      <c r="K361">
        <v>163.4</v>
      </c>
      <c r="L361">
        <v>170.7</v>
      </c>
    </row>
    <row r="362" spans="3:12" hidden="1" x14ac:dyDescent="0.25">
      <c r="C362">
        <v>2023</v>
      </c>
      <c r="E362" t="s">
        <v>31</v>
      </c>
      <c r="G362">
        <v>175.63076923076926</v>
      </c>
      <c r="I362">
        <v>183.2</v>
      </c>
      <c r="J362">
        <v>184.7</v>
      </c>
      <c r="K362">
        <v>168.2</v>
      </c>
      <c r="L362" t="s">
        <v>32</v>
      </c>
    </row>
    <row r="363" spans="3:12" hidden="1" x14ac:dyDescent="0.25">
      <c r="C363">
        <v>2023</v>
      </c>
      <c r="E363" t="s">
        <v>31</v>
      </c>
      <c r="G363">
        <v>177.70769230769233</v>
      </c>
      <c r="I363">
        <v>180.1</v>
      </c>
      <c r="J363">
        <v>178.5</v>
      </c>
      <c r="K363">
        <v>159.5</v>
      </c>
      <c r="L363">
        <v>172.1</v>
      </c>
    </row>
    <row r="364" spans="3:12" hidden="1" x14ac:dyDescent="0.25">
      <c r="C364">
        <v>2023</v>
      </c>
      <c r="E364" t="s">
        <v>31</v>
      </c>
      <c r="G364">
        <v>176.36153846153846</v>
      </c>
      <c r="I364">
        <v>182</v>
      </c>
      <c r="J364">
        <v>182.3</v>
      </c>
      <c r="K364">
        <v>163.6</v>
      </c>
      <c r="L364">
        <v>172.1</v>
      </c>
    </row>
    <row r="365" spans="3:12" hidden="1" x14ac:dyDescent="0.25">
      <c r="C365">
        <v>2023</v>
      </c>
      <c r="E365" t="s">
        <v>35</v>
      </c>
      <c r="G365">
        <v>174.28461538461536</v>
      </c>
      <c r="I365">
        <v>181.6</v>
      </c>
      <c r="J365">
        <v>186.6</v>
      </c>
      <c r="K365">
        <v>169</v>
      </c>
      <c r="L365" t="s">
        <v>32</v>
      </c>
    </row>
    <row r="366" spans="3:12" hidden="1" x14ac:dyDescent="0.25">
      <c r="C366">
        <v>2023</v>
      </c>
      <c r="E366" t="s">
        <v>35</v>
      </c>
      <c r="G366">
        <v>177.16923076923075</v>
      </c>
      <c r="I366">
        <v>182.8</v>
      </c>
      <c r="J366">
        <v>180.8</v>
      </c>
      <c r="K366">
        <v>159.80000000000001</v>
      </c>
      <c r="L366">
        <v>173.5</v>
      </c>
    </row>
    <row r="367" spans="3:12" hidden="1" x14ac:dyDescent="0.25">
      <c r="C367">
        <v>2023</v>
      </c>
      <c r="E367" t="s">
        <v>35</v>
      </c>
      <c r="G367">
        <v>175.3153846153846</v>
      </c>
      <c r="I367">
        <v>182.1</v>
      </c>
      <c r="J367">
        <v>184.4</v>
      </c>
      <c r="K367">
        <v>164.2</v>
      </c>
      <c r="L367">
        <v>173.5</v>
      </c>
    </row>
    <row r="368" spans="3:12" hidden="1" x14ac:dyDescent="0.25">
      <c r="C368">
        <v>2023</v>
      </c>
      <c r="E368" t="s">
        <v>36</v>
      </c>
      <c r="G368">
        <v>174.2923076923077</v>
      </c>
      <c r="I368">
        <v>181.4</v>
      </c>
      <c r="J368">
        <v>186.6</v>
      </c>
      <c r="K368">
        <v>169</v>
      </c>
      <c r="L368" t="s">
        <v>32</v>
      </c>
    </row>
    <row r="369" spans="2:12" hidden="1" x14ac:dyDescent="0.25">
      <c r="C369">
        <v>2023</v>
      </c>
      <c r="E369" t="s">
        <v>36</v>
      </c>
      <c r="G369">
        <v>177.1846153846154</v>
      </c>
      <c r="I369">
        <v>182.6</v>
      </c>
      <c r="J369">
        <v>180.8</v>
      </c>
      <c r="K369">
        <v>159.80000000000001</v>
      </c>
      <c r="L369">
        <v>173.5</v>
      </c>
    </row>
    <row r="370" spans="2:12" hidden="1" x14ac:dyDescent="0.25">
      <c r="C370">
        <v>2023</v>
      </c>
      <c r="E370" t="s">
        <v>36</v>
      </c>
      <c r="G370">
        <v>175.32307692307691</v>
      </c>
      <c r="I370">
        <v>181.9</v>
      </c>
      <c r="J370">
        <v>184.4</v>
      </c>
      <c r="K370">
        <v>164.2</v>
      </c>
      <c r="L370">
        <v>173.5</v>
      </c>
    </row>
    <row r="371" spans="2:12" hidden="1" x14ac:dyDescent="0.25">
      <c r="C371">
        <v>2023</v>
      </c>
      <c r="E371" t="s">
        <v>37</v>
      </c>
      <c r="G371">
        <v>174.93846153846152</v>
      </c>
      <c r="I371">
        <v>181.5</v>
      </c>
      <c r="J371">
        <v>187.2</v>
      </c>
      <c r="K371">
        <v>169.4</v>
      </c>
      <c r="L371" t="s">
        <v>32</v>
      </c>
    </row>
    <row r="372" spans="2:12" hidden="1" x14ac:dyDescent="0.25">
      <c r="C372">
        <v>2023</v>
      </c>
      <c r="E372" t="s">
        <v>37</v>
      </c>
      <c r="G372">
        <v>178.28461538461539</v>
      </c>
      <c r="I372">
        <v>182.1</v>
      </c>
      <c r="J372">
        <v>181.5</v>
      </c>
      <c r="K372">
        <v>160.1</v>
      </c>
      <c r="L372">
        <v>175.2</v>
      </c>
    </row>
    <row r="373" spans="2:12" hidden="1" x14ac:dyDescent="0.25">
      <c r="C373">
        <v>2023</v>
      </c>
      <c r="E373" t="s">
        <v>37</v>
      </c>
      <c r="G373">
        <v>176.12307692307695</v>
      </c>
      <c r="I373">
        <v>181.7</v>
      </c>
      <c r="J373">
        <v>185</v>
      </c>
      <c r="K373">
        <v>164.5</v>
      </c>
      <c r="L373">
        <v>175.2</v>
      </c>
    </row>
    <row r="374" spans="2:12" hidden="1" x14ac:dyDescent="0.25">
      <c r="C374">
        <v>2023</v>
      </c>
      <c r="E374" t="s">
        <v>38</v>
      </c>
      <c r="G374">
        <v>176.20769230769235</v>
      </c>
      <c r="I374">
        <v>182.5</v>
      </c>
      <c r="J374">
        <v>187.8</v>
      </c>
      <c r="K374">
        <v>169.7</v>
      </c>
      <c r="L374" t="s">
        <v>32</v>
      </c>
    </row>
    <row r="375" spans="2:12" hidden="1" x14ac:dyDescent="0.25">
      <c r="C375">
        <v>2023</v>
      </c>
      <c r="E375" t="s">
        <v>38</v>
      </c>
      <c r="G375">
        <v>179.62307692307692</v>
      </c>
      <c r="I375">
        <v>183.4</v>
      </c>
      <c r="J375">
        <v>182.2</v>
      </c>
      <c r="K375">
        <v>160.4</v>
      </c>
      <c r="L375">
        <v>175.6</v>
      </c>
    </row>
    <row r="376" spans="2:12" hidden="1" x14ac:dyDescent="0.25">
      <c r="C376">
        <v>2023</v>
      </c>
      <c r="E376" t="s">
        <v>38</v>
      </c>
      <c r="G376">
        <v>177.45384615384617</v>
      </c>
      <c r="I376">
        <v>182.8</v>
      </c>
      <c r="J376">
        <v>185.7</v>
      </c>
      <c r="K376">
        <v>164.8</v>
      </c>
      <c r="L376">
        <v>175.6</v>
      </c>
    </row>
    <row r="378" spans="2:12" x14ac:dyDescent="0.25">
      <c r="B378" s="16"/>
      <c r="C378" s="16"/>
      <c r="D378" s="16"/>
      <c r="E378" s="16"/>
      <c r="F378" s="16"/>
      <c r="G378" s="16"/>
      <c r="H378" s="16"/>
      <c r="I378" s="16"/>
    </row>
    <row r="379" spans="2:12" x14ac:dyDescent="0.25">
      <c r="B379" s="16"/>
      <c r="C379" s="19"/>
      <c r="D379" s="19"/>
      <c r="E379" s="19"/>
      <c r="F379" s="19"/>
      <c r="G379" s="19"/>
      <c r="H379" s="19"/>
      <c r="I379" s="19"/>
    </row>
    <row r="380" spans="2:12" x14ac:dyDescent="0.25">
      <c r="B380" s="16"/>
      <c r="C380" s="19"/>
      <c r="D380" s="19"/>
      <c r="E380" s="19"/>
      <c r="F380" s="19"/>
      <c r="G380" s="19"/>
      <c r="H380" s="19"/>
      <c r="I380" s="19"/>
    </row>
    <row r="381" spans="2:12" x14ac:dyDescent="0.25">
      <c r="B381" s="16"/>
      <c r="C381" s="19"/>
      <c r="D381" s="19"/>
      <c r="E381" s="19"/>
      <c r="F381" s="19"/>
      <c r="G381" s="19"/>
      <c r="H381" s="19"/>
      <c r="I381" s="19"/>
    </row>
    <row r="382" spans="2:12" x14ac:dyDescent="0.25">
      <c r="B382" s="16"/>
      <c r="C382" s="19"/>
      <c r="D382" s="19"/>
      <c r="E382" s="19"/>
      <c r="F382" s="19"/>
      <c r="G382" s="19"/>
      <c r="H382" s="19"/>
      <c r="I382" s="19"/>
    </row>
    <row r="383" spans="2:12" x14ac:dyDescent="0.25">
      <c r="B383" s="16"/>
      <c r="C383" s="19"/>
      <c r="D383" s="19"/>
      <c r="E383" s="19"/>
      <c r="F383" s="19"/>
      <c r="G383" s="19"/>
      <c r="H383" s="19"/>
      <c r="I383" s="19"/>
    </row>
  </sheetData>
  <autoFilter ref="C1:L376" xr:uid="{4E1FC817-13EF-427B-A7B0-B32642231361}">
    <filterColumn colId="0">
      <filters>
        <filter val="2020"/>
      </filters>
    </filterColumn>
    <filterColumn colId="2">
      <filters>
        <filter val="April"/>
        <filter val="February"/>
        <filter val="January"/>
        <filter val="March"/>
      </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77DA-DF9A-45C5-BCEB-9C57335DD725}">
  <dimension ref="B2:V15"/>
  <sheetViews>
    <sheetView workbookViewId="0">
      <selection sqref="A1:XFD1048576"/>
    </sheetView>
  </sheetViews>
  <sheetFormatPr defaultRowHeight="15" x14ac:dyDescent="0.25"/>
  <cols>
    <col min="15" max="15" width="27.85546875" bestFit="1" customWidth="1"/>
    <col min="17" max="17" width="11.140625" customWidth="1"/>
  </cols>
  <sheetData>
    <row r="2" spans="2:22" x14ac:dyDescent="0.25">
      <c r="B2" s="21" t="s">
        <v>1</v>
      </c>
      <c r="C2" s="21" t="s">
        <v>2</v>
      </c>
      <c r="D2" s="21" t="s">
        <v>53</v>
      </c>
      <c r="E2" s="21" t="s">
        <v>21</v>
      </c>
      <c r="F2" s="21" t="s">
        <v>23</v>
      </c>
      <c r="G2" s="21" t="s">
        <v>24</v>
      </c>
      <c r="H2" s="21" t="s">
        <v>20</v>
      </c>
      <c r="I2" s="21" t="s">
        <v>53</v>
      </c>
      <c r="J2" s="21" t="s">
        <v>21</v>
      </c>
      <c r="K2" s="21" t="s">
        <v>23</v>
      </c>
      <c r="L2" s="21" t="s">
        <v>24</v>
      </c>
      <c r="M2" s="21" t="s">
        <v>20</v>
      </c>
      <c r="O2" s="21" t="s">
        <v>84</v>
      </c>
      <c r="P2" s="21" t="s">
        <v>31</v>
      </c>
      <c r="Q2" s="38">
        <v>43862</v>
      </c>
      <c r="R2" s="21" t="s">
        <v>35</v>
      </c>
      <c r="S2" s="38">
        <v>43891</v>
      </c>
      <c r="T2" s="21" t="s">
        <v>36</v>
      </c>
      <c r="U2" s="38">
        <v>43922</v>
      </c>
      <c r="V2" s="21" t="s">
        <v>37</v>
      </c>
    </row>
    <row r="3" spans="2:22" x14ac:dyDescent="0.25">
      <c r="B3" s="16">
        <v>2020</v>
      </c>
      <c r="C3" s="16" t="s">
        <v>31</v>
      </c>
      <c r="D3" s="19">
        <v>149.12307692307692</v>
      </c>
      <c r="E3" s="19">
        <v>150.4</v>
      </c>
      <c r="F3" s="19">
        <v>155.69999999999999</v>
      </c>
      <c r="G3" s="19">
        <v>136.30000000000001</v>
      </c>
      <c r="H3" s="19" t="s">
        <v>32</v>
      </c>
      <c r="I3" s="19">
        <v>149.34358974358972</v>
      </c>
      <c r="J3" s="19">
        <v>143.36666666666667</v>
      </c>
      <c r="K3" s="19">
        <v>150.23333333333332</v>
      </c>
      <c r="L3" s="19">
        <v>131.1</v>
      </c>
      <c r="M3" s="19">
        <v>153.9</v>
      </c>
      <c r="O3" s="16" t="s">
        <v>53</v>
      </c>
      <c r="P3" s="19">
        <v>149.34358974358972</v>
      </c>
      <c r="Q3" s="19">
        <f>(R3-P3)/P3*100</f>
        <v>-1.4834146006455551</v>
      </c>
      <c r="R3" s="19">
        <v>147.12820512820511</v>
      </c>
      <c r="S3" s="19">
        <f>(T3-R3)/R3*100</f>
        <v>-0.86266991983269747</v>
      </c>
      <c r="T3" s="19">
        <v>145.85897435897434</v>
      </c>
      <c r="U3" s="19">
        <f>(V3-T3)/T3*100</f>
        <v>2.9031002398322627</v>
      </c>
      <c r="V3" s="19">
        <v>150.0934065934066</v>
      </c>
    </row>
    <row r="4" spans="2:22" x14ac:dyDescent="0.25">
      <c r="B4" s="16">
        <v>2020</v>
      </c>
      <c r="C4" s="16" t="s">
        <v>31</v>
      </c>
      <c r="D4" s="19">
        <v>149.64615384615382</v>
      </c>
      <c r="E4" s="19">
        <v>135.1</v>
      </c>
      <c r="F4" s="19">
        <v>143.80000000000001</v>
      </c>
      <c r="G4" s="19">
        <v>126.1</v>
      </c>
      <c r="H4" s="19">
        <v>153.9</v>
      </c>
      <c r="I4" s="19"/>
      <c r="J4" s="19"/>
      <c r="K4" s="19"/>
      <c r="L4" s="19"/>
      <c r="M4" s="19"/>
      <c r="O4" s="16" t="s">
        <v>21</v>
      </c>
      <c r="P4" s="19">
        <v>143.36666666666667</v>
      </c>
      <c r="Q4" s="19">
        <f>(R4-P4)/P4*100</f>
        <v>1.9297837712160055</v>
      </c>
      <c r="R4" s="19">
        <v>146.13333333333335</v>
      </c>
      <c r="S4" s="19">
        <f>(T4-R4)/R4*100</f>
        <v>1.2089416058394056</v>
      </c>
      <c r="T4" s="19">
        <v>147.9</v>
      </c>
      <c r="U4" s="19">
        <f>(V4-T4)/T4*100</f>
        <v>-3.1778228532792352</v>
      </c>
      <c r="V4" s="19">
        <v>143.20000000000002</v>
      </c>
    </row>
    <row r="5" spans="2:22" x14ac:dyDescent="0.25">
      <c r="B5" s="16">
        <v>2020</v>
      </c>
      <c r="C5" s="16" t="s">
        <v>31</v>
      </c>
      <c r="D5" s="19">
        <v>149.26153846153846</v>
      </c>
      <c r="E5" s="19">
        <v>144.6</v>
      </c>
      <c r="F5" s="19">
        <v>151.19999999999999</v>
      </c>
      <c r="G5" s="19">
        <v>130.9</v>
      </c>
      <c r="H5" s="19">
        <v>153.9</v>
      </c>
      <c r="I5" s="19"/>
      <c r="J5" s="19"/>
      <c r="K5" s="19"/>
      <c r="L5" s="19"/>
      <c r="M5" s="19"/>
      <c r="O5" s="16" t="s">
        <v>23</v>
      </c>
      <c r="P5" s="19">
        <v>150.23333333333332</v>
      </c>
      <c r="Q5" s="19">
        <f>(R5-P5)/P5*100</f>
        <v>0.35500332815621916</v>
      </c>
      <c r="R5" s="19">
        <v>150.76666666666668</v>
      </c>
      <c r="S5" s="19">
        <f>(T5-R5)/R5*100</f>
        <v>0.37585673225734878</v>
      </c>
      <c r="T5" s="19">
        <v>151.33333333333334</v>
      </c>
      <c r="U5" s="19">
        <f>(V5-T5)/T5*100</f>
        <v>-0.92511013215859395</v>
      </c>
      <c r="V5" s="19">
        <v>149.93333333333334</v>
      </c>
    </row>
    <row r="6" spans="2:22" x14ac:dyDescent="0.25">
      <c r="B6" s="16">
        <v>2020</v>
      </c>
      <c r="C6" s="16" t="s">
        <v>35</v>
      </c>
      <c r="D6" s="19">
        <v>146.90769230769229</v>
      </c>
      <c r="E6" s="19">
        <v>152.30000000000001</v>
      </c>
      <c r="F6" s="19">
        <v>156.19999999999999</v>
      </c>
      <c r="G6" s="19">
        <v>136</v>
      </c>
      <c r="H6" s="19" t="s">
        <v>32</v>
      </c>
      <c r="I6" s="19"/>
      <c r="J6" s="19"/>
      <c r="K6" s="19"/>
      <c r="L6" s="19"/>
      <c r="M6" s="19"/>
      <c r="O6" s="16" t="s">
        <v>24</v>
      </c>
      <c r="P6" s="19">
        <v>131.1</v>
      </c>
      <c r="Q6" s="19">
        <f>(R6-P6)/P6*100</f>
        <v>-0.45766590389015582</v>
      </c>
      <c r="R6" s="19">
        <v>130.5</v>
      </c>
      <c r="S6" s="19">
        <f>(T6-R6)/R6*100</f>
        <v>-0.30651340996169019</v>
      </c>
      <c r="T6" s="19">
        <v>130.1</v>
      </c>
      <c r="U6" s="19">
        <f>(V6-T6)/T6*100</f>
        <v>0.36967900150067173</v>
      </c>
      <c r="V6" s="19">
        <v>130.58095238095237</v>
      </c>
    </row>
    <row r="7" spans="2:22" x14ac:dyDescent="0.25">
      <c r="B7" s="16">
        <v>2020</v>
      </c>
      <c r="C7" s="16" t="s">
        <v>35</v>
      </c>
      <c r="D7" s="19">
        <v>147.43076923076922</v>
      </c>
      <c r="E7" s="19">
        <v>138.9</v>
      </c>
      <c r="F7" s="19">
        <v>144.4</v>
      </c>
      <c r="G7" s="19">
        <v>125.2</v>
      </c>
      <c r="H7" s="19">
        <v>154.80000000000001</v>
      </c>
      <c r="I7" s="19">
        <v>147.12820512820511</v>
      </c>
      <c r="J7" s="19">
        <v>146.13333333333335</v>
      </c>
      <c r="K7" s="19">
        <v>150.76666666666668</v>
      </c>
      <c r="L7" s="19">
        <v>130.5</v>
      </c>
      <c r="M7" s="19">
        <v>154.80000000000001</v>
      </c>
      <c r="O7" s="16" t="s">
        <v>20</v>
      </c>
      <c r="P7" s="19">
        <v>153.9</v>
      </c>
      <c r="Q7" s="19">
        <f>(R7-P7)/P7*100</f>
        <v>0.58479532163743064</v>
      </c>
      <c r="R7" s="19">
        <v>154.80000000000001</v>
      </c>
      <c r="S7" s="19">
        <f>(T7-R7)/R7*100</f>
        <v>-0.19379844961241044</v>
      </c>
      <c r="T7" s="19">
        <v>154.5</v>
      </c>
      <c r="U7" s="19">
        <f>(V7-T7)/T7*100</f>
        <v>0.71197411003235878</v>
      </c>
      <c r="V7" s="19">
        <v>155.6</v>
      </c>
    </row>
    <row r="8" spans="2:22" x14ac:dyDescent="0.25">
      <c r="B8" s="16">
        <v>2020</v>
      </c>
      <c r="C8" s="16" t="s">
        <v>35</v>
      </c>
      <c r="D8" s="19">
        <v>147.04615384615383</v>
      </c>
      <c r="E8" s="19">
        <v>147.19999999999999</v>
      </c>
      <c r="F8" s="19">
        <v>151.69999999999999</v>
      </c>
      <c r="G8" s="19">
        <v>130.30000000000001</v>
      </c>
      <c r="H8" s="19">
        <v>154.80000000000001</v>
      </c>
      <c r="I8" s="19"/>
      <c r="J8" s="19"/>
      <c r="K8" s="19"/>
      <c r="L8" s="19"/>
      <c r="M8" s="19"/>
    </row>
    <row r="9" spans="2:22" x14ac:dyDescent="0.25">
      <c r="B9" s="16">
        <v>2020</v>
      </c>
      <c r="C9" s="16" t="s">
        <v>36</v>
      </c>
      <c r="D9" s="19">
        <v>145.73846153846151</v>
      </c>
      <c r="E9" s="19">
        <v>153.4</v>
      </c>
      <c r="F9" s="19">
        <v>156.69999999999999</v>
      </c>
      <c r="G9" s="19">
        <v>135.80000000000001</v>
      </c>
      <c r="H9" s="19" t="s">
        <v>32</v>
      </c>
      <c r="I9" s="19"/>
      <c r="J9" s="19"/>
      <c r="K9" s="19"/>
      <c r="L9" s="19"/>
      <c r="M9" s="19"/>
    </row>
    <row r="10" spans="2:22" x14ac:dyDescent="0.25">
      <c r="B10" s="16">
        <v>2020</v>
      </c>
      <c r="C10" s="16" t="s">
        <v>36</v>
      </c>
      <c r="D10" s="19">
        <v>146.03846153846155</v>
      </c>
      <c r="E10" s="19">
        <v>141.4</v>
      </c>
      <c r="F10" s="19">
        <v>145</v>
      </c>
      <c r="G10" s="19">
        <v>124.6</v>
      </c>
      <c r="H10" s="19">
        <v>154.5</v>
      </c>
      <c r="I10" s="19">
        <v>145.85897435897434</v>
      </c>
      <c r="J10" s="19">
        <v>147.9</v>
      </c>
      <c r="K10" s="19">
        <v>151.33333333333334</v>
      </c>
      <c r="L10" s="19">
        <v>130.1</v>
      </c>
      <c r="M10" s="19">
        <v>154.5</v>
      </c>
      <c r="O10" s="21" t="s">
        <v>84</v>
      </c>
      <c r="P10" s="38">
        <v>43862</v>
      </c>
      <c r="Q10" s="38">
        <v>43891</v>
      </c>
      <c r="R10" s="38">
        <v>43922</v>
      </c>
    </row>
    <row r="11" spans="2:22" x14ac:dyDescent="0.25">
      <c r="B11" s="16">
        <v>2020</v>
      </c>
      <c r="C11" s="16" t="s">
        <v>36</v>
      </c>
      <c r="D11" s="19">
        <v>145.80000000000001</v>
      </c>
      <c r="E11" s="19">
        <v>148.9</v>
      </c>
      <c r="F11" s="19">
        <v>152.30000000000001</v>
      </c>
      <c r="G11" s="19">
        <v>129.9</v>
      </c>
      <c r="H11" s="19">
        <v>154.5</v>
      </c>
      <c r="I11" s="19"/>
      <c r="J11" s="19"/>
      <c r="K11" s="19"/>
      <c r="L11" s="19"/>
      <c r="M11" s="19"/>
      <c r="O11" s="16" t="s">
        <v>53</v>
      </c>
      <c r="P11" s="19">
        <v>-1.4834146006455551</v>
      </c>
      <c r="Q11" s="19">
        <v>-0.86266991983269747</v>
      </c>
      <c r="R11" s="19">
        <v>2.9031002398322627</v>
      </c>
    </row>
    <row r="12" spans="2:22" x14ac:dyDescent="0.25">
      <c r="B12" s="16">
        <v>2020</v>
      </c>
      <c r="C12" s="16" t="s">
        <v>37</v>
      </c>
      <c r="D12" s="19">
        <v>149.32307692307694</v>
      </c>
      <c r="E12" s="19">
        <v>148.4</v>
      </c>
      <c r="F12" s="19">
        <v>154.30000000000001</v>
      </c>
      <c r="G12" s="19">
        <v>131.51428571428571</v>
      </c>
      <c r="H12" s="19" t="s">
        <v>32</v>
      </c>
      <c r="I12" s="19"/>
      <c r="J12" s="19"/>
      <c r="K12" s="19"/>
      <c r="L12" s="19"/>
      <c r="M12" s="19"/>
      <c r="O12" s="16" t="s">
        <v>21</v>
      </c>
      <c r="P12" s="19">
        <v>1.9297837712160055</v>
      </c>
      <c r="Q12" s="19">
        <v>1.2089416058394056</v>
      </c>
      <c r="R12" s="19">
        <v>-3.1778228532792352</v>
      </c>
    </row>
    <row r="13" spans="2:22" x14ac:dyDescent="0.25">
      <c r="B13" s="16">
        <v>2020</v>
      </c>
      <c r="C13" s="16" t="s">
        <v>37</v>
      </c>
      <c r="D13" s="19">
        <v>151.01428571428573</v>
      </c>
      <c r="E13" s="19">
        <v>137.1</v>
      </c>
      <c r="F13" s="19">
        <v>144.80000000000001</v>
      </c>
      <c r="G13" s="19">
        <v>129.84285714285713</v>
      </c>
      <c r="H13" s="19">
        <v>155.6</v>
      </c>
      <c r="I13" s="19">
        <v>150.0934065934066</v>
      </c>
      <c r="J13" s="19">
        <v>143.20000000000002</v>
      </c>
      <c r="K13" s="19">
        <v>149.93333333333334</v>
      </c>
      <c r="L13" s="19">
        <v>130.58095238095237</v>
      </c>
      <c r="M13" s="19">
        <v>155.6</v>
      </c>
      <c r="O13" s="16" t="s">
        <v>23</v>
      </c>
      <c r="P13" s="19">
        <v>0.35500332815621916</v>
      </c>
      <c r="Q13" s="19">
        <v>0.37585673225734878</v>
      </c>
      <c r="R13" s="19">
        <v>-0.92511013215859395</v>
      </c>
    </row>
    <row r="14" spans="2:22" x14ac:dyDescent="0.25">
      <c r="B14" s="16">
        <v>2020</v>
      </c>
      <c r="C14" s="16" t="s">
        <v>37</v>
      </c>
      <c r="D14" s="19">
        <v>149.94285714285715</v>
      </c>
      <c r="E14" s="19">
        <v>144.1</v>
      </c>
      <c r="F14" s="19">
        <v>150.69999999999999</v>
      </c>
      <c r="G14" s="19">
        <v>130.3857142857143</v>
      </c>
      <c r="H14" s="19">
        <v>155.6</v>
      </c>
      <c r="I14" s="19"/>
      <c r="J14" s="19"/>
      <c r="K14" s="19"/>
      <c r="L14" s="19"/>
      <c r="M14" s="19"/>
      <c r="O14" s="16" t="s">
        <v>24</v>
      </c>
      <c r="P14" s="19">
        <v>-0.45766590389015582</v>
      </c>
      <c r="Q14" s="19">
        <v>-0.30651340996169019</v>
      </c>
      <c r="R14" s="19">
        <v>0.36967900150067173</v>
      </c>
    </row>
    <row r="15" spans="2:22" x14ac:dyDescent="0.25">
      <c r="O15" s="16" t="s">
        <v>20</v>
      </c>
      <c r="P15" s="19">
        <v>0.58479532163743064</v>
      </c>
      <c r="Q15" s="19">
        <v>-0.19379844961241044</v>
      </c>
      <c r="R15" s="19">
        <v>0.71197411003235878</v>
      </c>
    </row>
  </sheetData>
  <conditionalFormatting sqref="O11:R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R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:R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V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V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V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V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V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CLEANED DATA</vt:lpstr>
      <vt:lpstr>3 </vt:lpstr>
      <vt:lpstr>All_India_Index_Upto_April23 (1</vt:lpstr>
      <vt:lpstr>3 CORRECT 2ND- PART</vt:lpstr>
      <vt:lpstr>3 question</vt:lpstr>
      <vt:lpstr>5</vt:lpstr>
      <vt:lpstr>5- calculation</vt:lpstr>
      <vt:lpstr>4</vt:lpstr>
      <vt:lpstr>question -4</vt:lpstr>
      <vt:lpstr>1-HIGHEST CPI CONTRIBUTION</vt:lpstr>
      <vt:lpstr>1 question</vt:lpstr>
      <vt:lpstr>2-YOY INFLATION</vt:lpstr>
      <vt:lpstr>2- question</vt:lpstr>
      <vt:lpstr>DEPTH AND CATEGORY OF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paikra</dc:creator>
  <cp:lastModifiedBy>User944</cp:lastModifiedBy>
  <dcterms:created xsi:type="dcterms:W3CDTF">2024-06-15T12:01:08Z</dcterms:created>
  <dcterms:modified xsi:type="dcterms:W3CDTF">2024-10-16T04:42:31Z</dcterms:modified>
</cp:coreProperties>
</file>