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ortfolio\"/>
    </mc:Choice>
  </mc:AlternateContent>
  <xr:revisionPtr revIDLastSave="0" documentId="13_ncr:1_{A7B07CBF-0D24-4C2B-9C64-5C882B60191C}" xr6:coauthVersionLast="47" xr6:coauthVersionMax="47" xr10:uidLastSave="{00000000-0000-0000-0000-000000000000}"/>
  <bookViews>
    <workbookView xWindow="-108" yWindow="-108" windowWidth="23256" windowHeight="12456" activeTab="1" xr2:uid="{DD788C56-8307-44A6-B1E6-84FC0F2E9DD4}"/>
  </bookViews>
  <sheets>
    <sheet name="1 ) verview" sheetId="2" r:id="rId1"/>
    <sheet name="1) Expiry Date Tracker" sheetId="1" r:id="rId2"/>
    <sheet name="2) Deadline Trac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23" i="3"/>
  <c r="D24" i="3"/>
  <c r="D25" i="3"/>
  <c r="D2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8" i="1" a="1"/>
  <c r="D8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<sst xmlns="http://schemas.openxmlformats.org/spreadsheetml/2006/main" count="108" uniqueCount="107">
  <si>
    <t>Item Name</t>
  </si>
  <si>
    <t>Stock Qty</t>
  </si>
  <si>
    <t>Expiry Date</t>
  </si>
  <si>
    <t>Nutriblend Capsules</t>
  </si>
  <si>
    <t>Green Tea Bags</t>
  </si>
  <si>
    <t>Vitamin C Tablets</t>
  </si>
  <si>
    <t>Protein Powder</t>
  </si>
  <si>
    <t>Face Serum</t>
  </si>
  <si>
    <t>Night Cream</t>
  </si>
  <si>
    <t>Hair Oil</t>
  </si>
  <si>
    <t>Moisturizer</t>
  </si>
  <si>
    <t>Lip Balm</t>
  </si>
  <si>
    <t>Shampoo</t>
  </si>
  <si>
    <t>Expiry Alert</t>
  </si>
  <si>
    <t>Herbal Toothpaste</t>
  </si>
  <si>
    <t>Multivitamin Gummies</t>
  </si>
  <si>
    <t>Beard Growth Oil</t>
  </si>
  <si>
    <t>Aloe Vera Gel</t>
  </si>
  <si>
    <t>Hand Sanitizer</t>
  </si>
  <si>
    <t>Energy Drink Sachets</t>
  </si>
  <si>
    <t>Eye Drops</t>
  </si>
  <si>
    <t>Pain Relief Balm</t>
  </si>
  <si>
    <t>Foot Cream</t>
  </si>
  <si>
    <t>Detergent Pods</t>
  </si>
  <si>
    <t>Dishwashing Liquid</t>
  </si>
  <si>
    <t>Surface Cleaner Spray</t>
  </si>
  <si>
    <t>Air Freshener Refill</t>
  </si>
  <si>
    <t>Disposable Face Masks</t>
  </si>
  <si>
    <t>Fabric Conditioner</t>
  </si>
  <si>
    <t>Expiry Date Tracker</t>
  </si>
  <si>
    <t>Days Remaining</t>
  </si>
  <si>
    <t>Status</t>
  </si>
  <si>
    <t>Color</t>
  </si>
  <si>
    <t>Expired</t>
  </si>
  <si>
    <t>Near Expiry</t>
  </si>
  <si>
    <t>Sufficient</t>
  </si>
  <si>
    <t>Light Red</t>
  </si>
  <si>
    <t>Light Orange</t>
  </si>
  <si>
    <t>Light Green</t>
  </si>
  <si>
    <t>Criteria</t>
  </si>
  <si>
    <r>
      <t>&lt; 0</t>
    </r>
    <r>
      <rPr>
        <sz val="14"/>
        <color theme="1"/>
        <rFont val="Calibri"/>
        <family val="2"/>
        <scheme val="minor"/>
      </rPr>
      <t xml:space="preserve"> days</t>
    </r>
  </si>
  <si>
    <r>
      <t>1 – 60</t>
    </r>
    <r>
      <rPr>
        <sz val="14"/>
        <color theme="1"/>
        <rFont val="Calibri"/>
        <family val="2"/>
        <scheme val="minor"/>
      </rPr>
      <t xml:space="preserve"> days</t>
    </r>
  </si>
  <si>
    <r>
      <t>61+</t>
    </r>
    <r>
      <rPr>
        <sz val="14"/>
        <color theme="1"/>
        <rFont val="Calibri"/>
        <family val="2"/>
        <scheme val="minor"/>
      </rPr>
      <t xml:space="preserve"> days</t>
    </r>
  </si>
  <si>
    <t>Section</t>
  </si>
  <si>
    <t>Content</t>
  </si>
  <si>
    <t>18-July-2025 (change accordingly)</t>
  </si>
  <si>
    <t>Completed</t>
  </si>
  <si>
    <t>Can be used by inventory teams in healthcare, cosmetics, food &amp; beverage industries for effective stock management.</t>
  </si>
  <si>
    <t>📌 Project Title</t>
  </si>
  <si>
    <t>📝 Objective</t>
  </si>
  <si>
    <t>🧑‍💻 Tools Used</t>
  </si>
  <si>
    <t>📊 Key Features</t>
  </si>
  <si>
    <t>🔧 Functionality</t>
  </si>
  <si>
    <t>📅 Date of Creation</t>
  </si>
  <si>
    <t>👨‍🔧 Created By</t>
  </si>
  <si>
    <t>✅ Status</t>
  </si>
  <si>
    <t>💡 Use Case</t>
  </si>
  <si>
    <t>Auto alerts based on expiry dates, Conditional formatting rules applied on “Expiry Alert”, Visually easy to interpret</t>
  </si>
  <si>
    <t>To efficiently track product expiry dates, ensure timely usage or replacement and minimize stock wastage across various departments.</t>
  </si>
  <si>
    <t>Real time expiry status indicators (Sufficient Time / Near to Expire / Expired), Clear color</t>
  </si>
  <si>
    <t>Microsoft Excel, Custom Color Palette</t>
  </si>
  <si>
    <t>Anvay Gulave</t>
  </si>
  <si>
    <t>Employee Name</t>
  </si>
  <si>
    <t>Project Id</t>
  </si>
  <si>
    <t>Due Date</t>
  </si>
  <si>
    <t>Days Left</t>
  </si>
  <si>
    <t>Aisha Verma</t>
  </si>
  <si>
    <t>PRJ101</t>
  </si>
  <si>
    <t>Rohit Sharma</t>
  </si>
  <si>
    <t>PRJ102</t>
  </si>
  <si>
    <t>Neha Sinha</t>
  </si>
  <si>
    <t>PRJ103</t>
  </si>
  <si>
    <t>Manish Gupta</t>
  </si>
  <si>
    <t>PRJ104</t>
  </si>
  <si>
    <t>Priya Desai</t>
  </si>
  <si>
    <t>PRJ105</t>
  </si>
  <si>
    <t>Arjun Mehta</t>
  </si>
  <si>
    <t>PRJ106</t>
  </si>
  <si>
    <t>Isha Khan</t>
  </si>
  <si>
    <t>PRJ107</t>
  </si>
  <si>
    <t>Nikhil Reddy</t>
  </si>
  <si>
    <t>PRJ108</t>
  </si>
  <si>
    <t>Ritu Chauhan</t>
  </si>
  <si>
    <t>PRJ109</t>
  </si>
  <si>
    <t>Aditya Joshi</t>
  </si>
  <si>
    <t>PRJ110</t>
  </si>
  <si>
    <t>Sakshi Yadav</t>
  </si>
  <si>
    <t>PRJ111</t>
  </si>
  <si>
    <t>Karan Bhatt</t>
  </si>
  <si>
    <t>PRJ112</t>
  </si>
  <si>
    <t>Sneha Patil</t>
  </si>
  <si>
    <t>PRJ113</t>
  </si>
  <si>
    <t>Rahul Iyer</t>
  </si>
  <si>
    <t>PRJ114</t>
  </si>
  <si>
    <t>Anjali Rajput</t>
  </si>
  <si>
    <t>PRJ115</t>
  </si>
  <si>
    <t>Tushar Nair</t>
  </si>
  <si>
    <t>PRJ116</t>
  </si>
  <si>
    <t>Kavya Sen</t>
  </si>
  <si>
    <t>PRJ117</t>
  </si>
  <si>
    <t>Harsh Vardhan</t>
  </si>
  <si>
    <t>PRJ118</t>
  </si>
  <si>
    <t>Deepika Rawat</t>
  </si>
  <si>
    <t>PRJ119</t>
  </si>
  <si>
    <t>Siddharth Bansal</t>
  </si>
  <si>
    <t>PRJ120</t>
  </si>
  <si>
    <t>Deadline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</si>
</sst>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dd\-mmm\-yy;@"/>
    <numFmt numFmtId="166" formatCode="[Red]#\ &quot;Days Overdue&quot;;[Blue]#\ &quot;Days Remaining&quot;;[Green]\ &quot;Due Today&quot;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2D343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Arial Unicode MS"/>
    </font>
    <font>
      <b/>
      <sz val="22"/>
      <color theme="0"/>
      <name val="Calibri"/>
      <family val="2"/>
      <scheme val="minor"/>
    </font>
    <font>
      <b/>
      <sz val="12"/>
      <color theme="1"/>
      <name val="Arial Unicode MS"/>
    </font>
    <font>
      <sz val="12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  <fill>
      <patternFill patternType="solid">
        <fgColor rgb="FFF4F6F6"/>
        <bgColor indexed="64"/>
      </patternFill>
    </fill>
    <fill>
      <patternFill patternType="solid">
        <fgColor rgb="FFD5F5E3"/>
        <bgColor indexed="64"/>
      </patternFill>
    </fill>
    <fill>
      <patternFill patternType="solid">
        <fgColor rgb="FFF9E79F"/>
        <bgColor indexed="64"/>
      </patternFill>
    </fill>
    <fill>
      <patternFill patternType="solid">
        <fgColor rgb="FFF5B7B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D5DBDB"/>
      </top>
      <bottom/>
      <diagonal/>
    </border>
    <border>
      <left style="thin">
        <color rgb="FFD5DBDB"/>
      </left>
      <right style="thin">
        <color rgb="FFD5DBDB"/>
      </right>
      <top style="thin">
        <color rgb="FFD5DBDB"/>
      </top>
      <bottom style="thin">
        <color rgb="FFD5DBDB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0" fillId="0" borderId="6" xfId="0" applyBorder="1"/>
    <xf numFmtId="0" fontId="11" fillId="7" borderId="5" xfId="0" applyFont="1" applyFill="1" applyBorder="1" applyAlignment="1">
      <alignment horizontal="center" vertical="center"/>
    </xf>
    <xf numFmtId="165" fontId="11" fillId="7" borderId="5" xfId="0" applyNumberFormat="1" applyFont="1" applyFill="1" applyBorder="1" applyAlignment="1">
      <alignment horizontal="center" vertical="center"/>
    </xf>
    <xf numFmtId="166" fontId="11" fillId="7" borderId="5" xfId="0" applyNumberFormat="1" applyFont="1" applyFill="1" applyBorder="1" applyAlignment="1">
      <alignment horizontal="center" vertical="center"/>
    </xf>
    <xf numFmtId="164" fontId="11" fillId="7" borderId="5" xfId="0" applyNumberFormat="1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F5B7B1"/>
        </patternFill>
      </fill>
    </dxf>
  </dxfs>
  <tableStyles count="1" defaultTableStyle="TableStyleMedium2" defaultPivotStyle="PivotStyleLight16">
    <tableStyle name="Invisible" pivot="0" table="0" count="0" xr9:uid="{5029E020-3CBE-47F3-AB03-95D7BB0B4A8C}"/>
  </tableStyles>
  <colors>
    <mruColors>
      <color rgb="FFD5DBDB"/>
      <color rgb="FFF4F6F6"/>
      <color rgb="FF2C3E50"/>
      <color rgb="FFD5F5E3"/>
      <color rgb="FFF9E79F"/>
      <color rgb="FFF5B7B1"/>
      <color rgb="FF2D34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1A5-3F4F-4E0C-A9D6-A3A7A7AD1A15}">
  <dimension ref="A1:F10"/>
  <sheetViews>
    <sheetView showGridLines="0" zoomScale="110" workbookViewId="0">
      <selection activeCell="B22" sqref="B22"/>
    </sheetView>
  </sheetViews>
  <sheetFormatPr defaultRowHeight="14.4"/>
  <cols>
    <col min="1" max="1" width="18.21875" customWidth="1"/>
    <col min="2" max="2" width="13.33203125" bestFit="1" customWidth="1"/>
    <col min="3" max="3" width="14.33203125" customWidth="1"/>
    <col min="4" max="4" width="5.33203125" customWidth="1"/>
    <col min="5" max="5" width="18.109375" bestFit="1" customWidth="1"/>
    <col min="6" max="6" width="116.88671875" bestFit="1" customWidth="1"/>
  </cols>
  <sheetData>
    <row r="1" spans="1:6" ht="28.8">
      <c r="A1" s="29" t="s">
        <v>39</v>
      </c>
      <c r="B1" s="29"/>
      <c r="C1" s="29"/>
      <c r="E1" s="19" t="s">
        <v>43</v>
      </c>
      <c r="F1" s="19" t="s">
        <v>44</v>
      </c>
    </row>
    <row r="2" spans="1:6" ht="19.8" customHeight="1">
      <c r="D2" s="1"/>
      <c r="E2" s="21" t="s">
        <v>48</v>
      </c>
      <c r="F2" s="22" t="s">
        <v>29</v>
      </c>
    </row>
    <row r="3" spans="1:6" ht="18">
      <c r="A3" s="9" t="s">
        <v>30</v>
      </c>
      <c r="B3" s="9" t="s">
        <v>31</v>
      </c>
      <c r="C3" s="9" t="s">
        <v>32</v>
      </c>
      <c r="D3" s="2"/>
      <c r="E3" s="20" t="s">
        <v>49</v>
      </c>
      <c r="F3" s="20" t="s">
        <v>58</v>
      </c>
    </row>
    <row r="4" spans="1:6" ht="18">
      <c r="A4" s="10" t="s">
        <v>40</v>
      </c>
      <c r="B4" s="11" t="s">
        <v>33</v>
      </c>
      <c r="C4" s="12" t="s">
        <v>36</v>
      </c>
      <c r="D4" s="2"/>
      <c r="E4" s="20" t="s">
        <v>50</v>
      </c>
      <c r="F4" s="20" t="s">
        <v>60</v>
      </c>
    </row>
    <row r="5" spans="1:6" ht="18">
      <c r="A5" s="13" t="s">
        <v>41</v>
      </c>
      <c r="B5" s="14" t="s">
        <v>34</v>
      </c>
      <c r="C5" s="15" t="s">
        <v>37</v>
      </c>
      <c r="D5" s="2"/>
      <c r="E5" s="20" t="s">
        <v>51</v>
      </c>
      <c r="F5" s="20" t="s">
        <v>59</v>
      </c>
    </row>
    <row r="6" spans="1:6" ht="18">
      <c r="A6" s="16" t="s">
        <v>42</v>
      </c>
      <c r="B6" s="17" t="s">
        <v>35</v>
      </c>
      <c r="C6" s="18" t="s">
        <v>38</v>
      </c>
      <c r="E6" s="20" t="s">
        <v>52</v>
      </c>
      <c r="F6" s="20" t="s">
        <v>57</v>
      </c>
    </row>
    <row r="7" spans="1:6">
      <c r="E7" s="20" t="s">
        <v>53</v>
      </c>
      <c r="F7" s="20" t="s">
        <v>45</v>
      </c>
    </row>
    <row r="8" spans="1:6">
      <c r="E8" s="20" t="s">
        <v>54</v>
      </c>
      <c r="F8" s="20" t="s">
        <v>61</v>
      </c>
    </row>
    <row r="9" spans="1:6">
      <c r="E9" s="20" t="s">
        <v>55</v>
      </c>
      <c r="F9" s="20" t="s">
        <v>46</v>
      </c>
    </row>
    <row r="10" spans="1:6">
      <c r="E10" s="20" t="s">
        <v>56</v>
      </c>
      <c r="F10" s="20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619E-A3B7-4D80-A174-9606414CA22B}">
  <dimension ref="A2:H31"/>
  <sheetViews>
    <sheetView showGridLines="0" tabSelected="1" zoomScale="97" workbookViewId="0">
      <selection activeCell="D19" sqref="D19"/>
    </sheetView>
  </sheetViews>
  <sheetFormatPr defaultRowHeight="14.4"/>
  <cols>
    <col min="1" max="1" width="25.88671875" style="3" customWidth="1"/>
    <col min="2" max="2" width="17.109375" style="3" customWidth="1"/>
    <col min="3" max="3" width="20" style="3" customWidth="1"/>
    <col min="4" max="4" width="19.33203125" customWidth="1"/>
  </cols>
  <sheetData>
    <row r="2" spans="1:8">
      <c r="A2" s="30" t="s">
        <v>29</v>
      </c>
      <c r="B2" s="30"/>
      <c r="C2" s="30"/>
      <c r="D2" s="30"/>
    </row>
    <row r="3" spans="1:8">
      <c r="A3" s="30"/>
      <c r="B3" s="30"/>
      <c r="C3" s="30"/>
      <c r="D3" s="30"/>
    </row>
    <row r="4" spans="1:8">
      <c r="A4" s="30"/>
      <c r="B4" s="30"/>
      <c r="C4" s="30"/>
      <c r="D4" s="30"/>
    </row>
    <row r="6" spans="1:8" ht="21">
      <c r="A6" s="5" t="s">
        <v>0</v>
      </c>
      <c r="B6" s="5" t="s">
        <v>1</v>
      </c>
      <c r="C6" s="5" t="s">
        <v>2</v>
      </c>
      <c r="D6" s="5" t="s">
        <v>13</v>
      </c>
    </row>
    <row r="7" spans="1:8" ht="15.6">
      <c r="A7" s="6" t="s">
        <v>3</v>
      </c>
      <c r="B7" s="6">
        <v>670</v>
      </c>
      <c r="C7" s="7">
        <v>46192</v>
      </c>
      <c r="D7" s="8" t="str" cm="1">
        <f t="array" aca="1" ref="D7" ca="1">_xlfn.IFS((C7-TODAY())&lt;0,"Expired",(C7-TODAY())&lt;=60,"Near to Expire",(C7-TODAY())&gt;=60,"Sufficient Time")</f>
        <v>Sufficient Time</v>
      </c>
    </row>
    <row r="8" spans="1:8" ht="15.6">
      <c r="A8" s="6" t="s">
        <v>4</v>
      </c>
      <c r="B8" s="6">
        <v>3776</v>
      </c>
      <c r="C8" s="7">
        <v>46005</v>
      </c>
      <c r="D8" s="8" t="str" cm="1">
        <f t="array" aca="1" ref="D8" ca="1">_xlfn.IFS((C8-TODAY())&lt;0,"Expired",(C8-TODAY())&lt;=60,"Near to Expire",(C8-TODAY())&gt;=60,"Sufficient Time")</f>
        <v>Sufficient Time</v>
      </c>
    </row>
    <row r="9" spans="1:8" ht="15.6">
      <c r="A9" s="6" t="s">
        <v>5</v>
      </c>
      <c r="B9" s="6">
        <v>2988</v>
      </c>
      <c r="C9" s="7">
        <v>46348</v>
      </c>
      <c r="D9" s="8" t="str" cm="1">
        <f t="array" aca="1" ref="D9" ca="1">_xlfn.IFS((C9-TODAY())&lt;0,"Expired",(C9-TODAY())&lt;=60,"Near to Expire",(C9-TODAY())&gt;=60,"Sufficient Time")</f>
        <v>Sufficient Time</v>
      </c>
    </row>
    <row r="10" spans="1:8" ht="15.6">
      <c r="A10" s="6" t="s">
        <v>6</v>
      </c>
      <c r="B10" s="6">
        <v>2485</v>
      </c>
      <c r="C10" s="7">
        <v>45833</v>
      </c>
      <c r="D10" s="8" t="str" cm="1">
        <f t="array" aca="1" ref="D10" ca="1">_xlfn.IFS((C10-TODAY())&lt;0,"Expired",(C10-TODAY())&lt;=60,"Near to Expire",(C10-TODAY())&gt;=60,"Sufficient Time")</f>
        <v>Expired</v>
      </c>
    </row>
    <row r="11" spans="1:8" ht="15.6">
      <c r="A11" s="6" t="s">
        <v>7</v>
      </c>
      <c r="B11" s="6">
        <v>3460</v>
      </c>
      <c r="C11" s="7">
        <v>46214</v>
      </c>
      <c r="D11" s="8" t="str" cm="1">
        <f t="array" aca="1" ref="D11" ca="1">_xlfn.IFS((C11-TODAY())&lt;0,"Expired",(C11-TODAY())&lt;=60,"Near to Expire",(C11-TODAY())&gt;=60,"Sufficient Time")</f>
        <v>Sufficient Time</v>
      </c>
    </row>
    <row r="12" spans="1:8" ht="15.6">
      <c r="A12" s="6" t="s">
        <v>8</v>
      </c>
      <c r="B12" s="6">
        <v>4193</v>
      </c>
      <c r="C12" s="7">
        <v>46250</v>
      </c>
      <c r="D12" s="8" t="str" cm="1">
        <f t="array" aca="1" ref="D12" ca="1">_xlfn.IFS((C12-TODAY())&lt;0,"Expired",(C12-TODAY())&lt;=60,"Near to Expire",(C12-TODAY())&gt;=60,"Sufficient Time")</f>
        <v>Sufficient Time</v>
      </c>
    </row>
    <row r="13" spans="1:8" ht="15.6">
      <c r="A13" s="6" t="s">
        <v>9</v>
      </c>
      <c r="B13" s="6">
        <v>4998</v>
      </c>
      <c r="C13" s="7">
        <v>46315</v>
      </c>
      <c r="D13" s="8" t="str" cm="1">
        <f t="array" aca="1" ref="D13" ca="1">_xlfn.IFS((C13-TODAY())&lt;0,"Expired",(C13-TODAY())&lt;=60,"Near to Expire",(C13-TODAY())&gt;=60,"Sufficient Time")</f>
        <v>Sufficient Time</v>
      </c>
    </row>
    <row r="14" spans="1:8" ht="15.6">
      <c r="A14" s="6" t="s">
        <v>10</v>
      </c>
      <c r="B14" s="6">
        <v>3772</v>
      </c>
      <c r="C14" s="7">
        <v>45983</v>
      </c>
      <c r="D14" s="8" t="str" cm="1">
        <f t="array" aca="1" ref="D14" ca="1">_xlfn.IFS((C14-TODAY())&lt;0,"Expired",(C14-TODAY())&lt;=60,"Near to Expire",(C14-TODAY())&gt;=60,"Sufficient Time")</f>
        <v>Sufficient Time</v>
      </c>
    </row>
    <row r="15" spans="1:8" ht="15.6">
      <c r="A15" s="6" t="s">
        <v>11</v>
      </c>
      <c r="B15" s="6">
        <v>1428</v>
      </c>
      <c r="C15" s="7">
        <v>45847</v>
      </c>
      <c r="D15" s="8" t="str" cm="1">
        <f t="array" aca="1" ref="D15" ca="1">_xlfn.IFS((C15-TODAY())&lt;0,"Expired",(C15-TODAY())&lt;=60,"Near to Expire",(C15-TODAY())&gt;=60,"Sufficient Time")</f>
        <v>Expired</v>
      </c>
    </row>
    <row r="16" spans="1:8" ht="15.6">
      <c r="A16" s="6" t="s">
        <v>12</v>
      </c>
      <c r="B16" s="6">
        <v>1489</v>
      </c>
      <c r="C16" s="7">
        <v>46046</v>
      </c>
      <c r="D16" s="8" t="str" cm="1">
        <f t="array" aca="1" ref="D16" ca="1">_xlfn.IFS((C16-TODAY())&lt;0,"Expired",(C16-TODAY())&lt;=60,"Near to Expire",(C16-TODAY())&gt;=60,"Sufficient Time")</f>
        <v>Sufficient Time</v>
      </c>
      <c r="H16" s="4"/>
    </row>
    <row r="17" spans="1:4" ht="15.6">
      <c r="A17" s="6" t="s">
        <v>14</v>
      </c>
      <c r="B17" s="6">
        <v>2090</v>
      </c>
      <c r="C17" s="7">
        <v>45792</v>
      </c>
      <c r="D17" s="8" t="str" cm="1">
        <f t="array" aca="1" ref="D17" ca="1">_xlfn.IFS((C17-TODAY())&lt;0,"Expired",(C17-TODAY())&lt;=60,"Near to Expire",(C17-TODAY())&gt;=60,"Sufficient Time")</f>
        <v>Expired</v>
      </c>
    </row>
    <row r="18" spans="1:4" ht="15.6">
      <c r="A18" s="6" t="s">
        <v>15</v>
      </c>
      <c r="B18" s="6">
        <v>3156</v>
      </c>
      <c r="C18" s="7">
        <v>46300</v>
      </c>
      <c r="D18" s="8" t="str" cm="1">
        <f t="array" aca="1" ref="D18" ca="1">_xlfn.IFS((C18-TODAY())&lt;0,"Expired",(C18-TODAY())&lt;=60,"Near to Expire",(C18-TODAY())&gt;=60,"Sufficient Time")</f>
        <v>Sufficient Time</v>
      </c>
    </row>
    <row r="19" spans="1:4" ht="15.6">
      <c r="A19" s="6" t="s">
        <v>16</v>
      </c>
      <c r="B19" s="6">
        <v>1288</v>
      </c>
      <c r="C19" s="7">
        <v>45930</v>
      </c>
      <c r="D19" s="8" t="str" cm="1">
        <f t="array" aca="1" ref="D19" ca="1">_xlfn.IFS((C19-TODAY())&lt;0,"Expired",(C19-TODAY())&lt;=60,"Near to Expire",(C19-TODAY())&gt;=60,"Sufficient Time")</f>
        <v>Near to Expire</v>
      </c>
    </row>
    <row r="20" spans="1:4" ht="15.6">
      <c r="A20" s="6" t="s">
        <v>17</v>
      </c>
      <c r="B20" s="6">
        <v>4310</v>
      </c>
      <c r="C20" s="7">
        <v>46215</v>
      </c>
      <c r="D20" s="8" t="str" cm="1">
        <f t="array" aca="1" ref="D20" ca="1">_xlfn.IFS((C20-TODAY())&lt;0,"Expired",(C20-TODAY())&lt;=60,"Near to Expire",(C20-TODAY())&gt;=60,"Sufficient Time")</f>
        <v>Sufficient Time</v>
      </c>
    </row>
    <row r="21" spans="1:4" ht="15.6">
      <c r="A21" s="6" t="s">
        <v>18</v>
      </c>
      <c r="B21" s="6">
        <v>2222</v>
      </c>
      <c r="C21" s="7">
        <v>45870</v>
      </c>
      <c r="D21" s="8" t="str" cm="1">
        <f t="array" aca="1" ref="D21" ca="1">_xlfn.IFS((C21-TODAY())&lt;0,"Expired",(C21-TODAY())&lt;=60,"Near to Expire",(C21-TODAY())&gt;=60,"Sufficient Time")</f>
        <v>Expired</v>
      </c>
    </row>
    <row r="22" spans="1:4" ht="15.6">
      <c r="A22" s="6" t="s">
        <v>19</v>
      </c>
      <c r="B22" s="6">
        <v>1678</v>
      </c>
      <c r="C22" s="7">
        <v>46366</v>
      </c>
      <c r="D22" s="8" t="str" cm="1">
        <f t="array" aca="1" ref="D22" ca="1">_xlfn.IFS((C22-TODAY())&lt;0,"Expired",(C22-TODAY())&lt;=60,"Near to Expire",(C22-TODAY())&gt;=60,"Sufficient Time")</f>
        <v>Sufficient Time</v>
      </c>
    </row>
    <row r="23" spans="1:4" ht="15.6">
      <c r="A23" s="6" t="s">
        <v>20</v>
      </c>
      <c r="B23" s="6">
        <v>982</v>
      </c>
      <c r="C23" s="7">
        <v>45744</v>
      </c>
      <c r="D23" s="8" t="str" cm="1">
        <f t="array" aca="1" ref="D23" ca="1">_xlfn.IFS((C23-TODAY())&lt;0,"Expired",(C23-TODAY())&lt;=60,"Near to Expire",(C23-TODAY())&gt;=60,"Sufficient Time")</f>
        <v>Expired</v>
      </c>
    </row>
    <row r="24" spans="1:4" ht="15.6">
      <c r="A24" s="6" t="s">
        <v>21</v>
      </c>
      <c r="B24" s="6">
        <v>3123</v>
      </c>
      <c r="C24" s="7">
        <v>46037</v>
      </c>
      <c r="D24" s="8" t="str" cm="1">
        <f t="array" aca="1" ref="D24" ca="1">_xlfn.IFS((C24-TODAY())&lt;0,"Expired",(C24-TODAY())&lt;=60,"Near to Expire",(C24-TODAY())&gt;=60,"Sufficient Time")</f>
        <v>Sufficient Time</v>
      </c>
    </row>
    <row r="25" spans="1:4" ht="15.6">
      <c r="A25" s="6" t="s">
        <v>22</v>
      </c>
      <c r="B25" s="6">
        <v>1467</v>
      </c>
      <c r="C25" s="7">
        <v>46115</v>
      </c>
      <c r="D25" s="8" t="str" cm="1">
        <f t="array" aca="1" ref="D25" ca="1">_xlfn.IFS((C25-TODAY())&lt;0,"Expired",(C25-TODAY())&lt;=60,"Near to Expire",(C25-TODAY())&gt;=60,"Sufficient Time")</f>
        <v>Sufficient Time</v>
      </c>
    </row>
    <row r="26" spans="1:4" ht="15.6">
      <c r="A26" s="6" t="s">
        <v>23</v>
      </c>
      <c r="B26" s="6">
        <v>3546</v>
      </c>
      <c r="C26" s="7">
        <v>45990</v>
      </c>
      <c r="D26" s="8" t="str" cm="1">
        <f t="array" aca="1" ref="D26" ca="1">_xlfn.IFS((C26-TODAY())&lt;0,"Expired",(C26-TODAY())&lt;=60,"Near to Expire",(C26-TODAY())&gt;=60,"Sufficient Time")</f>
        <v>Sufficient Time</v>
      </c>
    </row>
    <row r="27" spans="1:4" ht="15.6">
      <c r="A27" s="6" t="s">
        <v>24</v>
      </c>
      <c r="B27" s="6">
        <v>1987</v>
      </c>
      <c r="C27" s="7">
        <v>46266</v>
      </c>
      <c r="D27" s="8" t="str" cm="1">
        <f t="array" aca="1" ref="D27" ca="1">_xlfn.IFS((C27-TODAY())&lt;0,"Expired",(C27-TODAY())&lt;=60,"Near to Expire",(C27-TODAY())&gt;=60,"Sufficient Time")</f>
        <v>Sufficient Time</v>
      </c>
    </row>
    <row r="28" spans="1:4" ht="15.6">
      <c r="A28" s="6" t="s">
        <v>25</v>
      </c>
      <c r="B28" s="6">
        <v>2840</v>
      </c>
      <c r="C28" s="7">
        <v>46203</v>
      </c>
      <c r="D28" s="8" t="str" cm="1">
        <f t="array" aca="1" ref="D28" ca="1">_xlfn.IFS((C28-TODAY())&lt;0,"Expired",(C28-TODAY())&lt;=60,"Near to Expire",(C28-TODAY())&gt;=60,"Sufficient Time")</f>
        <v>Sufficient Time</v>
      </c>
    </row>
    <row r="29" spans="1:4" ht="15.6">
      <c r="A29" s="6" t="s">
        <v>26</v>
      </c>
      <c r="B29" s="6">
        <v>1732</v>
      </c>
      <c r="C29" s="7">
        <v>45735</v>
      </c>
      <c r="D29" s="8" t="str" cm="1">
        <f t="array" aca="1" ref="D29" ca="1">_xlfn.IFS((C29-TODAY())&lt;0,"Expired",(C29-TODAY())&lt;=60,"Near to Expire",(C29-TODAY())&gt;=60,"Sufficient Time")</f>
        <v>Expired</v>
      </c>
    </row>
    <row r="30" spans="1:4" ht="15.6">
      <c r="A30" s="6" t="s">
        <v>27</v>
      </c>
      <c r="B30" s="6">
        <v>3980</v>
      </c>
      <c r="C30" s="7">
        <v>45896</v>
      </c>
      <c r="D30" s="8" t="str" cm="1">
        <f t="array" aca="1" ref="D30" ca="1">_xlfn.IFS((C30-TODAY())&lt;0,"Expired",(C30-TODAY())&lt;=60,"Near to Expire",(C30-TODAY())&gt;=60,"Sufficient Time")</f>
        <v>Near to Expire</v>
      </c>
    </row>
    <row r="31" spans="1:4" ht="15.6">
      <c r="A31" s="6" t="s">
        <v>28</v>
      </c>
      <c r="B31" s="6">
        <v>2561</v>
      </c>
      <c r="C31" s="7">
        <v>46081</v>
      </c>
      <c r="D31" s="8" t="str" cm="1">
        <f t="array" aca="1" ref="D31" ca="1">_xlfn.IFS((C31-TODAY())&lt;0,"Expired",(C31-TODAY())&lt;=60,"Near to Expire",(C31-TODAY())&gt;=60,"Sufficient Time")</f>
        <v>Sufficient Time</v>
      </c>
    </row>
  </sheetData>
  <mergeCells count="1">
    <mergeCell ref="A2:D4"/>
  </mergeCells>
  <conditionalFormatting sqref="D7:D31">
    <cfRule type="cellIs" dxfId="2" priority="1" operator="equal">
      <formula>"Expired"</formula>
    </cfRule>
    <cfRule type="cellIs" dxfId="1" priority="2" operator="equal">
      <formula>"Near to Expire"</formula>
    </cfRule>
    <cfRule type="cellIs" dxfId="0" priority="3" operator="equal">
      <formula>"Sufficient Time"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A254-6DA6-4FE6-AFE3-333940ADC487}">
  <dimension ref="A2:J26"/>
  <sheetViews>
    <sheetView showGridLines="0" zoomScale="103" zoomScaleNormal="93" zoomScalePageLayoutView="71" workbookViewId="0">
      <selection activeCell="C28" sqref="C28"/>
    </sheetView>
  </sheetViews>
  <sheetFormatPr defaultRowHeight="14.4"/>
  <cols>
    <col min="1" max="1" width="29.88671875" customWidth="1"/>
    <col min="2" max="2" width="27.44140625" customWidth="1"/>
    <col min="3" max="3" width="25.21875" customWidth="1"/>
    <col min="4" max="4" width="40.6640625" customWidth="1"/>
  </cols>
  <sheetData>
    <row r="2" spans="1:10">
      <c r="A2" s="31" t="s">
        <v>106</v>
      </c>
      <c r="B2" s="31"/>
      <c r="C2" s="31"/>
      <c r="D2" s="31"/>
    </row>
    <row r="3" spans="1:10">
      <c r="A3" s="31"/>
      <c r="B3" s="31"/>
      <c r="C3" s="31"/>
      <c r="D3" s="31"/>
    </row>
    <row r="4" spans="1:10">
      <c r="A4" s="31"/>
      <c r="B4" s="31"/>
      <c r="C4" s="31"/>
      <c r="D4" s="31"/>
    </row>
    <row r="6" spans="1:10" ht="22.8" customHeight="1">
      <c r="A6" s="28" t="s">
        <v>62</v>
      </c>
      <c r="B6" s="28" t="s">
        <v>63</v>
      </c>
      <c r="C6" s="28" t="s">
        <v>64</v>
      </c>
      <c r="D6" s="28" t="s">
        <v>65</v>
      </c>
    </row>
    <row r="7" spans="1:10" ht="14.4" customHeight="1">
      <c r="A7" s="24" t="s">
        <v>66</v>
      </c>
      <c r="B7" s="24" t="s">
        <v>67</v>
      </c>
      <c r="C7" s="25">
        <v>45839</v>
      </c>
      <c r="D7" s="26">
        <f ca="1">TODAY()-C7</f>
        <v>35</v>
      </c>
      <c r="J7" s="23"/>
    </row>
    <row r="8" spans="1:10" ht="14.4" customHeight="1">
      <c r="A8" s="24" t="s">
        <v>68</v>
      </c>
      <c r="B8" s="24" t="s">
        <v>69</v>
      </c>
      <c r="C8" s="25">
        <v>45856</v>
      </c>
      <c r="D8" s="26">
        <f t="shared" ref="D8:D26" ca="1" si="0">TODAY()-C8</f>
        <v>18</v>
      </c>
    </row>
    <row r="9" spans="1:10" ht="15.6">
      <c r="A9" s="24" t="s">
        <v>70</v>
      </c>
      <c r="B9" s="24" t="s">
        <v>71</v>
      </c>
      <c r="C9" s="25">
        <v>45887</v>
      </c>
      <c r="D9" s="26">
        <f t="shared" ca="1" si="0"/>
        <v>-13</v>
      </c>
    </row>
    <row r="10" spans="1:10" ht="15.6">
      <c r="A10" s="24" t="s">
        <v>72</v>
      </c>
      <c r="B10" s="24" t="s">
        <v>73</v>
      </c>
      <c r="C10" s="25">
        <v>45879</v>
      </c>
      <c r="D10" s="26">
        <f t="shared" ca="1" si="0"/>
        <v>-5</v>
      </c>
    </row>
    <row r="11" spans="1:10" ht="15.6">
      <c r="A11" s="24" t="s">
        <v>74</v>
      </c>
      <c r="B11" s="24" t="s">
        <v>75</v>
      </c>
      <c r="C11" s="25">
        <v>45856</v>
      </c>
      <c r="D11" s="26">
        <f t="shared" ca="1" si="0"/>
        <v>18</v>
      </c>
    </row>
    <row r="12" spans="1:10" ht="15.6">
      <c r="A12" s="24" t="s">
        <v>76</v>
      </c>
      <c r="B12" s="24" t="s">
        <v>77</v>
      </c>
      <c r="C12" s="25">
        <v>45887</v>
      </c>
      <c r="D12" s="26">
        <f t="shared" ca="1" si="0"/>
        <v>-13</v>
      </c>
    </row>
    <row r="13" spans="1:10" ht="15.6">
      <c r="A13" s="24" t="s">
        <v>78</v>
      </c>
      <c r="B13" s="24" t="s">
        <v>79</v>
      </c>
      <c r="C13" s="25">
        <v>45856</v>
      </c>
      <c r="D13" s="26">
        <f t="shared" ca="1" si="0"/>
        <v>18</v>
      </c>
    </row>
    <row r="14" spans="1:10" ht="15.6">
      <c r="A14" s="24" t="s">
        <v>80</v>
      </c>
      <c r="B14" s="24" t="s">
        <v>81</v>
      </c>
      <c r="C14" s="25">
        <v>45910</v>
      </c>
      <c r="D14" s="26">
        <f t="shared" ca="1" si="0"/>
        <v>-36</v>
      </c>
    </row>
    <row r="15" spans="1:10" ht="15.6">
      <c r="A15" s="24" t="s">
        <v>82</v>
      </c>
      <c r="B15" s="24" t="s">
        <v>83</v>
      </c>
      <c r="C15" s="25">
        <v>45853</v>
      </c>
      <c r="D15" s="26">
        <f t="shared" ca="1" si="0"/>
        <v>21</v>
      </c>
    </row>
    <row r="16" spans="1:10" ht="15.6">
      <c r="A16" s="24" t="s">
        <v>84</v>
      </c>
      <c r="B16" s="24" t="s">
        <v>85</v>
      </c>
      <c r="C16" s="25">
        <v>45872</v>
      </c>
      <c r="D16" s="26">
        <f t="shared" ca="1" si="0"/>
        <v>2</v>
      </c>
    </row>
    <row r="17" spans="1:4" ht="15.6">
      <c r="A17" s="24" t="s">
        <v>86</v>
      </c>
      <c r="B17" s="24" t="s">
        <v>87</v>
      </c>
      <c r="C17" s="25">
        <v>45915</v>
      </c>
      <c r="D17" s="26">
        <f t="shared" ca="1" si="0"/>
        <v>-41</v>
      </c>
    </row>
    <row r="18" spans="1:4" ht="15.6">
      <c r="A18" s="24" t="s">
        <v>88</v>
      </c>
      <c r="B18" s="24" t="s">
        <v>89</v>
      </c>
      <c r="C18" s="25">
        <v>45887</v>
      </c>
      <c r="D18" s="26">
        <f t="shared" ca="1" si="0"/>
        <v>-13</v>
      </c>
    </row>
    <row r="19" spans="1:4" ht="15.6">
      <c r="A19" s="24" t="s">
        <v>90</v>
      </c>
      <c r="B19" s="24" t="s">
        <v>91</v>
      </c>
      <c r="C19" s="25">
        <v>45868</v>
      </c>
      <c r="D19" s="26">
        <f t="shared" ca="1" si="0"/>
        <v>6</v>
      </c>
    </row>
    <row r="20" spans="1:4" ht="15.6">
      <c r="A20" s="24" t="s">
        <v>92</v>
      </c>
      <c r="B20" s="24" t="s">
        <v>93</v>
      </c>
      <c r="C20" s="25">
        <v>45854</v>
      </c>
      <c r="D20" s="26">
        <f t="shared" ca="1" si="0"/>
        <v>20</v>
      </c>
    </row>
    <row r="21" spans="1:4" ht="15.6">
      <c r="A21" s="24" t="s">
        <v>94</v>
      </c>
      <c r="B21" s="24" t="s">
        <v>95</v>
      </c>
      <c r="C21" s="25">
        <v>45901</v>
      </c>
      <c r="D21" s="26">
        <f t="shared" ca="1" si="0"/>
        <v>-27</v>
      </c>
    </row>
    <row r="22" spans="1:4" ht="15.6">
      <c r="A22" s="24" t="s">
        <v>96</v>
      </c>
      <c r="B22" s="24" t="s">
        <v>97</v>
      </c>
      <c r="C22" s="25">
        <v>45920</v>
      </c>
      <c r="D22" s="26">
        <f t="shared" ca="1" si="0"/>
        <v>-46</v>
      </c>
    </row>
    <row r="23" spans="1:4" ht="15.6">
      <c r="A23" s="24" t="s">
        <v>98</v>
      </c>
      <c r="B23" s="24" t="s">
        <v>99</v>
      </c>
      <c r="C23" s="25">
        <v>45910</v>
      </c>
      <c r="D23" s="26">
        <f ca="1">TODAY()-C23</f>
        <v>-36</v>
      </c>
    </row>
    <row r="24" spans="1:4" ht="15.6">
      <c r="A24" s="24" t="s">
        <v>100</v>
      </c>
      <c r="B24" s="24" t="s">
        <v>101</v>
      </c>
      <c r="C24" s="25">
        <v>45851</v>
      </c>
      <c r="D24" s="26">
        <f t="shared" ca="1" si="0"/>
        <v>23</v>
      </c>
    </row>
    <row r="25" spans="1:4" ht="15.6">
      <c r="A25" s="24" t="s">
        <v>102</v>
      </c>
      <c r="B25" s="24" t="s">
        <v>103</v>
      </c>
      <c r="C25" s="25">
        <v>45881</v>
      </c>
      <c r="D25" s="26">
        <f t="shared" ca="1" si="0"/>
        <v>-7</v>
      </c>
    </row>
    <row r="26" spans="1:4" ht="15.6">
      <c r="A26" s="24" t="s">
        <v>104</v>
      </c>
      <c r="B26" s="24" t="s">
        <v>105</v>
      </c>
      <c r="C26" s="27">
        <v>45897</v>
      </c>
      <c r="D26" s="26">
        <f t="shared" ca="1" si="0"/>
        <v>-23</v>
      </c>
    </row>
  </sheetData>
  <mergeCells count="1">
    <mergeCell ref="A2:D4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1 ) verview</vt:lpstr>
      <vt:lpstr>1) Expiry Date Tracker</vt:lpstr>
      <vt:lpstr>2) Deadline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Anvay Gulwe</dc:creator>
  <cp:lastModifiedBy>Anvay Gulwe</cp:lastModifiedBy>
  <cp:lastPrinted>2025-07-18T10:20:52Z</cp:lastPrinted>
  <dcterms:created xsi:type="dcterms:W3CDTF">2025-07-18T07:02:16Z</dcterms:created>
  <dcterms:modified xsi:type="dcterms:W3CDTF">2025-08-05T14:33:51Z</dcterms:modified>
</cp:coreProperties>
</file>