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ortfolio\"/>
    </mc:Choice>
  </mc:AlternateContent>
  <xr:revisionPtr revIDLastSave="0" documentId="13_ncr:1_{9F8A1265-2169-4EDD-BAD7-01DDC1C66D10}" xr6:coauthVersionLast="47" xr6:coauthVersionMax="47" xr10:uidLastSave="{00000000-0000-0000-0000-000000000000}"/>
  <bookViews>
    <workbookView xWindow="-108" yWindow="-108" windowWidth="23256" windowHeight="12456" xr2:uid="{2CAA4D5E-2A56-421B-ABC2-1919675A3797}"/>
  </bookViews>
  <sheets>
    <sheet name="Income &amp; Expense Sheet" sheetId="1" r:id="rId1"/>
    <sheet name="Referenc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E7" i="2" l="1"/>
  <c r="D7" i="2"/>
</calcChain>
</file>

<file path=xl/sharedStrings.xml><?xml version="1.0" encoding="utf-8"?>
<sst xmlns="http://schemas.openxmlformats.org/spreadsheetml/2006/main" count="32" uniqueCount="29">
  <si>
    <t>Tech Baazar</t>
  </si>
  <si>
    <t>Income &amp; Expense Sheet</t>
  </si>
  <si>
    <t>Sr. No</t>
  </si>
  <si>
    <t>Date</t>
  </si>
  <si>
    <t>Source Of Inome</t>
  </si>
  <si>
    <t>Amount</t>
  </si>
  <si>
    <t>Source Of Expenses</t>
  </si>
  <si>
    <t>Income</t>
  </si>
  <si>
    <t>Expenese</t>
  </si>
  <si>
    <t>Profit</t>
  </si>
  <si>
    <t>Loss</t>
  </si>
  <si>
    <t>Youtube Revenue</t>
  </si>
  <si>
    <t>Rent</t>
  </si>
  <si>
    <t>Web Dev Project</t>
  </si>
  <si>
    <t>Product Sales</t>
  </si>
  <si>
    <t>Saas Revenue</t>
  </si>
  <si>
    <t>AMC Service</t>
  </si>
  <si>
    <t>Course Sales</t>
  </si>
  <si>
    <t>Marketing Service</t>
  </si>
  <si>
    <t>Affilate Commision</t>
  </si>
  <si>
    <t>Hosting</t>
  </si>
  <si>
    <t>Software Tools</t>
  </si>
  <si>
    <t>Office Rent</t>
  </si>
  <si>
    <t>Salaries</t>
  </si>
  <si>
    <t>Ads &amp; Marketing</t>
  </si>
  <si>
    <t>Travel</t>
  </si>
  <si>
    <t>Hiring</t>
  </si>
  <si>
    <t>Suppliers</t>
  </si>
  <si>
    <t>miscellaneous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</si>
</sst>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336633"/>
        <bgColor indexed="64"/>
      </patternFill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theme="2" tint="-0.499984740745262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0" fillId="3" borderId="0" xfId="0" applyFill="1"/>
    <xf numFmtId="164" fontId="0" fillId="0" borderId="0" xfId="1" applyNumberFormat="1" applyFont="1"/>
    <xf numFmtId="165" fontId="0" fillId="0" borderId="0" xfId="0" applyNumberFormat="1"/>
    <xf numFmtId="0" fontId="0" fillId="4" borderId="0" xfId="0" applyFill="1"/>
    <xf numFmtId="0" fontId="2" fillId="4" borderId="0" xfId="0" applyFont="1" applyFill="1" applyAlignment="1">
      <alignment horizontal="center"/>
    </xf>
    <xf numFmtId="165" fontId="0" fillId="4" borderId="0" xfId="0" applyNumberFormat="1" applyFill="1"/>
    <xf numFmtId="164" fontId="0" fillId="4" borderId="0" xfId="1" applyNumberFormat="1" applyFont="1" applyFill="1"/>
    <xf numFmtId="0" fontId="1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numFmt numFmtId="164" formatCode="_(* #,##0_);_(* \(#,##0\);_(* &quot;-&quot;??_);_(@_)"/>
    </dxf>
    <dxf>
      <numFmt numFmtId="165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5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4A6FA5"/>
        </patternFill>
      </fill>
    </dxf>
    <dxf>
      <font>
        <u val="none"/>
        <color theme="1" tint="0.24994659260841701"/>
      </font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color theme="0"/>
      </font>
      <fill>
        <patternFill>
          <bgColor rgb="FFF87171"/>
        </patternFill>
      </fill>
    </dxf>
    <dxf>
      <font>
        <u val="none"/>
        <color theme="1" tint="0.24994659260841701"/>
      </font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</dxfs>
  <tableStyles count="3" defaultTableStyle="TableStyleMedium2" defaultPivotStyle="PivotStyleLight16">
    <tableStyle name="Invisible" pivot="0" table="0" count="0" xr9:uid="{1084E5F6-E709-48F6-A72E-A5C8E15C07B4}"/>
    <tableStyle name="Source of expenses" pivot="0" count="2" xr9:uid="{60FF0F19-A83F-4661-8C72-C7A4B08FBD4B}">
      <tableStyleElement type="wholeTable" dxfId="9"/>
      <tableStyleElement type="headerRow" dxfId="8"/>
    </tableStyle>
    <tableStyle name="Source of income" pivot="0" count="2" xr9:uid="{332940E0-5D63-4028-8658-7985F5598026}">
      <tableStyleElement type="wholeTable" dxfId="7"/>
      <tableStyleElement type="headerRow" dxfId="6"/>
    </tableStyle>
  </tableStyles>
  <colors>
    <mruColors>
      <color rgb="FFF7F7F7"/>
      <color rgb="FFAFCBFF"/>
      <color rgb="FFF87171"/>
      <color rgb="FF4A6FA5"/>
      <color rgb="FF336633"/>
      <color rgb="FFD322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191796</xdr:colOff>
      <xdr:row>4</xdr:row>
      <xdr:rowOff>6299</xdr:rowOff>
    </xdr:from>
    <xdr:to>
      <xdr:col>3</xdr:col>
      <xdr:colOff>214114</xdr:colOff>
      <xdr:row>7</xdr:row>
      <xdr:rowOff>107058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A9D7251-9A24-F4D4-95A7-07B9C8EDC21C}"/>
            </a:ext>
          </a:extLst>
        </xdr:cNvPr>
        <xdr:cNvSpPr/>
      </xdr:nvSpPr>
      <xdr:spPr>
        <a:xfrm>
          <a:off x="405912" y="749406"/>
          <a:ext cx="1508533" cy="648644"/>
        </a:xfrm>
        <a:prstGeom prst="roundRect">
          <a:avLst/>
        </a:prstGeom>
        <a:solidFill>
          <a:srgbClr val="AFCBFF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390447</xdr:colOff>
      <xdr:row>3</xdr:row>
      <xdr:rowOff>182628</xdr:rowOff>
    </xdr:from>
    <xdr:to>
      <xdr:col>5</xdr:col>
      <xdr:colOff>56679</xdr:colOff>
      <xdr:row>7</xdr:row>
      <xdr:rowOff>119653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E3F6D3B-ADB7-4788-A36B-3EF8EF946FC6}"/>
            </a:ext>
          </a:extLst>
        </xdr:cNvPr>
        <xdr:cNvSpPr/>
      </xdr:nvSpPr>
      <xdr:spPr>
        <a:xfrm>
          <a:off x="2090778" y="736810"/>
          <a:ext cx="1574380" cy="673835"/>
        </a:xfrm>
        <a:prstGeom prst="roundRect">
          <a:avLst/>
        </a:prstGeom>
        <a:solidFill>
          <a:srgbClr val="AFCBFF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119652</xdr:colOff>
      <xdr:row>3</xdr:row>
      <xdr:rowOff>188925</xdr:rowOff>
    </xdr:from>
    <xdr:to>
      <xdr:col>8</xdr:col>
      <xdr:colOff>107056</xdr:colOff>
      <xdr:row>7</xdr:row>
      <xdr:rowOff>113355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AC774CE-4A11-4C8C-84F6-4D3951DE4B7E}"/>
            </a:ext>
          </a:extLst>
        </xdr:cNvPr>
        <xdr:cNvSpPr/>
      </xdr:nvSpPr>
      <xdr:spPr>
        <a:xfrm>
          <a:off x="4024115" y="743107"/>
          <a:ext cx="1473619" cy="661240"/>
        </a:xfrm>
        <a:prstGeom prst="roundRect">
          <a:avLst/>
        </a:prstGeom>
        <a:solidFill>
          <a:srgbClr val="AFCBFF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409339</xdr:colOff>
      <xdr:row>4</xdr:row>
      <xdr:rowOff>18893</xdr:rowOff>
    </xdr:from>
    <xdr:to>
      <xdr:col>9</xdr:col>
      <xdr:colOff>491207</xdr:colOff>
      <xdr:row>7</xdr:row>
      <xdr:rowOff>119653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BB6C65B-0066-4F55-A9F9-A8FC37B1988B}"/>
            </a:ext>
          </a:extLst>
        </xdr:cNvPr>
        <xdr:cNvSpPr/>
      </xdr:nvSpPr>
      <xdr:spPr>
        <a:xfrm>
          <a:off x="5800017" y="762000"/>
          <a:ext cx="1385454" cy="648645"/>
        </a:xfrm>
        <a:prstGeom prst="roundRect">
          <a:avLst/>
        </a:prstGeom>
        <a:solidFill>
          <a:srgbClr val="AFCBFF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233008</xdr:colOff>
      <xdr:row>4</xdr:row>
      <xdr:rowOff>62974</xdr:rowOff>
    </xdr:from>
    <xdr:to>
      <xdr:col>2</xdr:col>
      <xdr:colOff>232237</xdr:colOff>
      <xdr:row>7</xdr:row>
      <xdr:rowOff>81866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C6899D-E6B4-F750-92B4-BF41ABC912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360" t="25323" r="21787" b="44730"/>
        <a:stretch>
          <a:fillRect/>
        </a:stretch>
      </xdr:blipFill>
      <xdr:spPr>
        <a:xfrm>
          <a:off x="447124" y="806081"/>
          <a:ext cx="496733" cy="566777"/>
        </a:xfrm>
        <a:prstGeom prst="rect">
          <a:avLst/>
        </a:prstGeom>
      </xdr:spPr>
    </xdr:pic>
    <xdr:clientData/>
  </xdr:twoCellAnchor>
  <xdr:twoCellAnchor editAs="oneCell">
    <xdr:from>
      <xdr:col>3</xdr:col>
      <xdr:colOff>264496</xdr:colOff>
      <xdr:row>4</xdr:row>
      <xdr:rowOff>50382</xdr:rowOff>
    </xdr:from>
    <xdr:to>
      <xdr:col>3</xdr:col>
      <xdr:colOff>1077010</xdr:colOff>
      <xdr:row>7</xdr:row>
      <xdr:rowOff>69274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69ADE4-5FFE-C202-C095-C917F6310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88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0269" b="30493"/>
        <a:stretch>
          <a:fillRect/>
        </a:stretch>
      </xdr:blipFill>
      <xdr:spPr>
        <a:xfrm>
          <a:off x="1964827" y="793489"/>
          <a:ext cx="812514" cy="566777"/>
        </a:xfrm>
        <a:prstGeom prst="rect">
          <a:avLst/>
        </a:prstGeom>
      </xdr:spPr>
    </xdr:pic>
    <xdr:clientData/>
  </xdr:twoCellAnchor>
  <xdr:twoCellAnchor editAs="oneCell">
    <xdr:from>
      <xdr:col>6</xdr:col>
      <xdr:colOff>100762</xdr:colOff>
      <xdr:row>3</xdr:row>
      <xdr:rowOff>182628</xdr:rowOff>
    </xdr:from>
    <xdr:to>
      <xdr:col>7</xdr:col>
      <xdr:colOff>195224</xdr:colOff>
      <xdr:row>7</xdr:row>
      <xdr:rowOff>96010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98A8AF-909C-BFD4-813A-ACEA9C3BD8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10" t="30373" r="21044" b="31232"/>
        <a:stretch>
          <a:fillRect/>
        </a:stretch>
      </xdr:blipFill>
      <xdr:spPr>
        <a:xfrm>
          <a:off x="4005225" y="736810"/>
          <a:ext cx="591966" cy="650192"/>
        </a:xfrm>
        <a:prstGeom prst="rect">
          <a:avLst/>
        </a:prstGeom>
      </xdr:spPr>
    </xdr:pic>
    <xdr:clientData/>
  </xdr:twoCellAnchor>
  <xdr:twoCellAnchor editAs="oneCell">
    <xdr:from>
      <xdr:col>8</xdr:col>
      <xdr:colOff>385680</xdr:colOff>
      <xdr:row>3</xdr:row>
      <xdr:rowOff>178143</xdr:rowOff>
    </xdr:from>
    <xdr:to>
      <xdr:col>8</xdr:col>
      <xdr:colOff>934932</xdr:colOff>
      <xdr:row>7</xdr:row>
      <xdr:rowOff>46973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63C3500-C413-5F3E-31BF-1E113E4EA0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24" t="26640" r="11248" b="28886"/>
        <a:stretch>
          <a:fillRect/>
        </a:stretch>
      </xdr:blipFill>
      <xdr:spPr>
        <a:xfrm flipH="1">
          <a:off x="5897132" y="736595"/>
          <a:ext cx="549252" cy="609953"/>
        </a:xfrm>
        <a:prstGeom prst="rect">
          <a:avLst/>
        </a:prstGeom>
      </xdr:spPr>
    </xdr:pic>
    <xdr:clientData/>
  </xdr:twoCellAnchor>
  <xdr:twoCellAnchor>
    <xdr:from>
      <xdr:col>2</xdr:col>
      <xdr:colOff>239306</xdr:colOff>
      <xdr:row>4</xdr:row>
      <xdr:rowOff>62977</xdr:rowOff>
    </xdr:from>
    <xdr:to>
      <xdr:col>3</xdr:col>
      <xdr:colOff>119653</xdr:colOff>
      <xdr:row>5</xdr:row>
      <xdr:rowOff>81868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391E4B6-FC02-9692-0070-84962E7DE035}"/>
            </a:ext>
          </a:extLst>
        </xdr:cNvPr>
        <xdr:cNvSpPr/>
      </xdr:nvSpPr>
      <xdr:spPr>
        <a:xfrm>
          <a:off x="950926" y="806084"/>
          <a:ext cx="869058" cy="20152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Total Income</a:t>
          </a:r>
        </a:p>
      </xdr:txBody>
    </xdr:sp>
    <xdr:clientData/>
  </xdr:twoCellAnchor>
  <xdr:twoCellAnchor>
    <xdr:from>
      <xdr:col>3</xdr:col>
      <xdr:colOff>957224</xdr:colOff>
      <xdr:row>4</xdr:row>
      <xdr:rowOff>56679</xdr:rowOff>
    </xdr:from>
    <xdr:to>
      <xdr:col>4</xdr:col>
      <xdr:colOff>591967</xdr:colOff>
      <xdr:row>5</xdr:row>
      <xdr:rowOff>81868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7861BBD-F7EA-4E6D-9E4F-263EA32CF05E}"/>
            </a:ext>
          </a:extLst>
        </xdr:cNvPr>
        <xdr:cNvSpPr/>
      </xdr:nvSpPr>
      <xdr:spPr>
        <a:xfrm>
          <a:off x="2657555" y="799786"/>
          <a:ext cx="932032" cy="20781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Total</a:t>
          </a:r>
          <a:r>
            <a:rPr lang="en-IN" sz="900" b="1" baseline="0">
              <a:solidFill>
                <a:schemeClr val="tx1"/>
              </a:solidFill>
            </a:rPr>
            <a:t> Expenses</a:t>
          </a:r>
          <a:endParaRPr lang="en-IN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152401</xdr:colOff>
      <xdr:row>4</xdr:row>
      <xdr:rowOff>57938</xdr:rowOff>
    </xdr:from>
    <xdr:to>
      <xdr:col>8</xdr:col>
      <xdr:colOff>32748</xdr:colOff>
      <xdr:row>5</xdr:row>
      <xdr:rowOff>76829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E72E8FC-71F9-4C43-B131-FF672AC0DF0B}"/>
            </a:ext>
          </a:extLst>
        </xdr:cNvPr>
        <xdr:cNvSpPr/>
      </xdr:nvSpPr>
      <xdr:spPr>
        <a:xfrm>
          <a:off x="4554368" y="801045"/>
          <a:ext cx="869058" cy="20152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Total</a:t>
          </a:r>
          <a:r>
            <a:rPr lang="en-IN" sz="900" b="1" baseline="0">
              <a:solidFill>
                <a:schemeClr val="tx1"/>
              </a:solidFill>
            </a:rPr>
            <a:t> Profit</a:t>
          </a:r>
        </a:p>
      </xdr:txBody>
    </xdr:sp>
    <xdr:clientData/>
  </xdr:twoCellAnchor>
  <xdr:twoCellAnchor>
    <xdr:from>
      <xdr:col>8</xdr:col>
      <xdr:colOff>997529</xdr:colOff>
      <xdr:row>4</xdr:row>
      <xdr:rowOff>71793</xdr:rowOff>
    </xdr:from>
    <xdr:to>
      <xdr:col>9</xdr:col>
      <xdr:colOff>409339</xdr:colOff>
      <xdr:row>5</xdr:row>
      <xdr:rowOff>62975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BC43D14-8C0D-42DA-B19F-A27695525DB9}"/>
            </a:ext>
          </a:extLst>
        </xdr:cNvPr>
        <xdr:cNvSpPr/>
      </xdr:nvSpPr>
      <xdr:spPr>
        <a:xfrm>
          <a:off x="6388207" y="814900"/>
          <a:ext cx="715396" cy="173811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Total</a:t>
          </a:r>
          <a:r>
            <a:rPr lang="en-IN" sz="900" b="1" baseline="0">
              <a:solidFill>
                <a:schemeClr val="tx1"/>
              </a:solidFill>
            </a:rPr>
            <a:t> Loss</a:t>
          </a:r>
        </a:p>
      </xdr:txBody>
    </xdr:sp>
    <xdr:clientData/>
  </xdr:twoCellAnchor>
  <xdr:twoCellAnchor>
    <xdr:from>
      <xdr:col>2</xdr:col>
      <xdr:colOff>177452</xdr:colOff>
      <xdr:row>5</xdr:row>
      <xdr:rowOff>114823</xdr:rowOff>
    </xdr:from>
    <xdr:to>
      <xdr:col>3</xdr:col>
      <xdr:colOff>167013</xdr:colOff>
      <xdr:row>7</xdr:row>
      <xdr:rowOff>52193</xdr:rowOff>
    </xdr:to>
    <xdr:sp macro="" textlink="'Reference Calculation'!B7">
      <xdr:nvSpPr>
        <xdr:cNvPr id="6" name="Rectangle: Rounded Corners 5">
          <a:extLst>
            <a:ext uri="{FF2B5EF4-FFF2-40B4-BE49-F238E27FC236}">
              <a16:creationId xmlns:a16="http://schemas.microsoft.com/office/drawing/2014/main" id="{E7792DF7-B6B5-4BC6-9EA7-B7BD147E7335}"/>
            </a:ext>
          </a:extLst>
        </xdr:cNvPr>
        <xdr:cNvSpPr/>
      </xdr:nvSpPr>
      <xdr:spPr>
        <a:xfrm>
          <a:off x="887260" y="1049056"/>
          <a:ext cx="981205" cy="302712"/>
        </a:xfrm>
        <a:prstGeom prst="roundRect">
          <a:avLst/>
        </a:prstGeom>
        <a:solidFill>
          <a:srgbClr val="AFCB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87617C62-B7A8-4CB0-B3B0-7DF93844B68F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342500</a:t>
          </a:fld>
          <a:endParaRPr lang="en-IN" sz="1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947779</xdr:colOff>
      <xdr:row>5</xdr:row>
      <xdr:rowOff>115727</xdr:rowOff>
    </xdr:from>
    <xdr:to>
      <xdr:col>4</xdr:col>
      <xdr:colOff>634628</xdr:colOff>
      <xdr:row>7</xdr:row>
      <xdr:rowOff>53097</xdr:rowOff>
    </xdr:to>
    <xdr:sp macro="" textlink="'Reference Calculation'!C7">
      <xdr:nvSpPr>
        <xdr:cNvPr id="8" name="Rectangle: Rounded Corners 7">
          <a:extLst>
            <a:ext uri="{FF2B5EF4-FFF2-40B4-BE49-F238E27FC236}">
              <a16:creationId xmlns:a16="http://schemas.microsoft.com/office/drawing/2014/main" id="{783E35AB-8743-4E4D-9E55-C93798DAE1E4}"/>
            </a:ext>
          </a:extLst>
        </xdr:cNvPr>
        <xdr:cNvSpPr/>
      </xdr:nvSpPr>
      <xdr:spPr>
        <a:xfrm>
          <a:off x="2644715" y="1045259"/>
          <a:ext cx="983870" cy="304859"/>
        </a:xfrm>
        <a:prstGeom prst="roundRect">
          <a:avLst/>
        </a:prstGeom>
        <a:solidFill>
          <a:srgbClr val="AFCB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C452064-3E84-4DF3-971B-AF35236E13B7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214000</a:t>
          </a:fld>
          <a:endParaRPr lang="en-IN" sz="1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76295</xdr:colOff>
      <xdr:row>5</xdr:row>
      <xdr:rowOff>116401</xdr:rowOff>
    </xdr:from>
    <xdr:to>
      <xdr:col>8</xdr:col>
      <xdr:colOff>65856</xdr:colOff>
      <xdr:row>7</xdr:row>
      <xdr:rowOff>53771</xdr:rowOff>
    </xdr:to>
    <xdr:sp macro="" textlink="'Reference Calculation'!D7">
      <xdr:nvSpPr>
        <xdr:cNvPr id="9" name="Rectangle: Rounded Corners 8">
          <a:extLst>
            <a:ext uri="{FF2B5EF4-FFF2-40B4-BE49-F238E27FC236}">
              <a16:creationId xmlns:a16="http://schemas.microsoft.com/office/drawing/2014/main" id="{2A32436C-8393-4564-9A62-FD646348E427}"/>
            </a:ext>
          </a:extLst>
        </xdr:cNvPr>
        <xdr:cNvSpPr/>
      </xdr:nvSpPr>
      <xdr:spPr>
        <a:xfrm>
          <a:off x="4594252" y="1045933"/>
          <a:ext cx="978540" cy="304859"/>
        </a:xfrm>
        <a:prstGeom prst="roundRect">
          <a:avLst/>
        </a:prstGeom>
        <a:solidFill>
          <a:srgbClr val="AFCB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lvl="0" indent="0" algn="ctr"/>
          <a:fld id="{60402000-5EFA-481C-879F-F71EC80EB15B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/>
            <a:t>128500</a:t>
          </a:fld>
          <a:endParaRPr lang="en-IN" sz="1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871603</xdr:colOff>
      <xdr:row>5</xdr:row>
      <xdr:rowOff>70842</xdr:rowOff>
    </xdr:from>
    <xdr:to>
      <xdr:col>9</xdr:col>
      <xdr:colOff>480165</xdr:colOff>
      <xdr:row>7</xdr:row>
      <xdr:rowOff>52191</xdr:rowOff>
    </xdr:to>
    <xdr:sp macro="" textlink="'Reference Calculation'!E7">
      <xdr:nvSpPr>
        <xdr:cNvPr id="11" name="Rectangle: Rounded Corners 10">
          <a:extLst>
            <a:ext uri="{FF2B5EF4-FFF2-40B4-BE49-F238E27FC236}">
              <a16:creationId xmlns:a16="http://schemas.microsoft.com/office/drawing/2014/main" id="{D15F0C6D-2879-4594-A080-C89D5A033BFE}"/>
            </a:ext>
          </a:extLst>
        </xdr:cNvPr>
        <xdr:cNvSpPr/>
      </xdr:nvSpPr>
      <xdr:spPr>
        <a:xfrm>
          <a:off x="6383055" y="1005075"/>
          <a:ext cx="913357" cy="346691"/>
        </a:xfrm>
        <a:prstGeom prst="roundRect">
          <a:avLst/>
        </a:prstGeom>
        <a:solidFill>
          <a:srgbClr val="AFCB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AD329F4-5ADA-4F94-A6D3-ED4F38329ABF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0</a:t>
          </a:fld>
          <a:endParaRPr lang="en-IN" sz="1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A0C85-3094-4A84-96C0-16EA5245621F}" name="Table1" displayName="Table1" ref="B11:E20" totalsRowShown="0" headerRowDxfId="5">
  <autoFilter ref="B11:E20" xr:uid="{DC2A0C85-3094-4A84-96C0-16EA5245621F}">
    <filterColumn colId="0" hiddenButton="1"/>
    <filterColumn colId="1" hiddenButton="1"/>
    <filterColumn colId="2" hiddenButton="1"/>
    <filterColumn colId="3" hiddenButton="1"/>
  </autoFilter>
  <tableColumns count="4">
    <tableColumn id="1" xr3:uid="{27576753-87B4-4F75-B66C-6613DE0CA2DF}" name="Sr. No"/>
    <tableColumn id="2" xr3:uid="{7DD82A5E-D930-4BCE-BE1D-6C0A7D795D73}" name="Date" dataDxfId="4"/>
    <tableColumn id="3" xr3:uid="{EB3483A6-E6C7-4A1B-8DC3-71C7AEFB15A0}" name="Source Of Inome"/>
    <tableColumn id="4" xr3:uid="{4D815EB5-D5DA-4099-AD76-86D329FE0F84}" name="Amount" dataDxfId="3" dataCellStyle="Comma"/>
  </tableColumns>
  <tableStyleInfo name="Source of incom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0EF776-1028-4DB1-98D1-8CBF24828443}" name="Table2" displayName="Table2" ref="G11:J20" totalsRowShown="0" headerRowDxfId="2">
  <autoFilter ref="G11:J20" xr:uid="{4D0EF776-1028-4DB1-98D1-8CBF24828443}">
    <filterColumn colId="0" hiddenButton="1"/>
    <filterColumn colId="1" hiddenButton="1"/>
    <filterColumn colId="2" hiddenButton="1"/>
    <filterColumn colId="3" hiddenButton="1"/>
  </autoFilter>
  <tableColumns count="4">
    <tableColumn id="1" xr3:uid="{4C8D7629-77C4-417E-A080-0DA3D478C0A2}" name="Sr. No"/>
    <tableColumn id="2" xr3:uid="{D966D44E-C1D0-444E-B52A-4CEB44C67A61}" name="Date" dataDxfId="1"/>
    <tableColumn id="3" xr3:uid="{A6D74D32-F851-41B8-97A8-EC2672C4602E}" name="Source Of Expenses"/>
    <tableColumn id="4" xr3:uid="{B2DDDF1D-6594-45D8-AB16-A8A0C10DD9CF}" name="Amount" dataDxfId="0" dataCellStyle="Comma"/>
  </tableColumns>
  <tableStyleInfo name="Source of expens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EFA7-8D24-438F-9A53-04BEC535D408}">
  <dimension ref="B2:J22"/>
  <sheetViews>
    <sheetView showGridLines="0" tabSelected="1" topLeftCell="A4" zoomScale="141" zoomScaleNormal="326" workbookViewId="0">
      <selection activeCell="J21" sqref="J21"/>
    </sheetView>
  </sheetViews>
  <sheetFormatPr defaultRowHeight="14.4" x14ac:dyDescent="0.3"/>
  <cols>
    <col min="1" max="1" width="3.109375" style="8" customWidth="1"/>
    <col min="2" max="2" width="7.21875" style="8" customWidth="1"/>
    <col min="3" max="3" width="14.44140625" style="8" customWidth="1"/>
    <col min="4" max="4" width="18.88671875" style="8" customWidth="1"/>
    <col min="5" max="5" width="10.6640625" style="8" bestFit="1" customWidth="1"/>
    <col min="6" max="6" width="4.33203125" style="8" customWidth="1"/>
    <col min="7" max="7" width="7.21875" style="8" customWidth="1"/>
    <col min="8" max="8" width="14.44140625" style="8" customWidth="1"/>
    <col min="9" max="9" width="19" style="8" customWidth="1"/>
    <col min="10" max="16384" width="8.88671875" style="8"/>
  </cols>
  <sheetData>
    <row r="2" spans="2:10" x14ac:dyDescent="0.3">
      <c r="B2" s="1"/>
      <c r="C2" s="1"/>
      <c r="D2" s="1"/>
      <c r="E2" s="1"/>
      <c r="F2" s="1"/>
      <c r="G2" s="1"/>
      <c r="H2" s="1"/>
      <c r="I2" s="1"/>
      <c r="J2" s="1"/>
    </row>
    <row r="3" spans="2:10" ht="15" thickBot="1" x14ac:dyDescent="0.35">
      <c r="B3" s="2" t="s">
        <v>0</v>
      </c>
      <c r="C3" s="3"/>
      <c r="D3" s="3"/>
      <c r="E3" s="3"/>
      <c r="F3" s="3"/>
      <c r="G3" s="3"/>
      <c r="H3" s="12" t="s">
        <v>1</v>
      </c>
      <c r="I3" s="12"/>
      <c r="J3" s="12"/>
    </row>
    <row r="4" spans="2:10" ht="15" thickTop="1" x14ac:dyDescent="0.3">
      <c r="B4" s="1"/>
      <c r="C4" s="1"/>
      <c r="D4" s="1"/>
      <c r="E4" s="1"/>
      <c r="F4" s="1"/>
      <c r="G4" s="1"/>
      <c r="H4" s="1"/>
      <c r="I4" s="1"/>
      <c r="J4" s="1"/>
    </row>
    <row r="5" spans="2:10" x14ac:dyDescent="0.3">
      <c r="B5" s="1"/>
      <c r="C5" s="1"/>
      <c r="D5" s="1"/>
      <c r="E5" s="1"/>
      <c r="F5" s="1"/>
      <c r="G5" s="1"/>
      <c r="H5" s="1"/>
      <c r="I5" s="1"/>
      <c r="J5" s="1"/>
    </row>
    <row r="6" spans="2:10" x14ac:dyDescent="0.3">
      <c r="B6" s="1"/>
      <c r="C6" s="1"/>
      <c r="D6" s="1"/>
      <c r="E6" s="1"/>
      <c r="F6" s="1"/>
      <c r="G6" s="1"/>
      <c r="H6" s="1"/>
      <c r="I6" s="1"/>
      <c r="J6" s="1"/>
    </row>
    <row r="7" spans="2:10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x14ac:dyDescent="0.3">
      <c r="B8" s="1"/>
      <c r="C8" s="1"/>
      <c r="D8" s="1"/>
      <c r="E8" s="1"/>
      <c r="F8" s="1"/>
      <c r="G8" s="1"/>
      <c r="H8" s="1"/>
      <c r="I8" s="1"/>
      <c r="J8" s="1"/>
    </row>
    <row r="9" spans="2:10" x14ac:dyDescent="0.3">
      <c r="B9" s="5"/>
      <c r="C9" s="5"/>
      <c r="D9" s="5"/>
      <c r="E9" s="5"/>
      <c r="F9" s="5"/>
      <c r="G9" s="5"/>
      <c r="H9" s="5"/>
      <c r="I9" s="5"/>
      <c r="J9" s="5"/>
    </row>
    <row r="11" spans="2:10" x14ac:dyDescent="0.3">
      <c r="B11" s="4" t="s">
        <v>2</v>
      </c>
      <c r="C11" s="4" t="s">
        <v>3</v>
      </c>
      <c r="D11" s="4" t="s">
        <v>4</v>
      </c>
      <c r="E11" s="4" t="s">
        <v>5</v>
      </c>
      <c r="F11" s="9"/>
      <c r="G11" s="4" t="s">
        <v>2</v>
      </c>
      <c r="H11" s="4" t="s">
        <v>3</v>
      </c>
      <c r="I11" s="4" t="s">
        <v>6</v>
      </c>
      <c r="J11" s="4" t="s">
        <v>5</v>
      </c>
    </row>
    <row r="12" spans="2:10" x14ac:dyDescent="0.3">
      <c r="B12">
        <v>1</v>
      </c>
      <c r="C12" s="7">
        <v>45658</v>
      </c>
      <c r="D12" t="s">
        <v>12</v>
      </c>
      <c r="E12" s="6">
        <v>25000</v>
      </c>
      <c r="G12">
        <v>1</v>
      </c>
      <c r="H12" s="7">
        <v>45658</v>
      </c>
      <c r="I12" t="s">
        <v>20</v>
      </c>
      <c r="J12" s="6">
        <v>4000</v>
      </c>
    </row>
    <row r="13" spans="2:10" x14ac:dyDescent="0.3">
      <c r="B13">
        <v>2</v>
      </c>
      <c r="C13" s="7">
        <v>45662</v>
      </c>
      <c r="D13" t="s">
        <v>13</v>
      </c>
      <c r="E13" s="6">
        <v>85000</v>
      </c>
      <c r="G13">
        <v>2</v>
      </c>
      <c r="H13" s="7">
        <v>45669</v>
      </c>
      <c r="I13" t="s">
        <v>21</v>
      </c>
      <c r="J13" s="6">
        <v>6500</v>
      </c>
    </row>
    <row r="14" spans="2:10" x14ac:dyDescent="0.3">
      <c r="B14">
        <v>3</v>
      </c>
      <c r="C14" s="7">
        <v>45667</v>
      </c>
      <c r="D14" t="s">
        <v>14</v>
      </c>
      <c r="E14" s="6">
        <v>120000</v>
      </c>
      <c r="G14">
        <v>3</v>
      </c>
      <c r="H14" s="7">
        <v>45680</v>
      </c>
      <c r="I14" t="s">
        <v>22</v>
      </c>
      <c r="J14" s="6">
        <v>18000</v>
      </c>
    </row>
    <row r="15" spans="2:10" x14ac:dyDescent="0.3">
      <c r="B15">
        <v>4</v>
      </c>
      <c r="C15" s="7">
        <v>45672</v>
      </c>
      <c r="D15" t="s">
        <v>15</v>
      </c>
      <c r="E15" s="6">
        <v>10000</v>
      </c>
      <c r="G15">
        <v>4</v>
      </c>
      <c r="H15" s="7">
        <v>45691</v>
      </c>
      <c r="I15" t="s">
        <v>23</v>
      </c>
      <c r="J15" s="6">
        <v>100000</v>
      </c>
    </row>
    <row r="16" spans="2:10" x14ac:dyDescent="0.3">
      <c r="B16">
        <v>5</v>
      </c>
      <c r="C16" s="7">
        <v>45677</v>
      </c>
      <c r="D16" t="s">
        <v>16</v>
      </c>
      <c r="E16" s="6">
        <v>18000</v>
      </c>
      <c r="G16">
        <v>5</v>
      </c>
      <c r="H16" s="7">
        <v>45702</v>
      </c>
      <c r="I16" t="s">
        <v>24</v>
      </c>
      <c r="J16" s="6">
        <v>12000</v>
      </c>
    </row>
    <row r="17" spans="2:10" x14ac:dyDescent="0.3">
      <c r="B17">
        <v>6</v>
      </c>
      <c r="C17" s="7">
        <v>45682</v>
      </c>
      <c r="D17" t="s">
        <v>17</v>
      </c>
      <c r="E17" s="6">
        <v>40000</v>
      </c>
      <c r="G17">
        <v>6</v>
      </c>
      <c r="H17" s="7">
        <v>45713</v>
      </c>
      <c r="I17" t="s">
        <v>25</v>
      </c>
      <c r="J17" s="6">
        <v>5500</v>
      </c>
    </row>
    <row r="18" spans="2:10" x14ac:dyDescent="0.3">
      <c r="B18">
        <v>7</v>
      </c>
      <c r="C18" s="7">
        <v>45687</v>
      </c>
      <c r="D18" t="s">
        <v>18</v>
      </c>
      <c r="E18" s="6">
        <v>22500</v>
      </c>
      <c r="G18">
        <v>7</v>
      </c>
      <c r="H18" s="7">
        <v>45724</v>
      </c>
      <c r="I18" t="s">
        <v>26</v>
      </c>
      <c r="J18" s="6">
        <v>10000</v>
      </c>
    </row>
    <row r="19" spans="2:10" x14ac:dyDescent="0.3">
      <c r="B19">
        <v>8</v>
      </c>
      <c r="C19" s="7">
        <v>45692</v>
      </c>
      <c r="D19" t="s">
        <v>19</v>
      </c>
      <c r="E19" s="6">
        <v>12000</v>
      </c>
      <c r="G19">
        <v>8</v>
      </c>
      <c r="H19" s="7">
        <v>45735</v>
      </c>
      <c r="I19" t="s">
        <v>27</v>
      </c>
      <c r="J19" s="6">
        <v>55000</v>
      </c>
    </row>
    <row r="20" spans="2:10" x14ac:dyDescent="0.3">
      <c r="B20">
        <v>9</v>
      </c>
      <c r="C20" s="7">
        <v>45697</v>
      </c>
      <c r="D20" t="s">
        <v>11</v>
      </c>
      <c r="E20" s="6">
        <v>10000</v>
      </c>
      <c r="G20">
        <v>9</v>
      </c>
      <c r="H20" s="7">
        <v>45746</v>
      </c>
      <c r="I20" t="s">
        <v>28</v>
      </c>
      <c r="J20" s="6">
        <v>3000</v>
      </c>
    </row>
    <row r="21" spans="2:10" x14ac:dyDescent="0.3">
      <c r="C21" s="10"/>
      <c r="E21" s="11"/>
    </row>
    <row r="22" spans="2:10" x14ac:dyDescent="0.3">
      <c r="E22" s="11"/>
    </row>
  </sheetData>
  <mergeCells count="1">
    <mergeCell ref="H3:J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B8D8-48EC-4A12-9BDC-69A951D98F4F}">
  <dimension ref="B6:E7"/>
  <sheetViews>
    <sheetView topLeftCell="A2" zoomScale="146" workbookViewId="0">
      <selection activeCell="C19" sqref="C19"/>
    </sheetView>
  </sheetViews>
  <sheetFormatPr defaultRowHeight="14.4" x14ac:dyDescent="0.3"/>
  <cols>
    <col min="3" max="3" width="10.6640625" customWidth="1"/>
  </cols>
  <sheetData>
    <row r="6" spans="2:5" x14ac:dyDescent="0.3">
      <c r="B6" t="s">
        <v>7</v>
      </c>
      <c r="C6" t="s">
        <v>8</v>
      </c>
      <c r="D6" t="s">
        <v>9</v>
      </c>
      <c r="E6" t="s">
        <v>10</v>
      </c>
    </row>
    <row r="7" spans="2:5" x14ac:dyDescent="0.3">
      <c r="B7">
        <f>SUM(Table1[Amount])</f>
        <v>342500</v>
      </c>
      <c r="C7">
        <f>SUM(Table2[Amount])</f>
        <v>214000</v>
      </c>
      <c r="D7">
        <f>IF(B7&gt;C7,B7-C7,0)</f>
        <v>128500</v>
      </c>
      <c r="E7">
        <f>IF(B7&lt;C7,C7-B7,0)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&amp; Expense Sheet</vt:lpstr>
      <vt:lpstr>Reference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Anvay Gulwe</dc:creator>
  <cp:lastModifiedBy>Anvay Gulwe</cp:lastModifiedBy>
  <cp:lastPrinted>2025-07-20T03:06:09Z</cp:lastPrinted>
  <dcterms:created xsi:type="dcterms:W3CDTF">2025-07-19T14:04:56Z</dcterms:created>
  <dcterms:modified xsi:type="dcterms:W3CDTF">2025-08-05T14:41:40Z</dcterms:modified>
</cp:coreProperties>
</file>