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3" i="1"/>
  <c r="E3" i="1" s="1"/>
  <c r="F3" i="1" s="1"/>
  <c r="G3" i="1" s="1"/>
  <c r="H3" i="1" s="1"/>
  <c r="I3" i="1" s="1"/>
  <c r="J3" i="1" s="1"/>
  <c r="K3" i="1" s="1"/>
  <c r="L3" i="1" s="1"/>
  <c r="E1" i="1" l="1"/>
  <c r="F1" i="1" s="1"/>
  <c r="G1" i="1" s="1"/>
  <c r="H1" i="1" s="1"/>
  <c r="I1" i="1" s="1"/>
  <c r="J1" i="1" s="1"/>
  <c r="K1" i="1" s="1"/>
  <c r="L1" i="1" s="1"/>
  <c r="D1" i="1"/>
  <c r="E2" i="1"/>
  <c r="F2" i="1" s="1"/>
  <c r="D4" i="1"/>
  <c r="G2" i="1" l="1"/>
  <c r="E4" i="1" l="1"/>
  <c r="H2" i="1"/>
  <c r="F4" i="1" l="1"/>
  <c r="I2" i="1"/>
  <c r="G4" i="1" l="1"/>
  <c r="J2" i="1"/>
  <c r="H4" i="1" l="1"/>
  <c r="K2" i="1"/>
  <c r="I4" i="1" l="1"/>
  <c r="L2" i="1"/>
  <c r="J4" i="1" l="1"/>
  <c r="K4" i="1" l="1"/>
  <c r="L4" i="1" l="1"/>
  <c r="C8" i="1" l="1"/>
  <c r="C7" i="1"/>
</calcChain>
</file>

<file path=xl/sharedStrings.xml><?xml version="1.0" encoding="utf-8"?>
<sst xmlns="http://schemas.openxmlformats.org/spreadsheetml/2006/main" count="14" uniqueCount="14">
  <si>
    <t>Packet Delay</t>
  </si>
  <si>
    <t>Name</t>
  </si>
  <si>
    <t>d = max(b-a,0)</t>
  </si>
  <si>
    <t>Symbol, Eq</t>
  </si>
  <si>
    <t>a  (Poisson with λ=5)</t>
  </si>
  <si>
    <t>Average Packet Delay</t>
  </si>
  <si>
    <t>d(avg) = Σ(d)/n</t>
  </si>
  <si>
    <t>Token Creation Time</t>
  </si>
  <si>
    <t>Variance of Packet Delay</t>
  </si>
  <si>
    <t>Graph</t>
  </si>
  <si>
    <t>Packet Arrival Time</t>
  </si>
  <si>
    <t>b (fixed rate = 7)</t>
  </si>
  <si>
    <t>No. of Packets in Queue (at arrival time+)</t>
  </si>
  <si>
    <t>No. of Packets in Queue (at dept time+)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</si>
</sst>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Delay</a:t>
            </a:r>
            <a:endParaRPr lang="en-US"/>
          </a:p>
        </c:rich>
      </c:tx>
      <c:layout>
        <c:manualLayout>
          <c:xMode val="edge"/>
          <c:yMode val="edge"/>
          <c:x val="0.3891804461942257"/>
          <c:y val="2.738094767544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Sheet1!$C$4:$L$4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84480"/>
        <c:axId val="1723986112"/>
      </c:scatterChart>
      <c:valAx>
        <c:axId val="1723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6112"/>
        <c:crosses val="autoZero"/>
        <c:crossBetween val="midCat"/>
      </c:valAx>
      <c:valAx>
        <c:axId val="1723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39567</xdr:colOff>
      <xdr:row>11</xdr:row>
      <xdr:rowOff>113352</xdr:rowOff>
    </xdr:from>
    <xdr:to>
      <xdr:col>7</xdr:col>
      <xdr:colOff>191967</xdr:colOff>
      <xdr:row>26</xdr:row>
      <xdr:rowOff>113353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15" zoomScaleNormal="115" workbookViewId="0">
      <selection activeCell="F6" sqref="F6"/>
    </sheetView>
  </sheetViews>
  <sheetFormatPr defaultRowHeight="14.4" x14ac:dyDescent="0.3"/>
  <cols>
    <col min="1" max="1" width="38.109375" style="2" customWidth="1"/>
    <col min="2" max="2" width="20" style="2" customWidth="1"/>
    <col min="3" max="16384" width="8.88671875" style="1"/>
  </cols>
  <sheetData>
    <row r="1" spans="1:12" s="2" customFormat="1" x14ac:dyDescent="0.3">
      <c r="A1" s="2" t="s">
        <v>1</v>
      </c>
      <c r="B1" s="2" t="s">
        <v>3</v>
      </c>
      <c r="C1" s="2">
        <v>1</v>
      </c>
      <c r="D1" s="2">
        <f>C1+1</f>
        <v>2</v>
      </c>
      <c r="E1" s="2">
        <f t="shared" ref="E1:L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</row>
    <row r="2" spans="1:12" x14ac:dyDescent="0.3">
      <c r="A2" s="2" t="s">
        <v>10</v>
      </c>
      <c r="B2" s="3" t="s">
        <v>4</v>
      </c>
      <c r="C2" s="1">
        <v>4</v>
      </c>
      <c r="D2" s="1">
        <v>9</v>
      </c>
      <c r="E2" s="1">
        <f>D2+7</f>
        <v>16</v>
      </c>
      <c r="F2" s="1">
        <f>E2+4</f>
        <v>20</v>
      </c>
      <c r="G2" s="1">
        <f>F2+6</f>
        <v>26</v>
      </c>
      <c r="H2" s="1">
        <f>G2+3</f>
        <v>29</v>
      </c>
      <c r="I2" s="1">
        <f>H2+2</f>
        <v>31</v>
      </c>
      <c r="J2" s="1">
        <f>I2+5</f>
        <v>36</v>
      </c>
      <c r="K2" s="1">
        <f>J2+7</f>
        <v>43</v>
      </c>
      <c r="L2" s="1">
        <f>K2+8</f>
        <v>51</v>
      </c>
    </row>
    <row r="3" spans="1:12" x14ac:dyDescent="0.3">
      <c r="A3" s="2" t="s">
        <v>7</v>
      </c>
      <c r="B3" s="3" t="s">
        <v>11</v>
      </c>
      <c r="C3" s="1">
        <v>7</v>
      </c>
      <c r="D3" s="1">
        <f>C3+C3</f>
        <v>14</v>
      </c>
      <c r="E3" s="1">
        <f>D3+C3</f>
        <v>21</v>
      </c>
      <c r="F3" s="1">
        <f>E3+C3</f>
        <v>28</v>
      </c>
      <c r="G3" s="1">
        <f>F3+C3</f>
        <v>35</v>
      </c>
      <c r="H3" s="1">
        <f>G3+C3</f>
        <v>42</v>
      </c>
      <c r="I3" s="1">
        <f>H3+C3</f>
        <v>49</v>
      </c>
      <c r="J3" s="1">
        <f>I3+C3</f>
        <v>56</v>
      </c>
      <c r="K3" s="1">
        <f>J3+C3</f>
        <v>63</v>
      </c>
      <c r="L3" s="1">
        <f>K3+C3</f>
        <v>70</v>
      </c>
    </row>
    <row r="4" spans="1:12" x14ac:dyDescent="0.3">
      <c r="A4" s="2" t="s">
        <v>0</v>
      </c>
      <c r="B4" s="3" t="s">
        <v>2</v>
      </c>
      <c r="C4" s="1">
        <f>MAX(C3-C2,0)</f>
        <v>3</v>
      </c>
      <c r="D4" s="1">
        <f t="shared" ref="D4:L4" si="1">MAX(D3-D2,0)</f>
        <v>5</v>
      </c>
      <c r="E4" s="1">
        <f t="shared" si="1"/>
        <v>5</v>
      </c>
      <c r="F4" s="1">
        <f t="shared" si="1"/>
        <v>8</v>
      </c>
      <c r="G4" s="1">
        <f t="shared" si="1"/>
        <v>9</v>
      </c>
      <c r="H4" s="1">
        <f t="shared" si="1"/>
        <v>13</v>
      </c>
      <c r="I4" s="1">
        <f t="shared" si="1"/>
        <v>18</v>
      </c>
      <c r="J4" s="1">
        <f t="shared" si="1"/>
        <v>20</v>
      </c>
      <c r="K4" s="1">
        <f t="shared" si="1"/>
        <v>20</v>
      </c>
      <c r="L4" s="1">
        <f t="shared" si="1"/>
        <v>19</v>
      </c>
    </row>
    <row r="5" spans="1:12" x14ac:dyDescent="0.3">
      <c r="A5" s="2" t="s">
        <v>12</v>
      </c>
      <c r="B5" s="3"/>
      <c r="C5" s="1">
        <v>1</v>
      </c>
      <c r="D5" s="1">
        <v>1</v>
      </c>
      <c r="E5" s="1">
        <v>1</v>
      </c>
      <c r="F5" s="1">
        <v>2</v>
      </c>
      <c r="G5" s="1">
        <v>2</v>
      </c>
      <c r="H5" s="1">
        <v>2</v>
      </c>
      <c r="I5" s="1">
        <v>3</v>
      </c>
      <c r="J5" s="1">
        <v>3</v>
      </c>
      <c r="K5" s="1">
        <v>3</v>
      </c>
      <c r="L5" s="1">
        <v>3</v>
      </c>
    </row>
    <row r="6" spans="1:12" x14ac:dyDescent="0.3">
      <c r="A6" s="2" t="s">
        <v>13</v>
      </c>
      <c r="B6" s="3"/>
      <c r="C6" s="1">
        <v>0</v>
      </c>
      <c r="D6" s="1">
        <v>0</v>
      </c>
      <c r="E6" s="1">
        <v>1</v>
      </c>
      <c r="F6" s="1">
        <v>1</v>
      </c>
      <c r="G6" s="1">
        <v>2</v>
      </c>
      <c r="H6" s="1">
        <v>3</v>
      </c>
      <c r="I6" s="1">
        <v>2</v>
      </c>
      <c r="J6" s="1">
        <v>2</v>
      </c>
      <c r="K6" s="1">
        <v>1</v>
      </c>
      <c r="L6" s="1">
        <v>0</v>
      </c>
    </row>
    <row r="7" spans="1:12" x14ac:dyDescent="0.3">
      <c r="A7" s="2" t="s">
        <v>5</v>
      </c>
      <c r="B7" s="1" t="s">
        <v>6</v>
      </c>
      <c r="C7" s="3">
        <f>SUM(C4:L4)/10</f>
        <v>12</v>
      </c>
    </row>
    <row r="8" spans="1:12" x14ac:dyDescent="0.3">
      <c r="A8" s="2" t="s">
        <v>8</v>
      </c>
      <c r="B8" s="3"/>
      <c r="C8" s="1">
        <f>VAR(C4:L4)</f>
        <v>46.444444444444443</v>
      </c>
    </row>
    <row r="9" spans="1:12" x14ac:dyDescent="0.3">
      <c r="A9" s="2" t="s">
        <v>9</v>
      </c>
      <c r="B9" s="3"/>
    </row>
    <row r="10" spans="1:12" x14ac:dyDescent="0.3">
      <c r="B10" s="3"/>
    </row>
    <row r="11" spans="1:12" x14ac:dyDescent="0.3">
      <c r="B11" s="3"/>
    </row>
    <row r="12" spans="1:12" x14ac:dyDescent="0.3">
      <c r="B12" s="3"/>
    </row>
    <row r="13" spans="1:12" x14ac:dyDescent="0.3">
      <c r="B13" s="3"/>
    </row>
    <row r="14" spans="1:12" x14ac:dyDescent="0.3">
      <c r="B14" s="3"/>
    </row>
    <row r="15" spans="1:12" x14ac:dyDescent="0.3">
      <c r="B15" s="3"/>
    </row>
    <row r="16" spans="1:12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2021-07-04T19:56:08Z</dcterms:modified>
</cp:coreProperties>
</file>