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D:\REPOSITORIES\PublicFolderMigrationActionPlan\trunk\"/>
    </mc:Choice>
  </mc:AlternateContent>
  <xr:revisionPtr revIDLastSave="0" documentId="13_ncr:1_{4B5F4807-3B6E-41C7-AB4A-45C050A0732A}" xr6:coauthVersionLast="36" xr6:coauthVersionMax="36" xr10:uidLastSave="{00000000-0000-0000-0000-000000000000}"/>
  <bookViews>
    <workbookView xWindow="0" yWindow="0" windowWidth="28800" windowHeight="13575" activeTab="1" xr2:uid="{00000000-000D-0000-FFFF-FFFF00000000}"/>
  </bookViews>
  <sheets>
    <sheet name="Übersicht" sheetId="2" r:id="rId1"/>
    <sheet name="Public Folder Migration" sheetId="1" r:id="rId2"/>
    <sheet name="Lookup" sheetId="3" r:id="rId3"/>
  </sheets>
  <definedNames>
    <definedName name="ResponsibleCloud">Übersicht!$B$8</definedName>
    <definedName name="ResponsibleOnPremises">Übersicht!$B$7</definedName>
    <definedName name="SourceName">Übersicht!$B$3</definedName>
    <definedName name="StartDate">Übersicht!$B$11</definedName>
    <definedName name="Status">Lookup!$A$3:$A$5</definedName>
    <definedName name="StatusDropdown">'Public Folder Migration'!$L$2:$L$4</definedName>
    <definedName name="TargetName">Übersicht!$B$4</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9" i="1" l="1"/>
  <c r="B9" i="1"/>
  <c r="A9" i="1"/>
  <c r="E66" i="1" l="1"/>
  <c r="E65" i="1"/>
  <c r="E64" i="1"/>
  <c r="B66" i="1"/>
  <c r="A66" i="1"/>
  <c r="B65" i="1"/>
  <c r="A65" i="1"/>
  <c r="B64" i="1"/>
  <c r="A64" i="1"/>
  <c r="E8" i="1" l="1"/>
  <c r="E7" i="1"/>
  <c r="A8" i="1"/>
  <c r="B8" i="1"/>
  <c r="B7" i="1"/>
  <c r="A7" i="1"/>
  <c r="B17" i="2"/>
  <c r="B16" i="2"/>
  <c r="A17" i="2"/>
  <c r="A16" i="2"/>
  <c r="A15" i="2"/>
  <c r="B15" i="2"/>
  <c r="E60" i="1"/>
  <c r="E59" i="1"/>
  <c r="E58" i="1"/>
  <c r="E56" i="1"/>
  <c r="E55" i="1"/>
  <c r="E54" i="1"/>
  <c r="E53" i="1"/>
  <c r="E52" i="1"/>
  <c r="E50" i="1"/>
  <c r="E49" i="1"/>
  <c r="E48" i="1"/>
  <c r="E46" i="1"/>
  <c r="E45" i="1"/>
  <c r="E43" i="1"/>
  <c r="E42" i="1"/>
  <c r="E41" i="1"/>
  <c r="E40" i="1"/>
  <c r="E39" i="1"/>
  <c r="E38" i="1"/>
  <c r="E37" i="1"/>
  <c r="E36" i="1"/>
  <c r="E35" i="1"/>
  <c r="E34" i="1"/>
  <c r="E33" i="1"/>
  <c r="E31" i="1"/>
  <c r="E29" i="1"/>
  <c r="E28" i="1"/>
  <c r="E27" i="1"/>
  <c r="E25" i="1"/>
  <c r="E24" i="1"/>
  <c r="E23" i="1"/>
  <c r="E22" i="1"/>
  <c r="E20" i="1"/>
  <c r="E19" i="1"/>
  <c r="E18" i="1"/>
  <c r="E17" i="1"/>
  <c r="E15" i="1"/>
  <c r="E13" i="1"/>
  <c r="E12" i="1"/>
  <c r="E11" i="1"/>
  <c r="E5" i="1"/>
  <c r="E4" i="1"/>
  <c r="E3" i="1"/>
  <c r="B59" i="1"/>
  <c r="B56" i="1"/>
  <c r="B55" i="1"/>
  <c r="B54" i="1"/>
  <c r="B53" i="1"/>
  <c r="B52" i="1"/>
  <c r="B50" i="1"/>
  <c r="B49" i="1"/>
  <c r="B46" i="1"/>
  <c r="B45" i="1"/>
  <c r="B43" i="1"/>
  <c r="B42" i="1"/>
  <c r="B41" i="1"/>
  <c r="B40" i="1"/>
  <c r="B39" i="1"/>
  <c r="B31" i="1"/>
  <c r="B25" i="1"/>
  <c r="B24" i="1"/>
  <c r="B23" i="1"/>
  <c r="B22" i="1"/>
  <c r="B20" i="1"/>
  <c r="B19" i="1"/>
  <c r="B18" i="1"/>
  <c r="B17" i="1"/>
  <c r="B60" i="1"/>
  <c r="B58" i="1"/>
  <c r="B48" i="1"/>
  <c r="B38" i="1"/>
  <c r="B37" i="1"/>
  <c r="B36" i="1"/>
  <c r="B35" i="1"/>
  <c r="B34" i="1"/>
  <c r="B33" i="1"/>
  <c r="B29" i="1"/>
  <c r="B28" i="1"/>
  <c r="B27" i="1"/>
  <c r="B15" i="1"/>
  <c r="B13" i="1"/>
  <c r="B12" i="1"/>
  <c r="B11" i="1"/>
  <c r="B4" i="1"/>
  <c r="B5" i="1"/>
  <c r="B3" i="1"/>
  <c r="A59" i="1" l="1"/>
  <c r="A56" i="1"/>
  <c r="A55" i="1"/>
  <c r="A54" i="1"/>
  <c r="A53" i="1"/>
  <c r="A52" i="1"/>
  <c r="A50" i="1"/>
  <c r="A49" i="1"/>
  <c r="A46" i="1"/>
  <c r="A45" i="1"/>
  <c r="A43" i="1"/>
  <c r="A42" i="1"/>
  <c r="A41" i="1"/>
  <c r="A40" i="1"/>
  <c r="A39" i="1"/>
  <c r="A31" i="1"/>
  <c r="A25" i="1"/>
  <c r="A24" i="1"/>
  <c r="A23" i="1"/>
  <c r="A22" i="1"/>
  <c r="A20" i="1"/>
  <c r="A19" i="1"/>
  <c r="A18" i="1"/>
  <c r="A17" i="1"/>
  <c r="A60" i="1"/>
  <c r="A58" i="1"/>
  <c r="A48" i="1"/>
  <c r="A38" i="1"/>
  <c r="A37" i="1"/>
  <c r="A36" i="1"/>
  <c r="A35" i="1"/>
  <c r="A34" i="1"/>
  <c r="A33" i="1"/>
  <c r="A29" i="1"/>
  <c r="A28" i="1"/>
  <c r="A27" i="1"/>
  <c r="A15" i="1"/>
  <c r="A13" i="1"/>
  <c r="A12" i="1"/>
  <c r="A11" i="1"/>
  <c r="A4" i="1"/>
  <c r="A5" i="1"/>
  <c r="A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Stensitzki, Thomas</author>
  </authors>
  <commentList>
    <comment ref="B3" authorId="0" shapeId="0" xr:uid="{00000000-0006-0000-0000-000001000000}">
      <text>
        <r>
          <rPr>
            <b/>
            <sz val="9"/>
            <color indexed="81"/>
            <rFont val="Segoe UI"/>
            <family val="2"/>
          </rPr>
          <t>Stensitzki, Thomas:</t>
        </r>
        <r>
          <rPr>
            <sz val="9"/>
            <color indexed="81"/>
            <rFont val="Segoe UI"/>
            <family val="2"/>
          </rPr>
          <t xml:space="preserve">
Tragen Sie hier den Namen der Quell-Plattform ein</t>
        </r>
      </text>
    </comment>
    <comment ref="B4" authorId="0" shapeId="0" xr:uid="{00000000-0006-0000-0000-000002000000}">
      <text>
        <r>
          <rPr>
            <b/>
            <sz val="9"/>
            <color indexed="81"/>
            <rFont val="Segoe UI"/>
            <family val="2"/>
          </rPr>
          <t>Stensitzki, Thomas:</t>
        </r>
        <r>
          <rPr>
            <sz val="9"/>
            <color indexed="81"/>
            <rFont val="Segoe UI"/>
            <family val="2"/>
          </rPr>
          <t xml:space="preserve">
Tragen Sie hier den Namen der Ziel-Plattform ein</t>
        </r>
      </text>
    </comment>
    <comment ref="B7" authorId="0" shapeId="0" xr:uid="{00000000-0006-0000-0000-000003000000}">
      <text>
        <r>
          <rPr>
            <b/>
            <sz val="9"/>
            <color indexed="81"/>
            <rFont val="Segoe UI"/>
            <family val="2"/>
          </rPr>
          <t>Stensitzki, Thomas:</t>
        </r>
        <r>
          <rPr>
            <sz val="9"/>
            <color indexed="81"/>
            <rFont val="Segoe UI"/>
            <family val="2"/>
          </rPr>
          <t xml:space="preserve">
Tragen Sie hier den Namen der verantwortlichen Person / Gruppe für die lokale Infrastrukur ein</t>
        </r>
      </text>
    </comment>
    <comment ref="B8" authorId="0" shapeId="0" xr:uid="{00000000-0006-0000-0000-000004000000}">
      <text>
        <r>
          <rPr>
            <b/>
            <sz val="9"/>
            <color indexed="81"/>
            <rFont val="Segoe UI"/>
            <family val="2"/>
          </rPr>
          <t>Stensitzki, Thomas:</t>
        </r>
        <r>
          <rPr>
            <sz val="9"/>
            <color indexed="81"/>
            <rFont val="Segoe UI"/>
            <family val="2"/>
          </rPr>
          <t xml:space="preserve">
Tragen Sie hier den Namen der verantwortlichen Person / Gruppe für die Cloud-Infrastrukur ein</t>
        </r>
      </text>
    </comment>
  </commentList>
</comments>
</file>

<file path=xl/sharedStrings.xml><?xml version="1.0" encoding="utf-8"?>
<sst xmlns="http://schemas.openxmlformats.org/spreadsheetml/2006/main" count="248" uniqueCount="194">
  <si>
    <t>"Get-OrganizationConfig | Format-List PublicFoldersLockedforMigration, PublicFolderMigrationComplete"</t>
  </si>
  <si>
    <t>1.1</t>
  </si>
  <si>
    <t>"Set-OrganizationConfig -PublicFoldersLockedforMigration:$false -PublicFolderMigrationComplete:$false"</t>
  </si>
  <si>
    <t>1.2</t>
  </si>
  <si>
    <t>2</t>
  </si>
  <si>
    <t>Public Folder Snapshots auslesen</t>
  </si>
  <si>
    <t>"Get-PublicFolder -Recurse | Export-CliXML C:\PFMigration\Legacy_PFStructure.xml"</t>
  </si>
  <si>
    <t>1.3</t>
  </si>
  <si>
    <t>Public Folder Migration Status abfragen</t>
  </si>
  <si>
    <t>2.1</t>
  </si>
  <si>
    <t>PF Source Folder Structure</t>
  </si>
  <si>
    <t>2.2</t>
  </si>
  <si>
    <t>PF Statistics</t>
  </si>
  <si>
    <t>"Get-PublicFolderStatistics -ResultSize Unlimited | Export-CliXML C:\PFMigration\Legacy_PFStatistics.xml"</t>
  </si>
  <si>
    <t>PF Permissions</t>
  </si>
  <si>
    <t>"Get-PublicFolder -Recurse | Get-PublicFolderClientPermission | Select-Object Identity,User -ExpandProperty AccessRights | Export-CliXML C:\PFMigration\Legacy_PFPerms.xml"</t>
  </si>
  <si>
    <t>3</t>
  </si>
  <si>
    <t>Azure AD Connect vorbereiten</t>
  </si>
  <si>
    <t>3.1</t>
  </si>
  <si>
    <t>4</t>
  </si>
  <si>
    <t>Public Folder Migration Request Status kontrollieren</t>
  </si>
  <si>
    <t>4.1</t>
  </si>
  <si>
    <t>"Get-PublicFolderMigrationRequest | Get-PublicFolderMigrationRequestStatistics -IncludeReport | Format-List"</t>
  </si>
  <si>
    <t>"Get-PublicFolderMigrationRequest | Remove-PublicFolderMigrationRequest"</t>
  </si>
  <si>
    <t>PF Migration Request Status abfragen</t>
  </si>
  <si>
    <t>PF Migrationbatch Status abfragen</t>
  </si>
  <si>
    <t>"Get-MigrationBatch | ?{$_.MigrationType.ToString() -eq "PublicFolder"}"</t>
  </si>
  <si>
    <t>"Get-MigrationBatch | ?{$_.MigrationType.ToString() -eq "PublicFolder"} | Remove-MigrationBatch -Confirm:$false"</t>
  </si>
  <si>
    <t>5</t>
  </si>
  <si>
    <t>Public Folder / PF Mailbox Status kontrollieren</t>
  </si>
  <si>
    <t>5.2</t>
  </si>
  <si>
    <t>5.1</t>
  </si>
  <si>
    <t>PF abfragen</t>
  </si>
  <si>
    <t>"Get-PublicFolder"</t>
  </si>
  <si>
    <t>"Get-PublicFolder -GetChildren \ | Remove-PublicFolder -Recurse -Confirm:$false"</t>
  </si>
  <si>
    <t>5.3</t>
  </si>
  <si>
    <t>PF Mailbox abfragen</t>
  </si>
  <si>
    <t>"Get-Mailbox -PublicFolder "</t>
  </si>
  <si>
    <t>5.4</t>
  </si>
  <si>
    <t>"$hierarchyMailboxGuid = $(Get-OrganizationConfig).RootPublicFolderMailbox.HierarchyMailboxGuid
Get-Mailbox -PublicFolder:$true | Where-Object {$_.ExchangeGuid -ne $hierarchyMailboxGuid} | Remove-Mailbox -PublicFolder -Confirm:$false
Get-Mailbox -PublicFolder:$true | Where-Object {$_.ExchangeGuid -eq $hierarchyMailboxGuid} | Remove-Mailbox -PublicFolder -Confirm:$false"</t>
  </si>
  <si>
    <t>Office 365</t>
  </si>
  <si>
    <t>6</t>
  </si>
  <si>
    <t>PF Migration Maps erstellen</t>
  </si>
  <si>
    <t>6.1</t>
  </si>
  <si>
    <t>6.2</t>
  </si>
  <si>
    <t>6.3</t>
  </si>
  <si>
    <t>7</t>
  </si>
  <si>
    <t>PF Mailboxes erstellen</t>
  </si>
  <si>
    <t>7.1</t>
  </si>
  <si>
    <t>8</t>
  </si>
  <si>
    <t>8.1</t>
  </si>
  <si>
    <t>Synchronisation vorbereiten</t>
  </si>
  <si>
    <t>Mit bekanntem Hash File die Mail PFs erneut synchronisieren</t>
  </si>
  <si>
    <t>LegacyExchangeDN vom PF Admin Account auslesen</t>
  </si>
  <si>
    <t>"Get-Mailbox &lt;PublicFolder_Administrator_Account&gt; | Select-Object LegacyExchangeDN"</t>
  </si>
  <si>
    <t>LegacyExchangeDN vom PF DB Server auslesen</t>
  </si>
  <si>
    <t>"Get-OutlookAnywhere | Format-Table Identity,ExternalHostName"</t>
  </si>
  <si>
    <t>Credential Hash File für den PF Admin Account erstellen</t>
  </si>
  <si>
    <t>PF Admin Daten in Variable setzen</t>
  </si>
  <si>
    <t>"$Source_Credential = Get-Credential &lt;source_domain\PublicFolder_Administrator_Account&gt;"</t>
  </si>
  <si>
    <t>"$Source_RemoteMailboxLegacyDN = "&lt;paste the value here&gt;""</t>
  </si>
  <si>
    <t>"$Source_RemotePublicFolderServerLegacyDN = "&lt;paste the value here&gt;""</t>
  </si>
  <si>
    <t>"$Source_OutlookAnywhereExternalHostName = "&lt;paste the value here&gt;""</t>
  </si>
  <si>
    <t>PF Migration Batch erstellen</t>
  </si>
  <si>
    <t>9</t>
  </si>
  <si>
    <t>PF Migration starten</t>
  </si>
  <si>
    <t>9.1</t>
  </si>
  <si>
    <t>PF Migration Batch starten</t>
  </si>
  <si>
    <t>"Start-MigrationBatch PublicFolderMigration"</t>
  </si>
  <si>
    <t>9.2</t>
  </si>
  <si>
    <t>10</t>
  </si>
  <si>
    <t>PF Migration abschliessen</t>
  </si>
  <si>
    <t>10.1</t>
  </si>
  <si>
    <t>10.2</t>
  </si>
  <si>
    <t>PF Migration Batch fertigstellen</t>
  </si>
  <si>
    <t>"Complete-MigrationBatch PublicFolderMigration"</t>
  </si>
  <si>
    <t>Legacy PF Hybrid Coexistence aufheben</t>
  </si>
  <si>
    <t>"Set-OrganizationConfig -RemotePublicFolderMailboxes $Null -PublicFoldersEnabled Local"</t>
  </si>
  <si>
    <t>11</t>
  </si>
  <si>
    <t>Testen der Migration</t>
  </si>
  <si>
    <t>11.1</t>
  </si>
  <si>
    <t>Mit Testmailboxen überprüfen ob Zugriff auf die Cloud Public Folder möglich ist</t>
  </si>
  <si>
    <t>11.2</t>
  </si>
  <si>
    <t>Cloud PF Source Folder Structure auslesen</t>
  </si>
  <si>
    <t>Cloud PF Statistics auslesen</t>
  </si>
  <si>
    <t>Cloud PF Permissions auslesen</t>
  </si>
  <si>
    <t>"Get-PublicFolder -Recurse | Export-CliXML C:\PFMigration\Cloud_PFStructure.xml"</t>
  </si>
  <si>
    <t>"Get-PublicFolderStatistics -ResultSize Unlimited | Export-CliXML C:\PFMigration\Cloud_PFStatistics.xml"</t>
  </si>
  <si>
    <t>"Get-PublicFolder -Recurse | Get-PublicFolderClientPermission | Select-Object Identity,User -ExpandProperty AccessRights | Export-CliXML  C:\PFMigration\Cloud_PFPerms.xml"</t>
  </si>
  <si>
    <t>11.3</t>
  </si>
  <si>
    <t>12</t>
  </si>
  <si>
    <t>12.1</t>
  </si>
  <si>
    <t>"Set-OrganizationConfig -PublicFolderMigrationComplete:$true"</t>
  </si>
  <si>
    <t>PF Zugriff auf Lokal setzen</t>
  </si>
  <si>
    <t>12.2</t>
  </si>
  <si>
    <t>"Set-OrganizationConfig -PublicFoldersEnabled Local"</t>
  </si>
  <si>
    <t>12.3</t>
  </si>
  <si>
    <t>Legacy PF Datenbank dismounten</t>
  </si>
  <si>
    <t>Plattform</t>
  </si>
  <si>
    <t>Verantwortlicher</t>
  </si>
  <si>
    <t>Arbeitsschritt</t>
  </si>
  <si>
    <t>Beschreibung</t>
  </si>
  <si>
    <t>Commands</t>
  </si>
  <si>
    <t>"Dismount-Database -Identity &lt;pf_database&gt;
Set-PublicFolderDatabse -Identity &lt;pf_database&gt; -MountAtStartup:$false"</t>
  </si>
  <si>
    <t>Status</t>
  </si>
  <si>
    <t>Nicht begonnen</t>
  </si>
  <si>
    <t>Abgeschlossen</t>
  </si>
  <si>
    <t>In Ausführung</t>
  </si>
  <si>
    <t>Datum</t>
  </si>
  <si>
    <t>Überprüfen ob bereits einmal eine Migration ausgeführt wurde</t>
  </si>
  <si>
    <t>Quelle</t>
  </si>
  <si>
    <t>Ziel</t>
  </si>
  <si>
    <t>On-Premises</t>
  </si>
  <si>
    <t>Plattformnamen</t>
  </si>
  <si>
    <t>Verantwortlich</t>
  </si>
  <si>
    <t>Cloud</t>
  </si>
  <si>
    <r>
      <t xml:space="preserve">Wenn </t>
    </r>
    <r>
      <rPr>
        <b/>
        <sz val="11"/>
        <color theme="1"/>
        <rFont val="Calibri"/>
        <family val="2"/>
        <scheme val="minor"/>
      </rPr>
      <t>5.3</t>
    </r>
    <r>
      <rPr>
        <sz val="11"/>
        <color theme="1"/>
        <rFont val="Calibri"/>
        <family val="2"/>
        <scheme val="minor"/>
      </rPr>
      <t xml:space="preserve"> etwas findet, diese entfernen</t>
    </r>
  </si>
  <si>
    <t>Granikos</t>
  </si>
  <si>
    <t>Varunagroup</t>
  </si>
  <si>
    <r>
      <t xml:space="preserve">Falls bei </t>
    </r>
    <r>
      <rPr>
        <b/>
        <sz val="11"/>
        <color theme="1"/>
        <rFont val="Calibri"/>
        <family val="2"/>
        <scheme val="minor"/>
      </rPr>
      <t>1.1</t>
    </r>
    <r>
      <rPr>
        <sz val="11"/>
        <color theme="1"/>
        <rFont val="Calibri"/>
        <family val="2"/>
        <scheme val="minor"/>
      </rPr>
      <t xml:space="preserve"> der Wert auf </t>
    </r>
    <r>
      <rPr>
        <i/>
        <sz val="11"/>
        <color theme="1"/>
        <rFont val="Calibri"/>
        <family val="2"/>
        <scheme val="minor"/>
      </rPr>
      <t>$true</t>
    </r>
    <r>
      <rPr>
        <sz val="11"/>
        <color theme="1"/>
        <rFont val="Calibri"/>
        <family val="2"/>
        <scheme val="minor"/>
      </rPr>
      <t xml:space="preserve"> steht, dies ausführen</t>
    </r>
  </si>
  <si>
    <t>Link</t>
  </si>
  <si>
    <t>Vorbereitung der lokalen Public Folder Hierarchie</t>
  </si>
  <si>
    <t>Umbenennung der Ordnernamen mit ungültigen Zeichen</t>
  </si>
  <si>
    <t>".\Fix-PublicFolderNames -PublicFolderServer MYPFSERVER"</t>
  </si>
  <si>
    <t>Prüfung der Public Folder Replikation bei mehr als einer PF DB</t>
  </si>
  <si>
    <t>"Get-PublicFolderReplicationReport.ps1 -ComputerName MXSRV01,MXSRV02,MXSRV03 -FolderPath "\MYPUBLICFOLDER" -Recurse -Subject "Public Folder Environment Report" -AsHTML -To postmaster@varunagroup.de -From postmaster@varunagroup.de -SmtpServer relay.mcsmemail.de -SendEmail"</t>
  </si>
  <si>
    <t>3.2</t>
  </si>
  <si>
    <r>
      <t xml:space="preserve">Wenn </t>
    </r>
    <r>
      <rPr>
        <b/>
        <sz val="11"/>
        <color theme="1"/>
        <rFont val="Calibri"/>
        <family val="2"/>
        <scheme val="minor"/>
      </rPr>
      <t>5.1</t>
    </r>
    <r>
      <rPr>
        <sz val="11"/>
        <color theme="1"/>
        <rFont val="Calibri"/>
        <family val="2"/>
        <scheme val="minor"/>
      </rPr>
      <t xml:space="preserve"> etwas findet, diese entfernen</t>
    </r>
  </si>
  <si>
    <t>6.4</t>
  </si>
  <si>
    <r>
      <t xml:space="preserve">Wenn </t>
    </r>
    <r>
      <rPr>
        <b/>
        <sz val="11"/>
        <color theme="1"/>
        <rFont val="Calibri"/>
        <family val="2"/>
        <scheme val="minor"/>
      </rPr>
      <t>6.1</t>
    </r>
    <r>
      <rPr>
        <sz val="11"/>
        <color theme="1"/>
        <rFont val="Calibri"/>
        <family val="2"/>
        <scheme val="minor"/>
      </rPr>
      <t xml:space="preserve"> etwas findet, die PF entfernen</t>
    </r>
  </si>
  <si>
    <r>
      <t xml:space="preserve">Wenn </t>
    </r>
    <r>
      <rPr>
        <b/>
        <sz val="11"/>
        <color theme="1"/>
        <rFont val="Calibri"/>
        <family val="2"/>
        <scheme val="minor"/>
      </rPr>
      <t>6.3</t>
    </r>
    <r>
      <rPr>
        <sz val="11"/>
        <color theme="1"/>
        <rFont val="Calibri"/>
        <family val="2"/>
        <scheme val="minor"/>
      </rPr>
      <t xml:space="preserve"> etwas findet, diese entfernen</t>
    </r>
  </si>
  <si>
    <t>7.2</t>
  </si>
  <si>
    <t>7.3</t>
  </si>
  <si>
    <t>9.3</t>
  </si>
  <si>
    <t>9.4</t>
  </si>
  <si>
    <t>9.5</t>
  </si>
  <si>
    <t>9.6</t>
  </si>
  <si>
    <t>9.7</t>
  </si>
  <si>
    <t>9.8</t>
  </si>
  <si>
    <t>9.9</t>
  </si>
  <si>
    <t>9.10</t>
  </si>
  <si>
    <t>9.11</t>
  </si>
  <si>
    <t>12.4</t>
  </si>
  <si>
    <t>12.5</t>
  </si>
  <si>
    <t>13</t>
  </si>
  <si>
    <t>13.1</t>
  </si>
  <si>
    <t>13.2</t>
  </si>
  <si>
    <t>13.3</t>
  </si>
  <si>
    <t>Anzahl der Aufgaben</t>
  </si>
  <si>
    <t>".\Export-PublicFolderStatistics.ps1  C:\PFMigration\folder-to-size-map_Varunagroup.de.csv"</t>
  </si>
  <si>
    <t>".\PublicFolderToMailboxMapGenerator.ps1 16106127360 C:\PFMigration\folder-to-size-map_varunagroup.de.csv C:\PFMigration\folder-to-mailbox-map_varunagroup.de.csv"</t>
  </si>
  <si>
    <r>
      <t>".\Create-PublicFolderMailboxesForMigration.ps1 -FolderMappingCsv C:\PFMigration\folder-to-mailbox-map_varunagroup.de.csv -EstimatedNumberOfConcurrentUsers:</t>
    </r>
    <r>
      <rPr>
        <b/>
        <sz val="10"/>
        <color theme="1"/>
        <rFont val="Consolas"/>
        <family val="3"/>
      </rPr>
      <t>500</t>
    </r>
    <r>
      <rPr>
        <sz val="10"/>
        <color theme="1"/>
        <rFont val="Consolas"/>
        <family val="3"/>
      </rPr>
      <t>"</t>
    </r>
  </si>
  <si>
    <t>"Sync-MailPublicFolders.ps1 -Credential (Get-Credential) -CsvSummaryFile:C:\PFMigration\pf-mailenabled-sync-summary.csv"</t>
  </si>
  <si>
    <t>"$PfEndpoint = New-MigrationEndpoint -PublicFolder -Name PublicFolderEndpoint -RPCProxyServer $Source_OutlookAnywhereExternalHostName -Credentials $Source_Credential -SourceMailboxLegacyDN $Source_RemoteMailboxLegacyDN -PublicFolderDatabaseServerLegacyDN $Source_RemotePublicFolderServerLegacyDN -Authentication Basic
[byte[]]$bytes = Get-Content -Encoding Byte C:\PFMigration\folder-to-mailbox-map_varunagroup.de.csv
New-MigrationBatch -Name PublicFolderMigration -CSVData $bytes -SourceEndpoint $PfEndpoint.Identity -NotificationEmails &lt;email addresses for migration notifications&gt;"</t>
  </si>
  <si>
    <t>"Set-OrganizationConfig -PublicFoldersLockedForMigration:$true"
"Restart_Service MSEXchangeIS"</t>
  </si>
  <si>
    <t>Zugriff auf Public Folder sperren, Public Folder Information Store neu starten, um die Konfigänderung zeitnah zu übernehmen</t>
  </si>
  <si>
    <t>Rollback</t>
  </si>
  <si>
    <t>"Set-OrganizationConfig -PublicFoldersLockedForMigration:$false"
"Restart_Service MSEXchangeIS"</t>
  </si>
  <si>
    <t>Löschung Public Folder Postfächer</t>
  </si>
  <si>
    <t>"Get-Mailbox -PublicFolder | Where{$_.IsRootPublicFolderMailbox -eq $false} | Remove-Mailbox -PublicFolder -Force -Confirm:$false"
"Get-Mailbox -PublicFolder | Remove-Mailbox -PublicFolder -Force -Confirm:$false"</t>
  </si>
  <si>
    <t>20</t>
  </si>
  <si>
    <t>20.1</t>
  </si>
  <si>
    <t>20.2</t>
  </si>
  <si>
    <t>20.3</t>
  </si>
  <si>
    <t>"Set-OrganizationConfig -PublicFolderMigrationComplete:$false"</t>
  </si>
  <si>
    <t>https://go.granikos.eu/FixPFNames</t>
  </si>
  <si>
    <t>https://go.granikos.eu/PfReplReport</t>
  </si>
  <si>
    <t>2.3</t>
  </si>
  <si>
    <t>Legacy Public Folder ACL bereinigen</t>
  </si>
  <si>
    <t>".\Clean-PublicFolderACL.ps1 -RootPublicFolder "\MYPF" -PublicFolderServer EX200701 -ValidateOnly"</t>
  </si>
  <si>
    <t xml:space="preserve">https://go.granikos.eu/CleanPFACL </t>
  </si>
  <si>
    <r>
      <t xml:space="preserve">Falls bei </t>
    </r>
    <r>
      <rPr>
        <b/>
        <sz val="11"/>
        <color theme="1"/>
        <rFont val="Calibri"/>
        <family val="2"/>
        <scheme val="minor"/>
      </rPr>
      <t>1.1</t>
    </r>
    <r>
      <rPr>
        <sz val="11"/>
        <color theme="1"/>
        <rFont val="Calibri"/>
        <family val="2"/>
        <scheme val="minor"/>
      </rPr>
      <t xml:space="preserve"> der Wert auf </t>
    </r>
    <r>
      <rPr>
        <i/>
        <sz val="11"/>
        <color theme="1"/>
        <rFont val="Calibri"/>
        <family val="2"/>
        <scheme val="minor"/>
      </rPr>
      <t>$true</t>
    </r>
    <r>
      <rPr>
        <sz val="11"/>
        <color theme="1"/>
        <rFont val="Calibri"/>
        <family val="2"/>
        <scheme val="minor"/>
      </rPr>
      <t xml:space="preserve"> stand, </t>
    </r>
    <r>
      <rPr>
        <b/>
        <sz val="11"/>
        <color theme="1"/>
        <rFont val="Calibri"/>
        <family val="2"/>
        <scheme val="minor"/>
      </rPr>
      <t>2h</t>
    </r>
    <r>
      <rPr>
        <sz val="11"/>
        <color theme="1"/>
        <rFont val="Calibri"/>
        <family val="2"/>
        <scheme val="minor"/>
      </rPr>
      <t xml:space="preserve"> warten</t>
    </r>
  </si>
  <si>
    <t>Falls vorhanden, Exchange Mail Public Folder aus der AAD Connect Konfiguration entfernen</t>
  </si>
  <si>
    <t>a. On an on-premises computer, open Microsoft Azure Active Directory Connect, and then select Configure.
b. On the Additional tasks screen, select Customize synchronization options, and then click Next.
c. On the Connect to Azure AD screen, enter the appropriate credentials, and then click Next. Once connected, keep clicking Next until you are on the Optional Features screen.
d. Make sure that Exchange Mail Public Folders is not selected. If it isn't selected, you can continue to the next section, Prerequisite steps in Office 365 or Exchange Online. If it is selected, click to clear the check box, and then click Next.
Note:
If you don't see Exchange Mail Public Folders as an option on the Optional Features screen, you can exit Microsoft Azure Active Directory Connect and proceed to the next section, Prerequisite steps in Office 365 or Exchange Online.
e. After you have cleared the Exchange Mail Public Folders selection, keep clicking Next until you are on the Ready to configure screen, and then click Configure.
+G15</t>
  </si>
  <si>
    <t>https://docs.microsoft.com/en-us/exchange/collaboration/public-folders/migrate-to-exchange-online</t>
  </si>
  <si>
    <t>Die Daten aus 9.2, 9.3, 9.4 und 9.5 Dienstleister mitteilen</t>
  </si>
  <si>
    <t>Benachrichtigen, wenn PF Mailboxen im "Synced" Status sind
Eventuelle Fehler müssen behoben und der Sync neu gestartet werden</t>
  </si>
  <si>
    <t>https://go.granikos.eu/2vLNDhF</t>
  </si>
  <si>
    <r>
      <t xml:space="preserve">PF Migration Status auf abgeschlossen setzen | </t>
    </r>
    <r>
      <rPr>
        <sz val="11"/>
        <color rgb="FFFF0000"/>
        <rFont val="Calibri"/>
        <family val="2"/>
        <scheme val="minor"/>
      </rPr>
      <t>POINT OF NO RETURN</t>
    </r>
  </si>
  <si>
    <t>Zugriff auf lokale Public Folder wieder freigeben, Public Folder Information Store neu starten</t>
  </si>
  <si>
    <t>Daten aus 12.2, 12.3 und 12.4 mit den Daten aus 3.1, 3.2 und 3.3 vergleichen</t>
  </si>
  <si>
    <t>Lokale PF Migration explizit auf $false setzen</t>
  </si>
  <si>
    <t xml:space="preserve">Startdatum Migration </t>
  </si>
  <si>
    <r>
      <rPr>
        <b/>
        <sz val="11"/>
        <color theme="1"/>
        <rFont val="Calibri"/>
        <family val="2"/>
        <scheme val="minor"/>
      </rPr>
      <t>Folder Size</t>
    </r>
    <r>
      <rPr>
        <sz val="11"/>
        <color theme="1"/>
        <rFont val="Calibri"/>
        <family val="2"/>
        <scheme val="minor"/>
      </rPr>
      <t xml:space="preserve"> Mapping erstellen</t>
    </r>
  </si>
  <si>
    <r>
      <rPr>
        <b/>
        <sz val="11"/>
        <color theme="1"/>
        <rFont val="Calibri"/>
        <family val="2"/>
        <scheme val="minor"/>
      </rPr>
      <t>Folder To Mailbox</t>
    </r>
    <r>
      <rPr>
        <sz val="11"/>
        <color theme="1"/>
        <rFont val="Calibri"/>
        <family val="2"/>
        <scheme val="minor"/>
      </rPr>
      <t xml:space="preserve"> Mapping erstellen</t>
    </r>
  </si>
  <si>
    <t>CSV Output von 7.2 an Dienstleister senden</t>
  </si>
  <si>
    <t>Public Folder Mailboxes mit Ergebnis aus 7.2 erstellen</t>
  </si>
  <si>
    <t>"Get-ExchangeServer mx1.varunagroup.de | Select-Object -Expand ExchangeLegacyDN"</t>
  </si>
  <si>
    <t>Optionales Hash File, um die Ausführung von 9.1 zu automatisieren</t>
  </si>
  <si>
    <t>https://blogs.technet.microsoft.com/undocumentedfeatures/2017/04/08/migrating-hybrid-public-folders-to-office-365/</t>
  </si>
  <si>
    <t>OutlookAnywhere Server auslesen</t>
  </si>
  <si>
    <t>PF Admin LegacyExchange DN in Variable setzen</t>
  </si>
  <si>
    <t>PF Server ExchangeLegacyDN in Variable setzen</t>
  </si>
  <si>
    <t>OutlookAnywhere Server in Variable setzen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</si>
</sst>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1"/>
      <color theme="1"/>
      <name val="Calibri"/>
      <family val="2"/>
      <scheme val="minor"/>
    </font>
    <font>
      <sz val="11"/>
      <color theme="0"/>
      <name val="Calibri"/>
      <family val="2"/>
      <scheme val="minor"/>
    </font>
    <font>
      <sz val="10"/>
      <color theme="1"/>
      <name val="Consolas"/>
      <family val="3"/>
    </font>
    <font>
      <sz val="10"/>
      <color rgb="FF2A2A2A"/>
      <name val="Consolas"/>
      <family val="3"/>
    </font>
    <font>
      <b/>
      <sz val="11"/>
      <color theme="0"/>
      <name val="Calibri"/>
      <family val="2"/>
      <scheme val="minor"/>
    </font>
    <font>
      <b/>
      <sz val="11"/>
      <color theme="1"/>
      <name val="Calibri"/>
      <family val="2"/>
      <scheme val="minor"/>
    </font>
    <font>
      <i/>
      <sz val="11"/>
      <color theme="1"/>
      <name val="Calibri"/>
      <family val="2"/>
      <scheme val="minor"/>
    </font>
    <font>
      <u/>
      <sz val="11"/>
      <color theme="10"/>
      <name val="Calibri"/>
      <family val="2"/>
      <scheme val="minor"/>
    </font>
    <font>
      <sz val="9"/>
      <color indexed="81"/>
      <name val="Segoe UI"/>
      <family val="2"/>
    </font>
    <font>
      <b/>
      <sz val="9"/>
      <color indexed="81"/>
      <name val="Segoe UI"/>
      <family val="2"/>
    </font>
    <font>
      <b/>
      <sz val="10"/>
      <color theme="1"/>
      <name val="Consolas"/>
      <family val="3"/>
    </font>
    <font>
      <b/>
      <sz val="15"/>
      <color theme="3"/>
      <name val="Calibri"/>
      <family val="2"/>
      <scheme val="minor"/>
    </font>
    <font>
      <b/>
      <sz val="13"/>
      <color theme="3"/>
      <name val="Calibri"/>
      <family val="2"/>
      <scheme val="minor"/>
    </font>
    <font>
      <sz val="11"/>
      <color rgb="FFFF0000"/>
      <name val="Calibri"/>
      <family val="2"/>
      <scheme val="minor"/>
    </font>
    <font>
      <sz val="14"/>
      <color theme="1"/>
      <name val="Calibri"/>
      <family val="2"/>
      <scheme val="minor"/>
    </font>
  </fonts>
  <fills count="6">
    <fill>
      <patternFill patternType="none"/>
    </fill>
    <fill>
      <patternFill patternType="gray125"/>
    </fill>
    <fill>
      <patternFill patternType="solid">
        <fgColor theme="7" tint="0.59999389629810485"/>
        <bgColor indexed="65"/>
      </patternFill>
    </fill>
    <fill>
      <patternFill patternType="solid">
        <fgColor theme="8" tint="0.59999389629810485"/>
        <bgColor indexed="65"/>
      </patternFill>
    </fill>
    <fill>
      <patternFill patternType="solid">
        <fgColor theme="9"/>
      </patternFill>
    </fill>
    <fill>
      <patternFill patternType="solid">
        <fgColor theme="9" tint="0.59999389629810485"/>
        <bgColor indexed="65"/>
      </patternFill>
    </fill>
  </fills>
  <borders count="4">
    <border>
      <left/>
      <right/>
      <top/>
      <bottom/>
      <diagonal/>
    </border>
    <border>
      <left style="medium">
        <color rgb="FFBBBBBB"/>
      </left>
      <right/>
      <top/>
      <bottom/>
      <diagonal/>
    </border>
    <border>
      <left/>
      <right/>
      <top/>
      <bottom style="thick">
        <color theme="4"/>
      </bottom>
      <diagonal/>
    </border>
    <border>
      <left/>
      <right/>
      <top/>
      <bottom style="thick">
        <color theme="4" tint="0.499984740745262"/>
      </bottom>
      <diagonal/>
    </border>
  </borders>
  <cellStyleXfs count="8">
    <xf numFmtId="0" fontId="0" fillId="0" borderId="0"/>
    <xf numFmtId="0" fontId="1" fillId="2" borderId="0" applyNumberFormat="0" applyBorder="0" applyAlignment="0" applyProtection="0"/>
    <xf numFmtId="0" fontId="1" fillId="3" borderId="0" applyNumberFormat="0" applyBorder="0" applyAlignment="0" applyProtection="0"/>
    <xf numFmtId="0" fontId="2" fillId="4" borderId="0" applyNumberFormat="0" applyBorder="0" applyAlignment="0" applyProtection="0"/>
    <xf numFmtId="0" fontId="1" fillId="5" borderId="0" applyNumberFormat="0" applyBorder="0" applyAlignment="0" applyProtection="0"/>
    <xf numFmtId="0" fontId="8" fillId="0" borderId="0" applyNumberFormat="0" applyFill="0" applyBorder="0" applyAlignment="0" applyProtection="0"/>
    <xf numFmtId="0" fontId="12" fillId="0" borderId="2" applyNumberFormat="0" applyFill="0" applyAlignment="0" applyProtection="0"/>
    <xf numFmtId="0" fontId="13" fillId="0" borderId="3" applyNumberFormat="0" applyFill="0" applyAlignment="0" applyProtection="0"/>
  </cellStyleXfs>
  <cellXfs count="32">
    <xf numFmtId="0" fontId="0" fillId="0" borderId="0" xfId="0"/>
    <xf numFmtId="49" fontId="0" fillId="0" borderId="0" xfId="0" applyNumberFormat="1"/>
    <xf numFmtId="0" fontId="4" fillId="0" borderId="1" xfId="0" applyFont="1" applyBorder="1" applyAlignment="1">
      <alignment vertical="top" wrapText="1"/>
    </xf>
    <xf numFmtId="14" fontId="0" fillId="0" borderId="0" xfId="0" applyNumberFormat="1"/>
    <xf numFmtId="0" fontId="5" fillId="4" borderId="0" xfId="3" applyFont="1"/>
    <xf numFmtId="49" fontId="5" fillId="4" borderId="0" xfId="3" applyNumberFormat="1" applyFont="1"/>
    <xf numFmtId="0" fontId="6" fillId="0" borderId="0" xfId="0" applyFont="1"/>
    <xf numFmtId="0" fontId="0" fillId="0" borderId="0" xfId="0" applyAlignment="1">
      <alignment vertical="top"/>
    </xf>
    <xf numFmtId="0" fontId="2" fillId="0" borderId="0" xfId="0" applyFont="1" applyAlignment="1">
      <alignment vertical="top"/>
    </xf>
    <xf numFmtId="0" fontId="1" fillId="2" borderId="0" xfId="1" applyAlignment="1">
      <alignment vertical="top"/>
    </xf>
    <xf numFmtId="0" fontId="0" fillId="2" borderId="0" xfId="1" applyFont="1" applyAlignment="1">
      <alignment vertical="top"/>
    </xf>
    <xf numFmtId="49" fontId="0" fillId="0" borderId="0" xfId="0" applyNumberFormat="1" applyAlignment="1">
      <alignment vertical="top"/>
    </xf>
    <xf numFmtId="14" fontId="0" fillId="0" borderId="0" xfId="0" applyNumberFormat="1" applyAlignment="1">
      <alignment vertical="top"/>
    </xf>
    <xf numFmtId="0" fontId="3" fillId="0" borderId="0" xfId="0" applyFont="1" applyAlignment="1">
      <alignment vertical="top"/>
    </xf>
    <xf numFmtId="0" fontId="4" fillId="0" borderId="0" xfId="0" applyFont="1" applyAlignment="1">
      <alignment horizontal="left" vertical="top" wrapText="1"/>
    </xf>
    <xf numFmtId="0" fontId="1" fillId="3" borderId="0" xfId="2" applyAlignment="1">
      <alignment vertical="top"/>
    </xf>
    <xf numFmtId="0" fontId="4" fillId="0" borderId="0" xfId="0" applyFont="1" applyFill="1" applyBorder="1" applyAlignment="1">
      <alignment horizontal="left" vertical="top" wrapText="1"/>
    </xf>
    <xf numFmtId="0" fontId="3" fillId="0" borderId="0" xfId="0" applyFont="1" applyAlignment="1">
      <alignment vertical="top" wrapText="1"/>
    </xf>
    <xf numFmtId="0" fontId="6" fillId="5" borderId="0" xfId="4" applyFont="1" applyAlignment="1">
      <alignment vertical="top"/>
    </xf>
    <xf numFmtId="49" fontId="6" fillId="5" borderId="0" xfId="4" applyNumberFormat="1" applyFont="1" applyAlignment="1">
      <alignment vertical="top"/>
    </xf>
    <xf numFmtId="0" fontId="6" fillId="0" borderId="0" xfId="0" applyFont="1" applyAlignment="1">
      <alignment vertical="top"/>
    </xf>
    <xf numFmtId="0" fontId="5" fillId="0" borderId="0" xfId="0" applyFont="1" applyAlignment="1">
      <alignment vertical="top"/>
    </xf>
    <xf numFmtId="14" fontId="6" fillId="5" borderId="0" xfId="4" applyNumberFormat="1" applyFont="1" applyAlignment="1">
      <alignment vertical="top"/>
    </xf>
    <xf numFmtId="0" fontId="0" fillId="0" borderId="0" xfId="0" applyFont="1" applyAlignment="1">
      <alignment vertical="top"/>
    </xf>
    <xf numFmtId="0" fontId="8" fillId="0" borderId="0" xfId="5" applyAlignment="1">
      <alignment vertical="top"/>
    </xf>
    <xf numFmtId="0" fontId="0" fillId="0" borderId="0" xfId="0" applyAlignment="1">
      <alignment vertical="top" wrapText="1"/>
    </xf>
    <xf numFmtId="0" fontId="6" fillId="5" borderId="0" xfId="4" applyFont="1" applyAlignment="1">
      <alignment vertical="top"/>
    </xf>
    <xf numFmtId="0" fontId="6" fillId="5" borderId="0" xfId="4" applyFont="1" applyAlignment="1">
      <alignment vertical="top"/>
    </xf>
    <xf numFmtId="0" fontId="8" fillId="0" borderId="0" xfId="5" applyAlignment="1">
      <alignment vertical="top" wrapText="1"/>
    </xf>
    <xf numFmtId="0" fontId="12" fillId="0" borderId="2" xfId="6"/>
    <xf numFmtId="0" fontId="15" fillId="0" borderId="0" xfId="0" applyFont="1"/>
    <xf numFmtId="0" fontId="13" fillId="0" borderId="3" xfId="7"/>
  </cellXfs>
  <cellStyles count="8">
    <cellStyle name="40 % - Akzent4" xfId="1" builtinId="43"/>
    <cellStyle name="40 % - Akzent5" xfId="2" builtinId="47"/>
    <cellStyle name="40 % - Akzent6" xfId="4" builtinId="51"/>
    <cellStyle name="Akzent6" xfId="3" builtinId="49"/>
    <cellStyle name="Link" xfId="5" builtinId="8"/>
    <cellStyle name="Standard" xfId="0" builtinId="0"/>
    <cellStyle name="Überschrift 1" xfId="6" builtinId="16"/>
    <cellStyle name="Überschrift 2" xfId="7" builtinId="1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18</xdr:row>
      <xdr:rowOff>0</xdr:rowOff>
    </xdr:from>
    <xdr:to>
      <xdr:col>6</xdr:col>
      <xdr:colOff>9525</xdr:colOff>
      <xdr:row>18</xdr:row>
      <xdr:rowOff>9525</xdr:rowOff>
    </xdr:to>
    <xdr:pic>
      <xdr:nvPicPr>
        <xdr:cNvPr id="2" name="note" descr="Note">
          <a:extLst>
            <a:ext uri="{FF2B5EF4-FFF2-40B4-BE49-F238E27FC236}">
              <a16:creationId xmlns:a16="http://schemas.microsoft.com/office/drawing/2014/main" id="{66D02FCA-7885-48D0-B970-51B18C837C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57925" y="28479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docs.microsoft.com/en-us/exchange/collaboration/public-folders/migrate-to-exchange-online" TargetMode="External"/><Relationship Id="rId2" Type="http://schemas.openxmlformats.org/officeDocument/2006/relationships/hyperlink" Target="https://go.granikos.eu/CleanPFACL" TargetMode="External"/><Relationship Id="rId1" Type="http://schemas.openxmlformats.org/officeDocument/2006/relationships/hyperlink" Target="https://go.granikos.eu/FixPFNames"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go.granikos.eu/2vLNDh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17"/>
  <sheetViews>
    <sheetView workbookViewId="0">
      <selection activeCell="B23" sqref="B23"/>
    </sheetView>
  </sheetViews>
  <sheetFormatPr baseColWidth="10" defaultRowHeight="15" x14ac:dyDescent="0.25"/>
  <cols>
    <col min="1" max="1" width="26.5703125" bestFit="1" customWidth="1"/>
    <col min="2" max="2" width="26.7109375" bestFit="1" customWidth="1"/>
    <col min="3" max="3" width="30" customWidth="1"/>
  </cols>
  <sheetData>
    <row r="2" spans="1:2" ht="18" thickBot="1" x14ac:dyDescent="0.35">
      <c r="A2" s="31" t="s">
        <v>113</v>
      </c>
      <c r="B2" s="31"/>
    </row>
    <row r="3" spans="1:2" ht="15.75" thickTop="1" x14ac:dyDescent="0.25">
      <c r="A3" s="6" t="s">
        <v>110</v>
      </c>
      <c r="B3" t="s">
        <v>112</v>
      </c>
    </row>
    <row r="4" spans="1:2" x14ac:dyDescent="0.25">
      <c r="A4" s="6" t="s">
        <v>111</v>
      </c>
      <c r="B4" t="s">
        <v>40</v>
      </c>
    </row>
    <row r="5" spans="1:2" x14ac:dyDescent="0.25">
      <c r="A5" s="6"/>
    </row>
    <row r="6" spans="1:2" ht="18" thickBot="1" x14ac:dyDescent="0.35">
      <c r="A6" s="31" t="s">
        <v>114</v>
      </c>
      <c r="B6" s="31"/>
    </row>
    <row r="7" spans="1:2" ht="15.75" thickTop="1" x14ac:dyDescent="0.25">
      <c r="A7" s="6" t="s">
        <v>112</v>
      </c>
      <c r="B7" t="s">
        <v>118</v>
      </c>
    </row>
    <row r="8" spans="1:2" x14ac:dyDescent="0.25">
      <c r="A8" s="6" t="s">
        <v>115</v>
      </c>
      <c r="B8" t="s">
        <v>117</v>
      </c>
    </row>
    <row r="9" spans="1:2" x14ac:dyDescent="0.25">
      <c r="A9" s="6"/>
    </row>
    <row r="11" spans="1:2" x14ac:dyDescent="0.25">
      <c r="A11" s="6" t="s">
        <v>182</v>
      </c>
      <c r="B11" s="3">
        <v>43306</v>
      </c>
    </row>
    <row r="14" spans="1:2" ht="20.25" thickBot="1" x14ac:dyDescent="0.35">
      <c r="A14" s="29" t="s">
        <v>104</v>
      </c>
      <c r="B14" s="29" t="s">
        <v>148</v>
      </c>
    </row>
    <row r="15" spans="1:2" ht="19.5" thickTop="1" x14ac:dyDescent="0.3">
      <c r="A15" s="30" t="str">
        <f>Lookup!A3</f>
        <v>Nicht begonnen</v>
      </c>
      <c r="B15" s="30">
        <f>COUNTIF('Public Folder Migration'!D:D,Lookup!A3)</f>
        <v>49</v>
      </c>
    </row>
    <row r="16" spans="1:2" ht="18.75" x14ac:dyDescent="0.3">
      <c r="A16" s="30" t="str">
        <f>Lookup!A4</f>
        <v>In Ausführung</v>
      </c>
      <c r="B16" s="30">
        <f>COUNTIF('Public Folder Migration'!D:D,Lookup!A4)</f>
        <v>0</v>
      </c>
    </row>
    <row r="17" spans="1:2" ht="18.75" x14ac:dyDescent="0.3">
      <c r="A17" s="30" t="str">
        <f>Lookup!A5</f>
        <v>Abgeschlossen</v>
      </c>
      <c r="B17" s="30">
        <f>COUNTIF('Public Folder Migration'!D:D,Lookup!A5)</f>
        <v>0</v>
      </c>
    </row>
  </sheetData>
  <mergeCells count="2">
    <mergeCell ref="A2:B2"/>
    <mergeCell ref="A6:B6"/>
  </mergeCells>
  <pageMargins left="0.7" right="0.7" top="0.78740157499999996" bottom="0.78740157499999996"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66"/>
  <sheetViews>
    <sheetView tabSelected="1" zoomScale="80" zoomScaleNormal="80" workbookViewId="0">
      <pane xSplit="2" ySplit="1" topLeftCell="C14" activePane="bottomRight" state="frozen"/>
      <selection activeCell="C15" sqref="C15"/>
      <selection pane="topRight" activeCell="C15" sqref="C15"/>
      <selection pane="bottomLeft" activeCell="C15" sqref="C15"/>
      <selection pane="bottomRight" activeCell="F43" sqref="F43"/>
    </sheetView>
  </sheetViews>
  <sheetFormatPr baseColWidth="10" defaultRowHeight="15" x14ac:dyDescent="0.25"/>
  <cols>
    <col min="1" max="1" width="20.5703125" bestFit="1" customWidth="1"/>
    <col min="2" max="2" width="20.5703125" customWidth="1"/>
    <col min="3" max="3" width="13" style="1" bestFit="1" customWidth="1"/>
    <col min="4" max="4" width="16.5703125" style="1" bestFit="1" customWidth="1"/>
    <col min="6" max="6" width="71" bestFit="1" customWidth="1"/>
    <col min="7" max="7" width="190.140625" bestFit="1" customWidth="1"/>
    <col min="8" max="8" width="35" bestFit="1" customWidth="1"/>
  </cols>
  <sheetData>
    <row r="1" spans="1:12" s="6" customFormat="1" x14ac:dyDescent="0.25">
      <c r="A1" s="4" t="s">
        <v>98</v>
      </c>
      <c r="B1" s="4" t="s">
        <v>99</v>
      </c>
      <c r="C1" s="5" t="s">
        <v>100</v>
      </c>
      <c r="D1" s="5" t="s">
        <v>104</v>
      </c>
      <c r="E1" s="4" t="s">
        <v>108</v>
      </c>
      <c r="F1" s="4" t="s">
        <v>101</v>
      </c>
      <c r="G1" s="4" t="s">
        <v>102</v>
      </c>
      <c r="H1" s="4" t="s">
        <v>120</v>
      </c>
    </row>
    <row r="2" spans="1:12" s="20" customFormat="1" x14ac:dyDescent="0.25">
      <c r="A2" s="18"/>
      <c r="B2" s="18"/>
      <c r="C2" s="19">
        <v>1</v>
      </c>
      <c r="D2" s="19"/>
      <c r="E2" s="18"/>
      <c r="F2" s="27" t="s">
        <v>109</v>
      </c>
      <c r="G2" s="27"/>
      <c r="H2" s="27"/>
      <c r="L2" s="21"/>
    </row>
    <row r="3" spans="1:12" s="7" customFormat="1" x14ac:dyDescent="0.25">
      <c r="A3" s="9" t="str">
        <f>SourceName</f>
        <v>On-Premises</v>
      </c>
      <c r="B3" s="10" t="str">
        <f>ResponsibleOnPremises</f>
        <v>Varunagroup</v>
      </c>
      <c r="C3" s="11" t="s">
        <v>1</v>
      </c>
      <c r="D3" s="11" t="s">
        <v>105</v>
      </c>
      <c r="E3" s="12">
        <f>StartDate</f>
        <v>43306</v>
      </c>
      <c r="F3" s="7" t="s">
        <v>8</v>
      </c>
      <c r="G3" s="13" t="s">
        <v>0</v>
      </c>
      <c r="L3" s="8"/>
    </row>
    <row r="4" spans="1:12" s="7" customFormat="1" x14ac:dyDescent="0.25">
      <c r="A4" s="9" t="str">
        <f>SourceName</f>
        <v>On-Premises</v>
      </c>
      <c r="B4" s="10" t="str">
        <f>ResponsibleOnPremises</f>
        <v>Varunagroup</v>
      </c>
      <c r="C4" s="11" t="s">
        <v>3</v>
      </c>
      <c r="D4" s="11" t="s">
        <v>105</v>
      </c>
      <c r="E4" s="12">
        <f>StartDate</f>
        <v>43306</v>
      </c>
      <c r="F4" s="7" t="s">
        <v>119</v>
      </c>
      <c r="G4" s="13" t="s">
        <v>2</v>
      </c>
      <c r="L4" s="8"/>
    </row>
    <row r="5" spans="1:12" s="7" customFormat="1" x14ac:dyDescent="0.25">
      <c r="A5" s="9" t="str">
        <f>SourceName</f>
        <v>On-Premises</v>
      </c>
      <c r="B5" s="10" t="str">
        <f>ResponsibleOnPremises</f>
        <v>Varunagroup</v>
      </c>
      <c r="C5" s="11" t="s">
        <v>7</v>
      </c>
      <c r="D5" s="11" t="s">
        <v>105</v>
      </c>
      <c r="E5" s="12">
        <f>StartDate</f>
        <v>43306</v>
      </c>
      <c r="F5" s="7" t="s">
        <v>171</v>
      </c>
      <c r="G5" s="13"/>
    </row>
    <row r="6" spans="1:12" s="20" customFormat="1" x14ac:dyDescent="0.25">
      <c r="A6" s="18"/>
      <c r="B6" s="18"/>
      <c r="C6" s="19" t="s">
        <v>4</v>
      </c>
      <c r="D6" s="19"/>
      <c r="E6" s="22"/>
      <c r="F6" s="27" t="s">
        <v>121</v>
      </c>
      <c r="G6" s="27"/>
      <c r="H6" s="27"/>
    </row>
    <row r="7" spans="1:12" s="7" customFormat="1" x14ac:dyDescent="0.25">
      <c r="A7" s="9" t="str">
        <f>SourceName</f>
        <v>On-Premises</v>
      </c>
      <c r="B7" s="10" t="str">
        <f>ResponsibleOnPremises</f>
        <v>Varunagroup</v>
      </c>
      <c r="C7" s="11" t="s">
        <v>9</v>
      </c>
      <c r="D7" s="11" t="s">
        <v>105</v>
      </c>
      <c r="E7" s="12">
        <f>StartDate</f>
        <v>43306</v>
      </c>
      <c r="F7" s="7" t="s">
        <v>122</v>
      </c>
      <c r="G7" s="13" t="s">
        <v>123</v>
      </c>
      <c r="H7" s="24" t="s">
        <v>165</v>
      </c>
    </row>
    <row r="8" spans="1:12" s="7" customFormat="1" ht="25.5" x14ac:dyDescent="0.25">
      <c r="A8" s="9" t="str">
        <f>SourceName</f>
        <v>On-Premises</v>
      </c>
      <c r="B8" s="10" t="str">
        <f>ResponsibleOnPremises</f>
        <v>Varunagroup</v>
      </c>
      <c r="C8" s="11" t="s">
        <v>11</v>
      </c>
      <c r="D8" s="11" t="s">
        <v>105</v>
      </c>
      <c r="E8" s="12">
        <f>StartDate</f>
        <v>43306</v>
      </c>
      <c r="F8" s="7" t="s">
        <v>124</v>
      </c>
      <c r="G8" s="17" t="s">
        <v>125</v>
      </c>
      <c r="H8" s="24" t="s">
        <v>166</v>
      </c>
    </row>
    <row r="9" spans="1:12" s="7" customFormat="1" x14ac:dyDescent="0.25">
      <c r="A9" s="9" t="str">
        <f>SourceName</f>
        <v>On-Premises</v>
      </c>
      <c r="B9" s="10" t="str">
        <f>ResponsibleOnPremises</f>
        <v>Varunagroup</v>
      </c>
      <c r="C9" s="11" t="s">
        <v>167</v>
      </c>
      <c r="D9" s="11" t="s">
        <v>105</v>
      </c>
      <c r="E9" s="12">
        <f>StartDate</f>
        <v>43306</v>
      </c>
      <c r="F9" s="7" t="s">
        <v>168</v>
      </c>
      <c r="G9" s="17" t="s">
        <v>169</v>
      </c>
      <c r="H9" s="24" t="s">
        <v>170</v>
      </c>
    </row>
    <row r="10" spans="1:12" s="20" customFormat="1" x14ac:dyDescent="0.25">
      <c r="A10" s="18"/>
      <c r="B10" s="18"/>
      <c r="C10" s="19" t="s">
        <v>16</v>
      </c>
      <c r="D10" s="19"/>
      <c r="E10" s="22"/>
      <c r="F10" s="27" t="s">
        <v>5</v>
      </c>
      <c r="G10" s="27"/>
      <c r="H10" s="27"/>
    </row>
    <row r="11" spans="1:12" s="7" customFormat="1" x14ac:dyDescent="0.25">
      <c r="A11" s="9" t="str">
        <f>SourceName</f>
        <v>On-Premises</v>
      </c>
      <c r="B11" s="10" t="str">
        <f>ResponsibleOnPremises</f>
        <v>Varunagroup</v>
      </c>
      <c r="C11" s="11" t="s">
        <v>18</v>
      </c>
      <c r="D11" s="11" t="s">
        <v>105</v>
      </c>
      <c r="E11" s="12">
        <f>StartDate</f>
        <v>43306</v>
      </c>
      <c r="F11" s="7" t="s">
        <v>10</v>
      </c>
      <c r="G11" s="13" t="s">
        <v>6</v>
      </c>
    </row>
    <row r="12" spans="1:12" s="7" customFormat="1" x14ac:dyDescent="0.25">
      <c r="A12" s="9" t="str">
        <f>SourceName</f>
        <v>On-Premises</v>
      </c>
      <c r="B12" s="10" t="str">
        <f>ResponsibleOnPremises</f>
        <v>Varunagroup</v>
      </c>
      <c r="C12" s="11" t="s">
        <v>126</v>
      </c>
      <c r="D12" s="11" t="s">
        <v>105</v>
      </c>
      <c r="E12" s="12">
        <f>StartDate</f>
        <v>43306</v>
      </c>
      <c r="F12" s="7" t="s">
        <v>12</v>
      </c>
      <c r="G12" s="13" t="s">
        <v>13</v>
      </c>
    </row>
    <row r="13" spans="1:12" s="7" customFormat="1" x14ac:dyDescent="0.25">
      <c r="A13" s="9" t="str">
        <f>SourceName</f>
        <v>On-Premises</v>
      </c>
      <c r="B13" s="10" t="str">
        <f>ResponsibleOnPremises</f>
        <v>Varunagroup</v>
      </c>
      <c r="C13" s="11" t="s">
        <v>126</v>
      </c>
      <c r="D13" s="11" t="s">
        <v>105</v>
      </c>
      <c r="E13" s="12">
        <f>StartDate</f>
        <v>43306</v>
      </c>
      <c r="F13" s="7" t="s">
        <v>14</v>
      </c>
      <c r="G13" s="13" t="s">
        <v>15</v>
      </c>
    </row>
    <row r="14" spans="1:12" s="20" customFormat="1" x14ac:dyDescent="0.25">
      <c r="A14" s="18"/>
      <c r="B14" s="18"/>
      <c r="C14" s="19" t="s">
        <v>19</v>
      </c>
      <c r="D14" s="19"/>
      <c r="E14" s="22"/>
      <c r="F14" s="27" t="s">
        <v>17</v>
      </c>
      <c r="G14" s="27"/>
      <c r="H14" s="27"/>
    </row>
    <row r="15" spans="1:12" s="7" customFormat="1" ht="127.5" x14ac:dyDescent="0.25">
      <c r="A15" s="9" t="str">
        <f>SourceName</f>
        <v>On-Premises</v>
      </c>
      <c r="B15" s="10" t="str">
        <f>ResponsibleOnPremises</f>
        <v>Varunagroup</v>
      </c>
      <c r="C15" s="11" t="s">
        <v>21</v>
      </c>
      <c r="D15" s="11" t="s">
        <v>105</v>
      </c>
      <c r="E15" s="12">
        <f>StartDate</f>
        <v>43306</v>
      </c>
      <c r="F15" s="25" t="s">
        <v>172</v>
      </c>
      <c r="G15" s="14" t="s">
        <v>173</v>
      </c>
      <c r="H15" s="28" t="s">
        <v>174</v>
      </c>
    </row>
    <row r="16" spans="1:12" s="20" customFormat="1" x14ac:dyDescent="0.25">
      <c r="A16" s="18"/>
      <c r="B16" s="18"/>
      <c r="C16" s="19" t="s">
        <v>28</v>
      </c>
      <c r="D16" s="19"/>
      <c r="E16" s="22"/>
      <c r="F16" s="27" t="s">
        <v>20</v>
      </c>
      <c r="G16" s="27"/>
      <c r="H16" s="27"/>
    </row>
    <row r="17" spans="1:8" s="7" customFormat="1" x14ac:dyDescent="0.25">
      <c r="A17" s="15" t="str">
        <f>TargetName</f>
        <v>Office 365</v>
      </c>
      <c r="B17" s="15" t="str">
        <f>ResponsibleCloud</f>
        <v>Granikos</v>
      </c>
      <c r="C17" s="11" t="s">
        <v>31</v>
      </c>
      <c r="D17" s="11" t="s">
        <v>105</v>
      </c>
      <c r="E17" s="12">
        <f>StartDate</f>
        <v>43306</v>
      </c>
      <c r="F17" s="7" t="s">
        <v>24</v>
      </c>
      <c r="G17" s="14" t="s">
        <v>22</v>
      </c>
    </row>
    <row r="18" spans="1:8" s="7" customFormat="1" x14ac:dyDescent="0.25">
      <c r="A18" s="15" t="str">
        <f>TargetName</f>
        <v>Office 365</v>
      </c>
      <c r="B18" s="15" t="str">
        <f>ResponsibleCloud</f>
        <v>Granikos</v>
      </c>
      <c r="C18" s="11" t="s">
        <v>30</v>
      </c>
      <c r="D18" s="11" t="s">
        <v>105</v>
      </c>
      <c r="E18" s="12">
        <f>StartDate</f>
        <v>43306</v>
      </c>
      <c r="F18" s="7" t="s">
        <v>127</v>
      </c>
      <c r="G18" s="14" t="s">
        <v>23</v>
      </c>
    </row>
    <row r="19" spans="1:8" s="7" customFormat="1" x14ac:dyDescent="0.25">
      <c r="A19" s="15" t="str">
        <f>TargetName</f>
        <v>Office 365</v>
      </c>
      <c r="B19" s="15" t="str">
        <f>ResponsibleCloud</f>
        <v>Granikos</v>
      </c>
      <c r="C19" s="11" t="s">
        <v>35</v>
      </c>
      <c r="D19" s="11" t="s">
        <v>105</v>
      </c>
      <c r="E19" s="12">
        <f>StartDate</f>
        <v>43306</v>
      </c>
      <c r="F19" s="7" t="s">
        <v>25</v>
      </c>
      <c r="G19" s="14" t="s">
        <v>26</v>
      </c>
    </row>
    <row r="20" spans="1:8" s="7" customFormat="1" x14ac:dyDescent="0.25">
      <c r="A20" s="15" t="str">
        <f>TargetName</f>
        <v>Office 365</v>
      </c>
      <c r="B20" s="15" t="str">
        <f>ResponsibleCloud</f>
        <v>Granikos</v>
      </c>
      <c r="C20" s="11" t="s">
        <v>38</v>
      </c>
      <c r="D20" s="11" t="s">
        <v>105</v>
      </c>
      <c r="E20" s="12">
        <f>StartDate</f>
        <v>43306</v>
      </c>
      <c r="F20" s="7" t="s">
        <v>116</v>
      </c>
      <c r="G20" s="2" t="s">
        <v>27</v>
      </c>
    </row>
    <row r="21" spans="1:8" s="20" customFormat="1" x14ac:dyDescent="0.25">
      <c r="A21" s="18"/>
      <c r="B21" s="18"/>
      <c r="C21" s="19" t="s">
        <v>41</v>
      </c>
      <c r="D21" s="19"/>
      <c r="E21" s="22"/>
      <c r="F21" s="27" t="s">
        <v>29</v>
      </c>
      <c r="G21" s="27"/>
      <c r="H21" s="27"/>
    </row>
    <row r="22" spans="1:8" s="7" customFormat="1" x14ac:dyDescent="0.25">
      <c r="A22" s="15" t="str">
        <f>TargetName</f>
        <v>Office 365</v>
      </c>
      <c r="B22" s="15" t="str">
        <f>ResponsibleCloud</f>
        <v>Granikos</v>
      </c>
      <c r="C22" s="11" t="s">
        <v>43</v>
      </c>
      <c r="D22" s="11" t="s">
        <v>105</v>
      </c>
      <c r="E22" s="12">
        <f>StartDate</f>
        <v>43306</v>
      </c>
      <c r="F22" s="7" t="s">
        <v>32</v>
      </c>
      <c r="G22" s="16" t="s">
        <v>33</v>
      </c>
    </row>
    <row r="23" spans="1:8" s="7" customFormat="1" x14ac:dyDescent="0.25">
      <c r="A23" s="15" t="str">
        <f>TargetName</f>
        <v>Office 365</v>
      </c>
      <c r="B23" s="15" t="str">
        <f>ResponsibleCloud</f>
        <v>Granikos</v>
      </c>
      <c r="C23" s="11" t="s">
        <v>44</v>
      </c>
      <c r="D23" s="11" t="s">
        <v>105</v>
      </c>
      <c r="E23" s="12">
        <f>StartDate</f>
        <v>43306</v>
      </c>
      <c r="F23" s="7" t="s">
        <v>129</v>
      </c>
      <c r="G23" s="16" t="s">
        <v>34</v>
      </c>
    </row>
    <row r="24" spans="1:8" s="7" customFormat="1" x14ac:dyDescent="0.25">
      <c r="A24" s="15" t="str">
        <f>TargetName</f>
        <v>Office 365</v>
      </c>
      <c r="B24" s="15" t="str">
        <f>ResponsibleCloud</f>
        <v>Granikos</v>
      </c>
      <c r="C24" s="11" t="s">
        <v>45</v>
      </c>
      <c r="D24" s="11" t="s">
        <v>105</v>
      </c>
      <c r="E24" s="12">
        <f>StartDate</f>
        <v>43306</v>
      </c>
      <c r="F24" s="7" t="s">
        <v>36</v>
      </c>
      <c r="G24" s="16" t="s">
        <v>37</v>
      </c>
    </row>
    <row r="25" spans="1:8" s="7" customFormat="1" ht="38.25" x14ac:dyDescent="0.25">
      <c r="A25" s="15" t="str">
        <f>TargetName</f>
        <v>Office 365</v>
      </c>
      <c r="B25" s="15" t="str">
        <f>ResponsibleCloud</f>
        <v>Granikos</v>
      </c>
      <c r="C25" s="11" t="s">
        <v>128</v>
      </c>
      <c r="D25" s="11" t="s">
        <v>105</v>
      </c>
      <c r="E25" s="12">
        <f>StartDate</f>
        <v>43306</v>
      </c>
      <c r="F25" s="7" t="s">
        <v>130</v>
      </c>
      <c r="G25" s="17" t="s">
        <v>39</v>
      </c>
    </row>
    <row r="26" spans="1:8" s="20" customFormat="1" x14ac:dyDescent="0.25">
      <c r="A26" s="18"/>
      <c r="B26" s="18"/>
      <c r="C26" s="19" t="s">
        <v>46</v>
      </c>
      <c r="D26" s="19"/>
      <c r="E26" s="22"/>
      <c r="F26" s="27" t="s">
        <v>42</v>
      </c>
      <c r="G26" s="27"/>
      <c r="H26" s="27"/>
    </row>
    <row r="27" spans="1:8" s="7" customFormat="1" x14ac:dyDescent="0.25">
      <c r="A27" s="9" t="str">
        <f>SourceName</f>
        <v>On-Premises</v>
      </c>
      <c r="B27" s="10" t="str">
        <f>ResponsibleOnPremises</f>
        <v>Varunagroup</v>
      </c>
      <c r="C27" s="11" t="s">
        <v>48</v>
      </c>
      <c r="D27" s="11" t="s">
        <v>105</v>
      </c>
      <c r="E27" s="12">
        <f>StartDate</f>
        <v>43306</v>
      </c>
      <c r="F27" s="7" t="s">
        <v>183</v>
      </c>
      <c r="G27" s="16" t="s">
        <v>149</v>
      </c>
    </row>
    <row r="28" spans="1:8" s="7" customFormat="1" x14ac:dyDescent="0.25">
      <c r="A28" s="9" t="str">
        <f>SourceName</f>
        <v>On-Premises</v>
      </c>
      <c r="B28" s="10" t="str">
        <f>ResponsibleOnPremises</f>
        <v>Varunagroup</v>
      </c>
      <c r="C28" s="11" t="s">
        <v>131</v>
      </c>
      <c r="D28" s="11" t="s">
        <v>105</v>
      </c>
      <c r="E28" s="12">
        <f>StartDate</f>
        <v>43306</v>
      </c>
      <c r="F28" s="7" t="s">
        <v>184</v>
      </c>
      <c r="G28" s="16" t="s">
        <v>150</v>
      </c>
    </row>
    <row r="29" spans="1:8" s="7" customFormat="1" x14ac:dyDescent="0.25">
      <c r="A29" s="9" t="str">
        <f>SourceName</f>
        <v>On-Premises</v>
      </c>
      <c r="B29" s="10" t="str">
        <f>ResponsibleOnPremises</f>
        <v>Varunagroup</v>
      </c>
      <c r="C29" s="11" t="s">
        <v>132</v>
      </c>
      <c r="D29" s="11" t="s">
        <v>105</v>
      </c>
      <c r="E29" s="12">
        <f>StartDate</f>
        <v>43306</v>
      </c>
      <c r="F29" s="7" t="s">
        <v>185</v>
      </c>
      <c r="G29" s="13"/>
    </row>
    <row r="30" spans="1:8" s="20" customFormat="1" x14ac:dyDescent="0.25">
      <c r="A30" s="18"/>
      <c r="B30" s="18"/>
      <c r="C30" s="19" t="s">
        <v>49</v>
      </c>
      <c r="D30" s="19"/>
      <c r="E30" s="22"/>
      <c r="F30" s="27" t="s">
        <v>47</v>
      </c>
      <c r="G30" s="27"/>
      <c r="H30" s="27"/>
    </row>
    <row r="31" spans="1:8" s="7" customFormat="1" x14ac:dyDescent="0.25">
      <c r="A31" s="15" t="str">
        <f>TargetName</f>
        <v>Office 365</v>
      </c>
      <c r="B31" s="15" t="str">
        <f>ResponsibleCloud</f>
        <v>Granikos</v>
      </c>
      <c r="C31" s="11" t="s">
        <v>50</v>
      </c>
      <c r="D31" s="11" t="s">
        <v>105</v>
      </c>
      <c r="E31" s="12">
        <f>StartDate</f>
        <v>43306</v>
      </c>
      <c r="F31" s="7" t="s">
        <v>186</v>
      </c>
      <c r="G31" s="13" t="s">
        <v>151</v>
      </c>
    </row>
    <row r="32" spans="1:8" s="20" customFormat="1" x14ac:dyDescent="0.25">
      <c r="A32" s="18"/>
      <c r="B32" s="18"/>
      <c r="C32" s="19" t="s">
        <v>64</v>
      </c>
      <c r="D32" s="19"/>
      <c r="E32" s="22"/>
      <c r="F32" s="27" t="s">
        <v>51</v>
      </c>
      <c r="G32" s="27"/>
      <c r="H32" s="27"/>
    </row>
    <row r="33" spans="1:8" s="7" customFormat="1" x14ac:dyDescent="0.25">
      <c r="A33" s="9" t="str">
        <f t="shared" ref="A33:A38" si="0">SourceName</f>
        <v>On-Premises</v>
      </c>
      <c r="B33" s="10" t="str">
        <f t="shared" ref="B33:B38" si="1">ResponsibleOnPremises</f>
        <v>Varunagroup</v>
      </c>
      <c r="C33" s="11" t="s">
        <v>66</v>
      </c>
      <c r="D33" s="11" t="s">
        <v>105</v>
      </c>
      <c r="E33" s="12">
        <f t="shared" ref="E33:E43" si="2">StartDate</f>
        <v>43306</v>
      </c>
      <c r="F33" s="7" t="s">
        <v>52</v>
      </c>
      <c r="G33" s="13" t="s">
        <v>152</v>
      </c>
    </row>
    <row r="34" spans="1:8" s="7" customFormat="1" x14ac:dyDescent="0.25">
      <c r="A34" s="9" t="str">
        <f t="shared" si="0"/>
        <v>On-Premises</v>
      </c>
      <c r="B34" s="10" t="str">
        <f t="shared" si="1"/>
        <v>Varunagroup</v>
      </c>
      <c r="C34" s="11" t="s">
        <v>69</v>
      </c>
      <c r="D34" s="11" t="s">
        <v>105</v>
      </c>
      <c r="E34" s="12">
        <f t="shared" si="2"/>
        <v>43306</v>
      </c>
      <c r="F34" s="7" t="s">
        <v>53</v>
      </c>
      <c r="G34" s="13" t="s">
        <v>54</v>
      </c>
    </row>
    <row r="35" spans="1:8" s="7" customFormat="1" x14ac:dyDescent="0.25">
      <c r="A35" s="9" t="str">
        <f t="shared" si="0"/>
        <v>On-Premises</v>
      </c>
      <c r="B35" s="10" t="str">
        <f t="shared" si="1"/>
        <v>Varunagroup</v>
      </c>
      <c r="C35" s="11" t="s">
        <v>133</v>
      </c>
      <c r="D35" s="11" t="s">
        <v>105</v>
      </c>
      <c r="E35" s="12">
        <f t="shared" si="2"/>
        <v>43306</v>
      </c>
      <c r="F35" s="7" t="s">
        <v>57</v>
      </c>
      <c r="G35" s="13" t="s">
        <v>188</v>
      </c>
      <c r="H35" s="7" t="s">
        <v>189</v>
      </c>
    </row>
    <row r="36" spans="1:8" s="7" customFormat="1" x14ac:dyDescent="0.25">
      <c r="A36" s="9" t="str">
        <f t="shared" si="0"/>
        <v>On-Premises</v>
      </c>
      <c r="B36" s="10" t="str">
        <f t="shared" si="1"/>
        <v>Varunagroup</v>
      </c>
      <c r="C36" s="11" t="s">
        <v>134</v>
      </c>
      <c r="D36" s="11" t="s">
        <v>105</v>
      </c>
      <c r="E36" s="12">
        <f t="shared" si="2"/>
        <v>43306</v>
      </c>
      <c r="F36" s="7" t="s">
        <v>55</v>
      </c>
      <c r="G36" s="13" t="s">
        <v>187</v>
      </c>
    </row>
    <row r="37" spans="1:8" s="7" customFormat="1" x14ac:dyDescent="0.25">
      <c r="A37" s="9" t="str">
        <f t="shared" si="0"/>
        <v>On-Premises</v>
      </c>
      <c r="B37" s="10" t="str">
        <f t="shared" si="1"/>
        <v>Varunagroup</v>
      </c>
      <c r="C37" s="11" t="s">
        <v>135</v>
      </c>
      <c r="D37" s="11" t="s">
        <v>105</v>
      </c>
      <c r="E37" s="12">
        <f t="shared" si="2"/>
        <v>43306</v>
      </c>
      <c r="F37" s="7" t="s">
        <v>190</v>
      </c>
      <c r="G37" s="13" t="s">
        <v>56</v>
      </c>
    </row>
    <row r="38" spans="1:8" s="7" customFormat="1" x14ac:dyDescent="0.25">
      <c r="A38" s="9" t="str">
        <f t="shared" si="0"/>
        <v>On-Premises</v>
      </c>
      <c r="B38" s="10" t="str">
        <f t="shared" si="1"/>
        <v>Varunagroup</v>
      </c>
      <c r="C38" s="11" t="s">
        <v>136</v>
      </c>
      <c r="D38" s="11" t="s">
        <v>105</v>
      </c>
      <c r="E38" s="12">
        <f t="shared" si="2"/>
        <v>43306</v>
      </c>
      <c r="F38" s="7" t="s">
        <v>175</v>
      </c>
      <c r="G38" s="13"/>
    </row>
    <row r="39" spans="1:8" s="7" customFormat="1" x14ac:dyDescent="0.25">
      <c r="A39" s="15" t="str">
        <f>TargetName</f>
        <v>Office 365</v>
      </c>
      <c r="B39" s="15" t="str">
        <f>ResponsibleCloud</f>
        <v>Granikos</v>
      </c>
      <c r="C39" s="11" t="s">
        <v>137</v>
      </c>
      <c r="D39" s="11" t="s">
        <v>105</v>
      </c>
      <c r="E39" s="12">
        <f t="shared" si="2"/>
        <v>43306</v>
      </c>
      <c r="F39" s="7" t="s">
        <v>58</v>
      </c>
      <c r="G39" s="13" t="s">
        <v>59</v>
      </c>
    </row>
    <row r="40" spans="1:8" s="7" customFormat="1" x14ac:dyDescent="0.25">
      <c r="A40" s="15" t="str">
        <f>TargetName</f>
        <v>Office 365</v>
      </c>
      <c r="B40" s="15" t="str">
        <f>ResponsibleCloud</f>
        <v>Granikos</v>
      </c>
      <c r="C40" s="11" t="s">
        <v>138</v>
      </c>
      <c r="D40" s="11" t="s">
        <v>105</v>
      </c>
      <c r="E40" s="12">
        <f t="shared" si="2"/>
        <v>43306</v>
      </c>
      <c r="F40" s="7" t="s">
        <v>191</v>
      </c>
      <c r="G40" s="13" t="s">
        <v>60</v>
      </c>
    </row>
    <row r="41" spans="1:8" s="7" customFormat="1" x14ac:dyDescent="0.25">
      <c r="A41" s="15" t="str">
        <f>TargetName</f>
        <v>Office 365</v>
      </c>
      <c r="B41" s="15" t="str">
        <f>ResponsibleCloud</f>
        <v>Granikos</v>
      </c>
      <c r="C41" s="11" t="s">
        <v>139</v>
      </c>
      <c r="D41" s="11" t="s">
        <v>105</v>
      </c>
      <c r="E41" s="12">
        <f t="shared" si="2"/>
        <v>43306</v>
      </c>
      <c r="F41" s="7" t="s">
        <v>192</v>
      </c>
      <c r="G41" s="13" t="s">
        <v>61</v>
      </c>
    </row>
    <row r="42" spans="1:8" s="7" customFormat="1" x14ac:dyDescent="0.25">
      <c r="A42" s="15" t="str">
        <f>TargetName</f>
        <v>Office 365</v>
      </c>
      <c r="B42" s="15" t="str">
        <f>ResponsibleCloud</f>
        <v>Granikos</v>
      </c>
      <c r="C42" s="11" t="s">
        <v>140</v>
      </c>
      <c r="D42" s="11" t="s">
        <v>105</v>
      </c>
      <c r="E42" s="12">
        <f t="shared" si="2"/>
        <v>43306</v>
      </c>
      <c r="F42" s="7" t="s">
        <v>193</v>
      </c>
      <c r="G42" s="13" t="s">
        <v>62</v>
      </c>
    </row>
    <row r="43" spans="1:8" s="7" customFormat="1" ht="51" x14ac:dyDescent="0.25">
      <c r="A43" s="15" t="str">
        <f>TargetName</f>
        <v>Office 365</v>
      </c>
      <c r="B43" s="15" t="str">
        <f>ResponsibleCloud</f>
        <v>Granikos</v>
      </c>
      <c r="C43" s="11" t="s">
        <v>141</v>
      </c>
      <c r="D43" s="11" t="s">
        <v>105</v>
      </c>
      <c r="E43" s="12">
        <f t="shared" si="2"/>
        <v>43306</v>
      </c>
      <c r="F43" s="7" t="s">
        <v>63</v>
      </c>
      <c r="G43" s="17" t="s">
        <v>153</v>
      </c>
    </row>
    <row r="44" spans="1:8" s="20" customFormat="1" x14ac:dyDescent="0.25">
      <c r="A44" s="18"/>
      <c r="B44" s="18"/>
      <c r="C44" s="19" t="s">
        <v>70</v>
      </c>
      <c r="D44" s="19"/>
      <c r="E44" s="22"/>
      <c r="F44" s="27" t="s">
        <v>65</v>
      </c>
      <c r="G44" s="27"/>
      <c r="H44" s="27"/>
    </row>
    <row r="45" spans="1:8" s="7" customFormat="1" x14ac:dyDescent="0.25">
      <c r="A45" s="15" t="str">
        <f>TargetName</f>
        <v>Office 365</v>
      </c>
      <c r="B45" s="15" t="str">
        <f>ResponsibleCloud</f>
        <v>Granikos</v>
      </c>
      <c r="C45" s="11" t="s">
        <v>72</v>
      </c>
      <c r="D45" s="11" t="s">
        <v>105</v>
      </c>
      <c r="E45" s="12">
        <f>StartDate</f>
        <v>43306</v>
      </c>
      <c r="F45" s="7" t="s">
        <v>67</v>
      </c>
      <c r="G45" s="13" t="s">
        <v>68</v>
      </c>
    </row>
    <row r="46" spans="1:8" s="7" customFormat="1" ht="30" x14ac:dyDescent="0.25">
      <c r="A46" s="15" t="str">
        <f>TargetName</f>
        <v>Office 365</v>
      </c>
      <c r="B46" s="15" t="str">
        <f>ResponsibleCloud</f>
        <v>Granikos</v>
      </c>
      <c r="C46" s="11" t="s">
        <v>73</v>
      </c>
      <c r="D46" s="11" t="s">
        <v>105</v>
      </c>
      <c r="E46" s="12">
        <f>StartDate</f>
        <v>43306</v>
      </c>
      <c r="F46" s="25" t="s">
        <v>176</v>
      </c>
      <c r="G46" s="13"/>
      <c r="H46" s="24" t="s">
        <v>177</v>
      </c>
    </row>
    <row r="47" spans="1:8" s="20" customFormat="1" x14ac:dyDescent="0.25">
      <c r="A47" s="18"/>
      <c r="B47" s="18"/>
      <c r="C47" s="19" t="s">
        <v>78</v>
      </c>
      <c r="D47" s="19"/>
      <c r="E47" s="22"/>
      <c r="F47" s="27" t="s">
        <v>71</v>
      </c>
      <c r="G47" s="27"/>
      <c r="H47" s="27"/>
    </row>
    <row r="48" spans="1:8" s="7" customFormat="1" ht="30" x14ac:dyDescent="0.25">
      <c r="A48" s="9" t="str">
        <f>SourceName</f>
        <v>On-Premises</v>
      </c>
      <c r="B48" s="10" t="str">
        <f>ResponsibleOnPremises</f>
        <v>Varunagroup</v>
      </c>
      <c r="C48" s="11" t="s">
        <v>80</v>
      </c>
      <c r="D48" s="11" t="s">
        <v>105</v>
      </c>
      <c r="E48" s="12">
        <f>StartDate</f>
        <v>43306</v>
      </c>
      <c r="F48" s="25" t="s">
        <v>155</v>
      </c>
      <c r="G48" s="17" t="s">
        <v>154</v>
      </c>
    </row>
    <row r="49" spans="1:8" s="7" customFormat="1" x14ac:dyDescent="0.25">
      <c r="A49" s="15" t="str">
        <f>TargetName</f>
        <v>Office 365</v>
      </c>
      <c r="B49" s="15" t="str">
        <f>ResponsibleCloud</f>
        <v>Granikos</v>
      </c>
      <c r="C49" s="11" t="s">
        <v>82</v>
      </c>
      <c r="D49" s="11" t="s">
        <v>105</v>
      </c>
      <c r="E49" s="12">
        <f>StartDate</f>
        <v>43306</v>
      </c>
      <c r="F49" s="7" t="s">
        <v>74</v>
      </c>
      <c r="G49" s="13" t="s">
        <v>75</v>
      </c>
    </row>
    <row r="50" spans="1:8" s="7" customFormat="1" x14ac:dyDescent="0.25">
      <c r="A50" s="15" t="str">
        <f>TargetName</f>
        <v>Office 365</v>
      </c>
      <c r="B50" s="15" t="str">
        <f>ResponsibleCloud</f>
        <v>Granikos</v>
      </c>
      <c r="C50" s="11" t="s">
        <v>89</v>
      </c>
      <c r="D50" s="11" t="s">
        <v>105</v>
      </c>
      <c r="E50" s="12">
        <f>StartDate</f>
        <v>43306</v>
      </c>
      <c r="F50" s="7" t="s">
        <v>76</v>
      </c>
      <c r="G50" s="13" t="s">
        <v>77</v>
      </c>
    </row>
    <row r="51" spans="1:8" s="20" customFormat="1" x14ac:dyDescent="0.25">
      <c r="A51" s="18"/>
      <c r="B51" s="18"/>
      <c r="C51" s="19" t="s">
        <v>90</v>
      </c>
      <c r="D51" s="19"/>
      <c r="E51" s="22"/>
      <c r="F51" s="27" t="s">
        <v>79</v>
      </c>
      <c r="G51" s="27"/>
      <c r="H51" s="27"/>
    </row>
    <row r="52" spans="1:8" s="7" customFormat="1" ht="30" x14ac:dyDescent="0.25">
      <c r="A52" s="15" t="str">
        <f>TargetName</f>
        <v>Office 365</v>
      </c>
      <c r="B52" s="15" t="str">
        <f>ResponsibleCloud</f>
        <v>Granikos</v>
      </c>
      <c r="C52" s="11" t="s">
        <v>91</v>
      </c>
      <c r="D52" s="11" t="s">
        <v>105</v>
      </c>
      <c r="E52" s="12">
        <f>StartDate</f>
        <v>43306</v>
      </c>
      <c r="F52" s="25" t="s">
        <v>81</v>
      </c>
      <c r="G52" s="13"/>
    </row>
    <row r="53" spans="1:8" s="7" customFormat="1" x14ac:dyDescent="0.25">
      <c r="A53" s="15" t="str">
        <f>TargetName</f>
        <v>Office 365</v>
      </c>
      <c r="B53" s="15" t="str">
        <f>ResponsibleCloud</f>
        <v>Granikos</v>
      </c>
      <c r="C53" s="11" t="s">
        <v>94</v>
      </c>
      <c r="D53" s="11" t="s">
        <v>105</v>
      </c>
      <c r="E53" s="12">
        <f>StartDate</f>
        <v>43306</v>
      </c>
      <c r="F53" s="7" t="s">
        <v>83</v>
      </c>
      <c r="G53" s="13" t="s">
        <v>86</v>
      </c>
    </row>
    <row r="54" spans="1:8" s="7" customFormat="1" x14ac:dyDescent="0.25">
      <c r="A54" s="15" t="str">
        <f>TargetName</f>
        <v>Office 365</v>
      </c>
      <c r="B54" s="15" t="str">
        <f>ResponsibleCloud</f>
        <v>Granikos</v>
      </c>
      <c r="C54" s="11" t="s">
        <v>96</v>
      </c>
      <c r="D54" s="11" t="s">
        <v>105</v>
      </c>
      <c r="E54" s="12">
        <f>StartDate</f>
        <v>43306</v>
      </c>
      <c r="F54" s="7" t="s">
        <v>84</v>
      </c>
      <c r="G54" s="13" t="s">
        <v>87</v>
      </c>
    </row>
    <row r="55" spans="1:8" s="7" customFormat="1" x14ac:dyDescent="0.25">
      <c r="A55" s="15" t="str">
        <f>TargetName</f>
        <v>Office 365</v>
      </c>
      <c r="B55" s="15" t="str">
        <f>ResponsibleCloud</f>
        <v>Granikos</v>
      </c>
      <c r="C55" s="11" t="s">
        <v>142</v>
      </c>
      <c r="D55" s="11" t="s">
        <v>105</v>
      </c>
      <c r="E55" s="12">
        <f>StartDate</f>
        <v>43306</v>
      </c>
      <c r="F55" s="7" t="s">
        <v>85</v>
      </c>
      <c r="G55" s="13" t="s">
        <v>88</v>
      </c>
    </row>
    <row r="56" spans="1:8" s="7" customFormat="1" ht="30" customHeight="1" x14ac:dyDescent="0.25">
      <c r="A56" s="15" t="str">
        <f>TargetName</f>
        <v>Office 365</v>
      </c>
      <c r="B56" s="15" t="str">
        <f>ResponsibleCloud</f>
        <v>Granikos</v>
      </c>
      <c r="C56" s="11" t="s">
        <v>143</v>
      </c>
      <c r="D56" s="11" t="s">
        <v>105</v>
      </c>
      <c r="E56" s="12">
        <f>StartDate</f>
        <v>43306</v>
      </c>
      <c r="F56" s="25" t="s">
        <v>180</v>
      </c>
      <c r="G56" s="13"/>
    </row>
    <row r="57" spans="1:8" s="20" customFormat="1" x14ac:dyDescent="0.25">
      <c r="A57" s="18"/>
      <c r="B57" s="18"/>
      <c r="C57" s="19" t="s">
        <v>144</v>
      </c>
      <c r="D57" s="19"/>
      <c r="E57" s="22"/>
      <c r="F57" s="27" t="s">
        <v>71</v>
      </c>
      <c r="G57" s="27"/>
      <c r="H57" s="27"/>
    </row>
    <row r="58" spans="1:8" s="7" customFormat="1" x14ac:dyDescent="0.25">
      <c r="A58" s="9" t="str">
        <f>SourceName</f>
        <v>On-Premises</v>
      </c>
      <c r="B58" s="10" t="str">
        <f>ResponsibleOnPremises</f>
        <v>Varunagroup</v>
      </c>
      <c r="C58" s="11" t="s">
        <v>145</v>
      </c>
      <c r="D58" s="11" t="s">
        <v>105</v>
      </c>
      <c r="E58" s="12">
        <f>StartDate</f>
        <v>43306</v>
      </c>
      <c r="F58" s="7" t="s">
        <v>178</v>
      </c>
      <c r="G58" s="13" t="s">
        <v>92</v>
      </c>
    </row>
    <row r="59" spans="1:8" s="7" customFormat="1" x14ac:dyDescent="0.25">
      <c r="A59" s="15" t="str">
        <f>TargetName</f>
        <v>Office 365</v>
      </c>
      <c r="B59" s="15" t="str">
        <f>ResponsibleCloud</f>
        <v>Granikos</v>
      </c>
      <c r="C59" s="11" t="s">
        <v>146</v>
      </c>
      <c r="D59" s="11" t="s">
        <v>105</v>
      </c>
      <c r="E59" s="12">
        <f>StartDate</f>
        <v>43306</v>
      </c>
      <c r="F59" s="7" t="s">
        <v>93</v>
      </c>
      <c r="G59" s="13" t="s">
        <v>95</v>
      </c>
    </row>
    <row r="60" spans="1:8" s="7" customFormat="1" ht="25.5" x14ac:dyDescent="0.25">
      <c r="A60" s="9" t="str">
        <f>SourceName</f>
        <v>On-Premises</v>
      </c>
      <c r="B60" s="10" t="str">
        <f>ResponsibleOnPremises</f>
        <v>Varunagroup</v>
      </c>
      <c r="C60" s="11" t="s">
        <v>147</v>
      </c>
      <c r="D60" s="11" t="s">
        <v>105</v>
      </c>
      <c r="E60" s="12">
        <f>StartDate</f>
        <v>43306</v>
      </c>
      <c r="F60" s="7" t="s">
        <v>97</v>
      </c>
      <c r="G60" s="17" t="s">
        <v>103</v>
      </c>
    </row>
    <row r="63" spans="1:8" s="20" customFormat="1" x14ac:dyDescent="0.25">
      <c r="A63" s="26"/>
      <c r="B63" s="26"/>
      <c r="C63" s="19" t="s">
        <v>160</v>
      </c>
      <c r="D63" s="19"/>
      <c r="E63" s="22"/>
      <c r="F63" s="27" t="s">
        <v>156</v>
      </c>
      <c r="G63" s="27"/>
      <c r="H63" s="27"/>
    </row>
    <row r="64" spans="1:8" ht="30" x14ac:dyDescent="0.25">
      <c r="A64" s="9" t="str">
        <f>SourceName</f>
        <v>On-Premises</v>
      </c>
      <c r="B64" s="10" t="str">
        <f>ResponsibleOnPremises</f>
        <v>Varunagroup</v>
      </c>
      <c r="C64" s="1" t="s">
        <v>161</v>
      </c>
      <c r="D64" s="11" t="s">
        <v>105</v>
      </c>
      <c r="E64" s="12">
        <f>StartDate</f>
        <v>43306</v>
      </c>
      <c r="F64" s="25" t="s">
        <v>179</v>
      </c>
      <c r="G64" s="17" t="s">
        <v>157</v>
      </c>
    </row>
    <row r="65" spans="1:7" ht="25.5" x14ac:dyDescent="0.25">
      <c r="A65" s="15" t="str">
        <f>TargetName</f>
        <v>Office 365</v>
      </c>
      <c r="B65" s="15" t="str">
        <f>ResponsibleCloud</f>
        <v>Granikos</v>
      </c>
      <c r="C65" s="1" t="s">
        <v>162</v>
      </c>
      <c r="D65" s="11" t="s">
        <v>105</v>
      </c>
      <c r="E65" s="12">
        <f>StartDate</f>
        <v>43306</v>
      </c>
      <c r="F65" s="7" t="s">
        <v>158</v>
      </c>
      <c r="G65" s="17" t="s">
        <v>159</v>
      </c>
    </row>
    <row r="66" spans="1:7" x14ac:dyDescent="0.25">
      <c r="A66" s="9" t="str">
        <f>SourceName</f>
        <v>On-Premises</v>
      </c>
      <c r="B66" s="10" t="str">
        <f>ResponsibleOnPremises</f>
        <v>Varunagroup</v>
      </c>
      <c r="C66" s="1" t="s">
        <v>163</v>
      </c>
      <c r="D66" s="11" t="s">
        <v>105</v>
      </c>
      <c r="E66" s="12">
        <f>StartDate</f>
        <v>43306</v>
      </c>
      <c r="F66" t="s">
        <v>181</v>
      </c>
      <c r="G66" s="13" t="s">
        <v>164</v>
      </c>
    </row>
  </sheetData>
  <dataValidations count="1">
    <dataValidation type="list" allowBlank="1" showErrorMessage="1" sqref="D58:D60 D11:D13 D15 D17:D20 D22:D25 D27:D29 D31 D33:D43 D45:D46 D48:D50 D52:D56 D3:D5 D64:D66 D7:D9" xr:uid="{00000000-0002-0000-0100-000000000000}">
      <formula1>Status</formula1>
    </dataValidation>
  </dataValidations>
  <hyperlinks>
    <hyperlink ref="H7" r:id="rId1" xr:uid="{6A038BFB-0380-4399-B793-11B85D67A6B7}"/>
    <hyperlink ref="H9" r:id="rId2" xr:uid="{0F523AB1-4838-4629-AAEE-C86CB6BD46ED}"/>
    <hyperlink ref="H15" r:id="rId3" xr:uid="{B683CCF9-D8AE-4CA9-BF68-B96DA6E59541}"/>
    <hyperlink ref="H46" r:id="rId4" xr:uid="{46F6486C-5EA4-4F63-B1B1-BAF7302213C0}"/>
  </hyperlinks>
  <pageMargins left="0.7" right="0.7" top="0.78740157499999996" bottom="0.78740157499999996" header="0.3" footer="0.3"/>
  <pageSetup paperSize="9" orientation="portrait" horizontalDpi="4294967295" verticalDpi="4294967295"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5"/>
  <sheetViews>
    <sheetView workbookViewId="0">
      <selection activeCell="A3" sqref="A3:A5"/>
    </sheetView>
  </sheetViews>
  <sheetFormatPr baseColWidth="10" defaultRowHeight="15" x14ac:dyDescent="0.25"/>
  <cols>
    <col min="1" max="1" width="15.140625" bestFit="1" customWidth="1"/>
  </cols>
  <sheetData>
    <row r="2" spans="1:1" x14ac:dyDescent="0.25">
      <c r="A2" s="6" t="s">
        <v>104</v>
      </c>
    </row>
    <row r="3" spans="1:1" x14ac:dyDescent="0.25">
      <c r="A3" s="23" t="s">
        <v>105</v>
      </c>
    </row>
    <row r="4" spans="1:1" x14ac:dyDescent="0.25">
      <c r="A4" s="23" t="s">
        <v>107</v>
      </c>
    </row>
    <row r="5" spans="1:1" x14ac:dyDescent="0.25">
      <c r="A5" s="23" t="s">
        <v>106</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7</vt:i4>
      </vt:variant>
    </vt:vector>
  </HeadingPairs>
  <TitlesOfParts>
    <vt:vector size="10" baseType="lpstr">
      <vt:lpstr>Übersicht</vt:lpstr>
      <vt:lpstr>Public Folder Migration</vt:lpstr>
      <vt:lpstr>Lookup</vt:lpstr>
      <vt:lpstr>ResponsibleCloud</vt:lpstr>
      <vt:lpstr>ResponsibleOnPremises</vt:lpstr>
      <vt:lpstr>SourceName</vt:lpstr>
      <vt:lpstr>StartDate</vt:lpstr>
      <vt:lpstr>Status</vt:lpstr>
      <vt:lpstr>StatusDropdown</vt:lpstr>
      <vt:lpstr>TargetName</vt:lpstr>
    </vt:vector>
  </TitlesOfParts>
  <Manager>Thomas.Stensitzki@Granikos.eu</Manager>
  <Company>Granikos GmbH &amp; Co. KG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Public Folder Migration | Aktionsplan</dc:title>
  <dc:creator>Thomas.Stensitzki@Granikos.eu</dc:creator>
  <cp:lastModifiedBy>Thomas Stensitzki</cp:lastModifiedBy>
  <dcterms:created xsi:type="dcterms:W3CDTF">2018-03-20T14:17:50Z</dcterms:created>
  <dcterms:modified xsi:type="dcterms:W3CDTF">2018-08-16T17:49:41Z</dcterms:modified>
</cp:coreProperties>
</file>