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REPOSITORIES\SetupExchangeServer2019\trunk\"/>
    </mc:Choice>
  </mc:AlternateContent>
  <xr:revisionPtr revIDLastSave="0" documentId="13_ncr:1_{0CC42BCC-4111-47B5-B836-D57F915E71C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1" r:id="rId1"/>
    <sheet name="Installation Exchange 2019" sheetId="2" r:id="rId2"/>
    <sheet name="Lookup" sheetId="3" r:id="rId3"/>
  </sheets>
  <externalReferences>
    <externalReference r:id="rId4"/>
  </externalReferences>
  <definedNames>
    <definedName name="ExchangeTeam">Übersicht!$B$6</definedName>
    <definedName name="ResponsibleCloud">[1]Übersicht!$B$8</definedName>
    <definedName name="ResponsibleOnPremises">[1]Übersicht!$B$7</definedName>
    <definedName name="SourceName">[1]Übersicht!$B$3</definedName>
    <definedName name="StartDate">Übersicht!$B$10</definedName>
    <definedName name="Status">Lookup!$A$3:$A$5</definedName>
    <definedName name="TargetName">[1]Übersicht!$B$4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2" l="1"/>
  <c r="B53" i="2"/>
  <c r="E52" i="2"/>
  <c r="B52" i="2"/>
  <c r="E51" i="2"/>
  <c r="B51" i="2"/>
  <c r="B48" i="2"/>
  <c r="B49" i="2"/>
  <c r="B47" i="2"/>
  <c r="B41" i="2"/>
  <c r="E41" i="2"/>
  <c r="B42" i="2"/>
  <c r="E42" i="2"/>
  <c r="B43" i="2"/>
  <c r="E43" i="2"/>
  <c r="B44" i="2"/>
  <c r="E44" i="2"/>
  <c r="B45" i="2"/>
  <c r="E45" i="2"/>
  <c r="B40" i="2"/>
  <c r="B26" i="2"/>
  <c r="E26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36" i="2"/>
  <c r="E36" i="2"/>
  <c r="B37" i="2"/>
  <c r="E37" i="2"/>
  <c r="B38" i="2"/>
  <c r="E38" i="2"/>
  <c r="B35" i="2"/>
  <c r="B29" i="2"/>
  <c r="B30" i="2"/>
  <c r="B31" i="2"/>
  <c r="B32" i="2"/>
  <c r="B33" i="2"/>
  <c r="E29" i="2"/>
  <c r="E30" i="2"/>
  <c r="E31" i="2"/>
  <c r="E32" i="2"/>
  <c r="E33" i="2"/>
  <c r="B28" i="2"/>
  <c r="B18" i="2" l="1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B16" i="2"/>
  <c r="E16" i="2"/>
  <c r="B17" i="2"/>
  <c r="E17" i="2"/>
  <c r="B15" i="2"/>
  <c r="B14" i="2"/>
  <c r="B3" i="2"/>
  <c r="A15" i="1"/>
  <c r="A16" i="1"/>
  <c r="A14" i="1"/>
  <c r="B15" i="1"/>
  <c r="B16" i="1"/>
  <c r="B14" i="1"/>
  <c r="E49" i="2" l="1"/>
  <c r="E48" i="2"/>
  <c r="E47" i="2"/>
  <c r="E40" i="2"/>
  <c r="E35" i="2"/>
  <c r="E28" i="2"/>
  <c r="E15" i="2"/>
  <c r="E14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Stensitzki, Thomas</author>
  </authors>
  <commentList>
    <comment ref="B3" authorId="0" shapeId="0" xr:uid="{A97B1284-2875-4C71-8FCC-620429F3384D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der Projektleitung ein.</t>
        </r>
      </text>
    </comment>
    <comment ref="B6" authorId="0" shapeId="0" xr:uid="{87989331-0657-498A-B62E-E2B6B7C938C7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/ Gruppe für Exchange Aktivitäten ein.</t>
        </r>
      </text>
    </comment>
  </commentList>
</comments>
</file>

<file path=xl/sharedStrings.xml><?xml version="1.0" encoding="utf-8"?>
<sst xmlns="http://schemas.openxmlformats.org/spreadsheetml/2006/main" count="241" uniqueCount="133">
  <si>
    <t>Plattform</t>
  </si>
  <si>
    <t>Verantwortlicher</t>
  </si>
  <si>
    <t>Arbeitsschritt</t>
  </si>
  <si>
    <t>Status</t>
  </si>
  <si>
    <t>Datum</t>
  </si>
  <si>
    <t>Beschreibung</t>
  </si>
  <si>
    <t>Link</t>
  </si>
  <si>
    <t>1.1</t>
  </si>
  <si>
    <t>Nicht begonnen</t>
  </si>
  <si>
    <t>1.2</t>
  </si>
  <si>
    <t>1.3</t>
  </si>
  <si>
    <t>2</t>
  </si>
  <si>
    <t>2.1</t>
  </si>
  <si>
    <t>2.3</t>
  </si>
  <si>
    <t>3</t>
  </si>
  <si>
    <t>3.1</t>
  </si>
  <si>
    <t>3.2</t>
  </si>
  <si>
    <t>4</t>
  </si>
  <si>
    <t>4.1</t>
  </si>
  <si>
    <t>https://docs.microsoft.com/en-us/exchange/collaboration/public-folders/migrate-to-exchange-online</t>
  </si>
  <si>
    <t>5</t>
  </si>
  <si>
    <t>5.1</t>
  </si>
  <si>
    <t>5.2</t>
  </si>
  <si>
    <t>5.3</t>
  </si>
  <si>
    <t>5.4</t>
  </si>
  <si>
    <t>6</t>
  </si>
  <si>
    <t>6.1</t>
  </si>
  <si>
    <t>6.2</t>
  </si>
  <si>
    <t>6.3</t>
  </si>
  <si>
    <t>On-Premises</t>
  </si>
  <si>
    <t>In Ausführung</t>
  </si>
  <si>
    <t>Abgeschlossen</t>
  </si>
  <si>
    <t>Anzahl der Aufgaben</t>
  </si>
  <si>
    <t>Installation Exchange Server 2019</t>
  </si>
  <si>
    <t>John Doe</t>
  </si>
  <si>
    <t>Projektleiter</t>
  </si>
  <si>
    <t xml:space="preserve">Startdatum </t>
  </si>
  <si>
    <t>Exchange Team</t>
  </si>
  <si>
    <t>Verantwortlichkeiten</t>
  </si>
  <si>
    <t>Kommandos / Links</t>
  </si>
  <si>
    <t>1.4</t>
  </si>
  <si>
    <t>1.5</t>
  </si>
  <si>
    <t>Download der Registry-Dateien für Exchange Server Best Practices</t>
  </si>
  <si>
    <t>https://github.com/Apoc70/SetupExchangeServer2019</t>
  </si>
  <si>
    <t>Download der Visual  C++ Redistributable Packages for Visual Studio 2013</t>
  </si>
  <si>
    <t>https://www.microsoft.com/en-us/download/details.aspx?id=40784</t>
  </si>
  <si>
    <t>Download der Visual  C++ Redistributable for Visual Studio 2012</t>
  </si>
  <si>
    <t>https://www.microsoft.com/en-us/download/details.aspx?id=30679</t>
  </si>
  <si>
    <t>1.6</t>
  </si>
  <si>
    <t>Prüfung auf  neuere Versionen der C++ Bibliotheken, eventueller Download</t>
  </si>
  <si>
    <t>https://support.microsoft.com/en-us/help/2977003/the-latest-supported-visual-c-downloads</t>
  </si>
  <si>
    <t>Download .NET Framework 4.8</t>
  </si>
  <si>
    <t>https://dotnet.microsoft.com/download/dotnet-framework/net48</t>
  </si>
  <si>
    <t>Download der benötigten Ressourcen</t>
  </si>
  <si>
    <t>Download HealthChecker-Skript (aktueller Release)</t>
  </si>
  <si>
    <t>https://github.com/dpaulson45/HealthChecker</t>
  </si>
  <si>
    <r>
      <t xml:space="preserve">Prüfung des Systemdienstes "Remote Registry" (darf </t>
    </r>
    <r>
      <rPr>
        <b/>
        <sz val="11"/>
        <color theme="1"/>
        <rFont val="Calibri"/>
        <family val="2"/>
        <scheme val="minor"/>
      </rPr>
      <t>NICHT</t>
    </r>
    <r>
      <rPr>
        <sz val="11"/>
        <color theme="1"/>
        <rFont val="Calibri"/>
        <family val="2"/>
        <scheme val="minor"/>
      </rPr>
      <t xml:space="preserve"> deaktiviert sein)</t>
    </r>
  </si>
  <si>
    <t>1.7</t>
  </si>
  <si>
    <t>1.8</t>
  </si>
  <si>
    <r>
      <t>Einstellungen des Netzwerkadapters prüfen
- fest zugewiesene IP-Adresse und Subnetzmaske (</t>
    </r>
    <r>
      <rPr>
        <b/>
        <sz val="11"/>
        <color theme="1"/>
        <rFont val="Calibri"/>
        <family val="2"/>
        <scheme val="minor"/>
      </rPr>
      <t>kein DHCP</t>
    </r>
    <r>
      <rPr>
        <sz val="11"/>
        <color theme="1"/>
        <rFont val="Calibri"/>
        <family val="2"/>
        <scheme val="minor"/>
      </rPr>
      <t xml:space="preserve">)
- Standardgateway
- IP-Adressen der DNS-Server
- Einstellung "Adressen dieser Verbindung in DNS registrieren" ist </t>
    </r>
    <r>
      <rPr>
        <b/>
        <sz val="11"/>
        <color theme="1"/>
        <rFont val="Calibri"/>
        <family val="2"/>
        <scheme val="minor"/>
      </rPr>
      <t>aktiv</t>
    </r>
  </si>
  <si>
    <t>Get-Volume | ?{$_.FileSystem -eq 'ReFS'} | %{Format-Volume -FileSystemLabel $_.FileSystemLabel -FileSystem ReFS -AllocationUnitSize 65536 -SetIntegrityStreams $false -NewFileSystemLabel $_.FileSystemLabel}</t>
  </si>
  <si>
    <r>
      <t xml:space="preserve">Disk-Volumes vorbereiten (manuell)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Volumes über MountPoint </t>
    </r>
    <r>
      <rPr>
        <b/>
        <sz val="11"/>
        <color theme="1"/>
        <rFont val="Calibri"/>
        <family val="2"/>
        <scheme val="minor"/>
      </rPr>
      <t>C:\ExchangeDatabases</t>
    </r>
    <r>
      <rPr>
        <sz val="11"/>
        <color theme="1"/>
        <rFont val="Calibri"/>
        <family val="2"/>
        <scheme val="minor"/>
      </rPr>
      <t xml:space="preserve"> einbinden, je ein Unterverzeichnis pro einzubindendem Volume</t>
    </r>
  </si>
  <si>
    <r>
      <t xml:space="preserve">Disk-Volumes vorbereiten (automatisch)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Ausführung des PowerShell-Skriptes aus dem Exchange Role Requirements Calculator</t>
    </r>
  </si>
  <si>
    <r>
      <t xml:space="preserve">Konfiguration der Auslagerungsdatei (PageFile)
- Feste Konfiguration der </t>
    </r>
    <r>
      <rPr>
        <b/>
        <sz val="11"/>
        <color theme="1"/>
        <rFont val="Calibri"/>
        <family val="2"/>
        <scheme val="minor"/>
      </rPr>
      <t>Start- und Maximalgröße auf 25%</t>
    </r>
    <r>
      <rPr>
        <sz val="11"/>
        <color theme="1"/>
        <rFont val="Calibri"/>
        <family val="2"/>
        <scheme val="minor"/>
      </rPr>
      <t xml:space="preserve"> des physischen Arbeitsspeichers des Systems
- Aktivierung der Auslagerungsdatei auf Laufwerk D: (optional)</t>
    </r>
  </si>
  <si>
    <t>2.4</t>
  </si>
  <si>
    <r>
      <t xml:space="preserve">Einspieling der .reg Dateien aus </t>
    </r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zur Anpassung der Windows Registry für Best Practices</t>
    </r>
  </si>
  <si>
    <t>Neustart des Servers</t>
  </si>
  <si>
    <r>
      <t xml:space="preserve">Installation des .NET Framework 4.8 aus </t>
    </r>
    <r>
      <rPr>
        <b/>
        <sz val="11"/>
        <color theme="1"/>
        <rFont val="Calibri"/>
        <family val="2"/>
        <scheme val="minor"/>
      </rPr>
      <t>1.6</t>
    </r>
  </si>
  <si>
    <r>
      <t xml:space="preserve">Installation der C++ Bibliotheken aus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theme="1"/>
        <rFont val="Calibri"/>
        <family val="2"/>
        <scheme val="minor"/>
      </rPr>
      <t>1.4</t>
    </r>
  </si>
  <si>
    <t>Restart-Computer -Force</t>
  </si>
  <si>
    <t>2.5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</si>
  <si>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>1.1</t>
    </r>
  </si>
  <si>
    <t>Windows Server 2019 System vorbereiten</t>
  </si>
  <si>
    <t>Installation der angepassten UCMA-Bibliothek von Exchange ISO
- Pfad: [EXCHANGEISO]\UCMARedist</t>
  </si>
  <si>
    <t>2.6</t>
  </si>
  <si>
    <t>2.7</t>
  </si>
  <si>
    <t>2.8</t>
  </si>
  <si>
    <t>2.9</t>
  </si>
  <si>
    <t>2.10</t>
  </si>
  <si>
    <t>2.11</t>
  </si>
  <si>
    <t>2.12</t>
  </si>
  <si>
    <t>Installation der erforderlichen Windows Feature (Windows Server 2019 Desktop Experience)</t>
  </si>
  <si>
    <t>Install-WindowsFeature Server-Media-Foundation, NET-Framework-45-Features, RPC-over-HTTP-proxy, RSAT-Clustering, RSAT-Clustering-CmdInterface, RSAT-Clustering-Mgmt, RSAT-Clustering-PowerShell, WAS-Process-Model, Web-Asp-Net45, Web-Basic-Auth, Web-Client-Auth, Web-Digest-Auth, Web-Dir-Browsing, Web-Dyn-Compression, Web-Http-Errors, Web-Http-Logging, Web-Http-Redirect, Web-Http-Tracing, Web-ISAPI-Ext, Web-ISAPI-Filter, Web-Lgcy-Mgmt-Console, Web-Metabase, Web-Mgmt-Console, Web-Mgmt-Service, Web-Net-Ext45, Web-Request-Monitor, Web-Server, Web-Stat-Compression, Web-Static-Content, Web-Windows-Auth, Web-WMI, Windows-Identity-Foundation, RSAT-ADDS</t>
  </si>
  <si>
    <t>1.9</t>
  </si>
  <si>
    <t>Bereitstellung des TLS-Zertifikates, inklusive privatem Schlüssel</t>
  </si>
  <si>
    <t>Import TLS-Zertifikate mit privatem Schlüssel
- TLS-Zertifikat für IIS, POP3, IMAP4, SMTP
- Weitere TLS_Zertifikate für SMTP (optional)</t>
  </si>
  <si>
    <t>Vorbereitung Active Directory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</si>
  <si>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 xml:space="preserve">1.1 
</t>
    </r>
    <r>
      <rPr>
        <sz val="11"/>
        <color theme="1"/>
        <rFont val="Calibri"/>
        <family val="2"/>
        <scheme val="minor"/>
      </rPr>
      <t>- das angemeldete Beutzerkonto muss Mitglied der Schema-, Organisations- und Domänenadministratoren sein
- alternativ kann die Vorbereitung auf einem Domänenkontroller mit installiertem .NET Frame 4.8 erfolgen</t>
    </r>
  </si>
  <si>
    <t>Setup.exe /PrepareSchema /IAcceptExchangeServerLicenseTerms</t>
  </si>
  <si>
    <t>Vorbereitung des Active Directoy Schemas</t>
  </si>
  <si>
    <r>
      <t xml:space="preserve">Vorbereitung der Active Directory Gesamtstruktur mit Einrichtung einer </t>
    </r>
    <r>
      <rPr>
        <b/>
        <sz val="11"/>
        <color theme="1"/>
        <rFont val="Calibri"/>
        <family val="2"/>
        <scheme val="minor"/>
      </rPr>
      <t>neuen</t>
    </r>
    <r>
      <rPr>
        <sz val="11"/>
        <color theme="1"/>
        <rFont val="Calibri"/>
        <family val="2"/>
        <scheme val="minor"/>
      </rPr>
      <t xml:space="preserve"> Exchange Organisation</t>
    </r>
  </si>
  <si>
    <r>
      <t xml:space="preserve">Vorbereitung der Active Directory Gesamtstruktur bei einer Aktualisiserung einer </t>
    </r>
    <r>
      <rPr>
        <b/>
        <sz val="11"/>
        <color theme="1"/>
        <rFont val="Calibri"/>
        <family val="2"/>
        <scheme val="minor"/>
      </rPr>
      <t>bestehenden</t>
    </r>
    <r>
      <rPr>
        <sz val="11"/>
        <color theme="1"/>
        <rFont val="Calibri"/>
        <family val="2"/>
        <scheme val="minor"/>
      </rPr>
      <t xml:space="preserve"> Exchange Organisation</t>
    </r>
  </si>
  <si>
    <t>3.4</t>
  </si>
  <si>
    <t>3.5</t>
  </si>
  <si>
    <t>Vorbereitung der Domäne für Exchange Server</t>
  </si>
  <si>
    <t>Setup.exe /PrepareAD /IAcceptExchangeServerLicenseTerms</t>
  </si>
  <si>
    <t>Setup.exe /PrepareAD /OrganizationName:"My Exchange Org" /IAcceptExchangeServerLicenseTerms</t>
  </si>
  <si>
    <t>Vorbereitung aller Domänen in der AD Gesamtstruktur für Exchange Server</t>
  </si>
  <si>
    <t>Setup.exe /PrepareDomain:mydomain.lan /IAcceptExchangeServerLicenseTerms</t>
  </si>
  <si>
    <t>Setup.exe /PrepareAllDomains /IAcceptExchangeServerLicenseTerms</t>
  </si>
  <si>
    <t>3.3a</t>
  </si>
  <si>
    <t>3.3.b</t>
  </si>
  <si>
    <t>2.2b</t>
  </si>
  <si>
    <t>2.2a</t>
  </si>
  <si>
    <t>https://docs.microsoft.com/en-us/exchange/plan-and-deploy/prepare-ad-and-domains?view=exchserver-2019</t>
  </si>
  <si>
    <t>Installation von Exchange Server 2019</t>
  </si>
  <si>
    <t>Setup.exe /Mode:Install /Roles:Mailbox /IAcceptExchangeServerLicenseTerms</t>
  </si>
  <si>
    <t>4.2</t>
  </si>
  <si>
    <t>4.3</t>
  </si>
  <si>
    <t>4.4</t>
  </si>
  <si>
    <t>Url-Konfiguration der virtuellen Verzeichnisse und AutoDiscover</t>
  </si>
  <si>
    <t>https://github.com/cunninghamp/ConfigureExchangeURLs.ps1</t>
  </si>
  <si>
    <t>.\ConfigureExchangeURLs.ps1 -Server SERVER01 -InternalURL owa.varunagroup.de -ExternalURL owa.varunagroup.de</t>
  </si>
  <si>
    <t>MapiOverHTTP aktivieren, falls noch nicht aktiviert</t>
  </si>
  <si>
    <t>Set-OrganizationConfig -MapiHttpEnabled $true</t>
  </si>
  <si>
    <t>Basis Konfiguration (mit Exchange Management Shell)</t>
  </si>
  <si>
    <t>Aktivierung der Exchange Server Version</t>
  </si>
  <si>
    <t>Set-ExchangeServer -Identity $env:Computername -ProductKey [PRODUCTKEY]</t>
  </si>
  <si>
    <t xml:space="preserve">Download des aktuellen Exchange Server 2019 CU </t>
  </si>
  <si>
    <t>Bereitstellung des Exchange Server 2019 Produktschlüssels</t>
  </si>
  <si>
    <t>1.10</t>
  </si>
  <si>
    <t>.\Set-Webserver.ps1 -LogFolderPath D:\IISLogs</t>
  </si>
  <si>
    <t>https://www.granikos.eu/en/justcantgetenough/PostId/220/change-iis-log-file-settings</t>
  </si>
  <si>
    <t>Anpassung des IIS-Protokollverzeichnisses</t>
  </si>
  <si>
    <t>Prüfung der Konfiguration mit HealthChecker-Script</t>
  </si>
  <si>
    <t>.\HealthChecker.ps1</t>
  </si>
  <si>
    <t>5.5</t>
  </si>
  <si>
    <t>5.6</t>
  </si>
  <si>
    <t>Weitere Konfigurationen</t>
  </si>
  <si>
    <t>RAUM FÜR EIGENE ANPASSUNGEN</t>
  </si>
  <si>
    <t>Installation von Drittanbieter-Lösungen</t>
  </si>
  <si>
    <t>Version</t>
  </si>
  <si>
    <t>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</si>
</sst>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nsolas"/>
      <family val="3"/>
    </font>
    <font>
      <sz val="10"/>
      <color rgb="FF2A2A2A"/>
      <name val="Consolas"/>
      <family val="3"/>
    </font>
    <font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10"/>
      <color rgb="FF33333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BBBBBB"/>
      </left>
      <right/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4" fillId="3" borderId="0" xfId="4" applyFont="1"/>
    <xf numFmtId="49" fontId="4" fillId="3" borderId="0" xfId="4" applyNumberFormat="1" applyFont="1"/>
    <xf numFmtId="0" fontId="5" fillId="0" borderId="0" xfId="0" applyFont="1"/>
    <xf numFmtId="0" fontId="5" fillId="4" borderId="0" xfId="5" applyFont="1" applyAlignment="1">
      <alignment vertical="top"/>
    </xf>
    <xf numFmtId="49" fontId="5" fillId="4" borderId="0" xfId="5" applyNumberFormat="1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2" borderId="0" xfId="3" applyAlignment="1">
      <alignment vertical="top"/>
    </xf>
    <xf numFmtId="0" fontId="0" fillId="2" borderId="0" xfId="3" applyFont="1" applyAlignment="1">
      <alignment vertical="top"/>
    </xf>
    <xf numFmtId="49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14" fontId="5" fillId="4" borderId="0" xfId="5" applyNumberFormat="1" applyFont="1" applyAlignment="1">
      <alignment vertical="top"/>
    </xf>
    <xf numFmtId="0" fontId="7" fillId="0" borderId="0" xfId="6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7" fillId="0" borderId="0" xfId="6" applyAlignment="1">
      <alignment vertical="top" wrapText="1"/>
    </xf>
    <xf numFmtId="0" fontId="9" fillId="0" borderId="3" xfId="0" applyFont="1" applyBorder="1" applyAlignment="1">
      <alignment vertical="top" wrapText="1"/>
    </xf>
    <xf numFmtId="49" fontId="0" fillId="0" borderId="0" xfId="0" applyNumberFormat="1"/>
    <xf numFmtId="14" fontId="0" fillId="0" borderId="0" xfId="0" applyNumberFormat="1"/>
    <xf numFmtId="0" fontId="2" fillId="0" borderId="1" xfId="1"/>
    <xf numFmtId="0" fontId="10" fillId="0" borderId="0" xfId="0" applyFont="1"/>
    <xf numFmtId="0" fontId="14" fillId="0" borderId="0" xfId="0" applyFont="1" applyAlignment="1">
      <alignment horizontal="left" vertical="center" indent="1"/>
    </xf>
    <xf numFmtId="0" fontId="7" fillId="0" borderId="0" xfId="6"/>
    <xf numFmtId="0" fontId="9" fillId="0" borderId="0" xfId="0" applyFont="1" applyBorder="1" applyAlignment="1">
      <alignment vertical="top" wrapText="1"/>
    </xf>
    <xf numFmtId="0" fontId="3" fillId="0" borderId="2" xfId="2"/>
  </cellXfs>
  <cellStyles count="7">
    <cellStyle name="40 % - Akzent4" xfId="3" builtinId="43"/>
    <cellStyle name="40 % - Akzent6" xfId="5" builtinId="51"/>
    <cellStyle name="Akzent6" xfId="4" builtinId="49"/>
    <cellStyle name="Link" xfId="6" builtinId="8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4" name="note" descr="Note">
          <a:extLst>
            <a:ext uri="{FF2B5EF4-FFF2-40B4-BE49-F238E27FC236}">
              <a16:creationId xmlns:a16="http://schemas.microsoft.com/office/drawing/2014/main" id="{447A750F-3945-4E4D-8B9C-DCD92996C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ES/PublicFolderMigrationActionPlan/trunk/Public-Folder-Migration-Actionplan-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Public Folder Migration"/>
      <sheetName val="Lookup"/>
    </sheetNames>
    <sheetDataSet>
      <sheetData sheetId="0">
        <row r="3">
          <cell r="B3" t="str">
            <v>On-Premises</v>
          </cell>
        </row>
        <row r="4">
          <cell r="B4" t="str">
            <v>Office 365</v>
          </cell>
        </row>
        <row r="7">
          <cell r="B7" t="str">
            <v>Varunagroup</v>
          </cell>
        </row>
        <row r="8">
          <cell r="B8" t="str">
            <v>Granikos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nikos.eu/en/justcantgetenough/PostId/220/change-iis-log-file-settings" TargetMode="External"/><Relationship Id="rId3" Type="http://schemas.openxmlformats.org/officeDocument/2006/relationships/hyperlink" Target="https://www.microsoft.com/en-us/download/details.aspx?id=40784" TargetMode="External"/><Relationship Id="rId7" Type="http://schemas.openxmlformats.org/officeDocument/2006/relationships/hyperlink" Target="https://github.com/cunninghamp/ConfigureExchangeURLs.ps1" TargetMode="External"/><Relationship Id="rId2" Type="http://schemas.openxmlformats.org/officeDocument/2006/relationships/hyperlink" Target="https://github.com/Apoc70/SetupExchangeServer2019" TargetMode="External"/><Relationship Id="rId1" Type="http://schemas.openxmlformats.org/officeDocument/2006/relationships/hyperlink" Target="https://docs.microsoft.com/en-us/exchange/collaboration/public-folders/migrate-to-exchange-online" TargetMode="External"/><Relationship Id="rId6" Type="http://schemas.openxmlformats.org/officeDocument/2006/relationships/hyperlink" Target="https://docs.microsoft.com/en-us/exchange/plan-and-deploy/prepare-ad-and-domains?view=exchserver-2019" TargetMode="External"/><Relationship Id="rId5" Type="http://schemas.openxmlformats.org/officeDocument/2006/relationships/hyperlink" Target="https://support.microsoft.com/en-us/help/2977003/the-latest-supported-visual-c-downloads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microsoft.com/en-us/download/details.aspx?id=30679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"/>
  <sheetViews>
    <sheetView workbookViewId="0">
      <selection activeCell="B29" sqref="B29"/>
    </sheetView>
  </sheetViews>
  <sheetFormatPr baseColWidth="10" defaultRowHeight="15" x14ac:dyDescent="0.25"/>
  <cols>
    <col min="1" max="1" width="26.5703125" bestFit="1" customWidth="1"/>
    <col min="2" max="2" width="26.7109375" bestFit="1" customWidth="1"/>
    <col min="3" max="3" width="30" customWidth="1"/>
  </cols>
  <sheetData>
    <row r="2" spans="1:2" ht="18" thickBot="1" x14ac:dyDescent="0.35">
      <c r="A2" s="29" t="s">
        <v>33</v>
      </c>
      <c r="B2" s="29"/>
    </row>
    <row r="3" spans="1:2" ht="15.75" thickTop="1" x14ac:dyDescent="0.25">
      <c r="A3" s="3" t="s">
        <v>35</v>
      </c>
      <c r="B3" t="s">
        <v>34</v>
      </c>
    </row>
    <row r="4" spans="1:2" x14ac:dyDescent="0.25">
      <c r="A4" s="3"/>
    </row>
    <row r="5" spans="1:2" ht="18" thickBot="1" x14ac:dyDescent="0.35">
      <c r="A5" s="29" t="s">
        <v>38</v>
      </c>
      <c r="B5" s="29"/>
    </row>
    <row r="6" spans="1:2" ht="15.75" thickTop="1" x14ac:dyDescent="0.25">
      <c r="A6" s="3" t="s">
        <v>37</v>
      </c>
      <c r="B6" t="s">
        <v>34</v>
      </c>
    </row>
    <row r="7" spans="1:2" x14ac:dyDescent="0.25">
      <c r="A7" s="3"/>
    </row>
    <row r="8" spans="1:2" x14ac:dyDescent="0.25">
      <c r="A8" s="3"/>
    </row>
    <row r="9" spans="1:2" x14ac:dyDescent="0.25">
      <c r="A9" s="3"/>
    </row>
    <row r="10" spans="1:2" x14ac:dyDescent="0.25">
      <c r="A10" s="3" t="s">
        <v>36</v>
      </c>
      <c r="B10" s="23">
        <v>43952</v>
      </c>
    </row>
    <row r="13" spans="1:2" ht="20.25" thickBot="1" x14ac:dyDescent="0.35">
      <c r="A13" s="24" t="s">
        <v>3</v>
      </c>
      <c r="B13" s="24" t="s">
        <v>32</v>
      </c>
    </row>
    <row r="14" spans="1:2" ht="19.5" thickTop="1" x14ac:dyDescent="0.3">
      <c r="A14" s="25" t="str">
        <f>Lookup!A3</f>
        <v>Nicht begonnen</v>
      </c>
      <c r="B14" s="25">
        <f>COUNTIF('Installation Exchange 2019'!D:D,Lookup!A3)</f>
        <v>45</v>
      </c>
    </row>
    <row r="15" spans="1:2" ht="18.75" x14ac:dyDescent="0.3">
      <c r="A15" s="25" t="str">
        <f>Lookup!A4</f>
        <v>In Ausführung</v>
      </c>
      <c r="B15" s="25">
        <f>COUNTIF('Installation Exchange 2019'!D:D,Lookup!A4)</f>
        <v>0</v>
      </c>
    </row>
    <row r="16" spans="1:2" ht="18.75" x14ac:dyDescent="0.3">
      <c r="A16" s="25" t="str">
        <f>Lookup!A5</f>
        <v>Abgeschlossen</v>
      </c>
      <c r="B16" s="25">
        <f>COUNTIF('Installation Exchange 2019'!D:D,Lookup!A5)</f>
        <v>0</v>
      </c>
    </row>
    <row r="25" spans="1:2" x14ac:dyDescent="0.25">
      <c r="A25" t="s">
        <v>131</v>
      </c>
      <c r="B25" t="s">
        <v>132</v>
      </c>
    </row>
  </sheetData>
  <mergeCells count="2">
    <mergeCell ref="A2:B2"/>
    <mergeCell ref="A5:B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AE57-EC22-477C-B012-303C9CEF819F}">
  <dimension ref="A1:L53"/>
  <sheetViews>
    <sheetView tabSelected="1" zoomScale="90" zoomScaleNormal="90" workbookViewId="0">
      <selection activeCell="G54" sqref="G54"/>
    </sheetView>
  </sheetViews>
  <sheetFormatPr baseColWidth="10" defaultRowHeight="15" x14ac:dyDescent="0.25"/>
  <cols>
    <col min="1" max="1" width="20.5703125" bestFit="1" customWidth="1"/>
    <col min="2" max="2" width="20.5703125" customWidth="1"/>
    <col min="3" max="3" width="13" style="22" bestFit="1" customWidth="1"/>
    <col min="4" max="4" width="16.5703125" style="22" bestFit="1" customWidth="1"/>
    <col min="6" max="6" width="66.42578125" customWidth="1"/>
    <col min="7" max="7" width="102.140625" customWidth="1"/>
    <col min="8" max="8" width="102" bestFit="1" customWidth="1"/>
  </cols>
  <sheetData>
    <row r="1" spans="1:12" s="3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39</v>
      </c>
      <c r="H1" s="1" t="s">
        <v>6</v>
      </c>
    </row>
    <row r="2" spans="1:12" s="6" customFormat="1" x14ac:dyDescent="0.25">
      <c r="A2" s="4"/>
      <c r="B2" s="4"/>
      <c r="C2" s="5">
        <v>1</v>
      </c>
      <c r="D2" s="5"/>
      <c r="E2" s="4"/>
      <c r="F2" s="4" t="s">
        <v>53</v>
      </c>
      <c r="G2" s="4"/>
      <c r="H2" s="4"/>
      <c r="L2" s="7"/>
    </row>
    <row r="3" spans="1:12" s="12" customFormat="1" x14ac:dyDescent="0.25">
      <c r="A3" s="8" t="s">
        <v>29</v>
      </c>
      <c r="B3" s="9" t="str">
        <f t="shared" ref="B3:B12" si="0">ExchangeTeam</f>
        <v>John Doe</v>
      </c>
      <c r="C3" s="10" t="s">
        <v>7</v>
      </c>
      <c r="D3" s="10" t="s">
        <v>8</v>
      </c>
      <c r="E3" s="11">
        <f t="shared" ref="E3:E12" si="1">StartDate</f>
        <v>43952</v>
      </c>
      <c r="F3" s="12" t="s">
        <v>118</v>
      </c>
      <c r="G3" s="13"/>
      <c r="L3" s="14"/>
    </row>
    <row r="4" spans="1:12" s="12" customFormat="1" x14ac:dyDescent="0.25">
      <c r="A4" s="8" t="s">
        <v>29</v>
      </c>
      <c r="B4" s="9" t="str">
        <f t="shared" si="0"/>
        <v>John Doe</v>
      </c>
      <c r="C4" s="10" t="s">
        <v>9</v>
      </c>
      <c r="D4" s="10" t="s">
        <v>8</v>
      </c>
      <c r="E4" s="11">
        <f t="shared" si="1"/>
        <v>43952</v>
      </c>
      <c r="F4" s="12" t="s">
        <v>119</v>
      </c>
      <c r="G4" s="13"/>
      <c r="L4" s="14"/>
    </row>
    <row r="5" spans="1:12" s="12" customFormat="1" x14ac:dyDescent="0.25">
      <c r="A5" s="8" t="s">
        <v>29</v>
      </c>
      <c r="B5" s="9" t="str">
        <f t="shared" si="0"/>
        <v>John Doe</v>
      </c>
      <c r="C5" s="10" t="s">
        <v>10</v>
      </c>
      <c r="D5" s="10" t="s">
        <v>8</v>
      </c>
      <c r="E5" s="11">
        <f t="shared" si="1"/>
        <v>43952</v>
      </c>
      <c r="F5" s="12" t="s">
        <v>42</v>
      </c>
      <c r="G5" s="13"/>
      <c r="H5" s="16" t="s">
        <v>43</v>
      </c>
      <c r="L5" s="14"/>
    </row>
    <row r="6" spans="1:12" s="12" customFormat="1" x14ac:dyDescent="0.25">
      <c r="A6" s="8" t="s">
        <v>29</v>
      </c>
      <c r="B6" s="9" t="str">
        <f t="shared" si="0"/>
        <v>John Doe</v>
      </c>
      <c r="C6" s="10" t="s">
        <v>40</v>
      </c>
      <c r="D6" s="10" t="s">
        <v>8</v>
      </c>
      <c r="E6" s="11">
        <f t="shared" si="1"/>
        <v>43952</v>
      </c>
      <c r="F6" s="12" t="s">
        <v>44</v>
      </c>
      <c r="G6" s="13"/>
      <c r="H6" s="16" t="s">
        <v>45</v>
      </c>
      <c r="L6" s="14"/>
    </row>
    <row r="7" spans="1:12" s="12" customFormat="1" x14ac:dyDescent="0.25">
      <c r="A7" s="8" t="s">
        <v>29</v>
      </c>
      <c r="B7" s="9" t="str">
        <f t="shared" si="0"/>
        <v>John Doe</v>
      </c>
      <c r="C7" s="10" t="s">
        <v>41</v>
      </c>
      <c r="D7" s="10" t="s">
        <v>8</v>
      </c>
      <c r="E7" s="11">
        <f t="shared" si="1"/>
        <v>43952</v>
      </c>
      <c r="F7" s="12" t="s">
        <v>46</v>
      </c>
      <c r="G7" s="13"/>
      <c r="H7" s="16" t="s">
        <v>47</v>
      </c>
      <c r="L7" s="14"/>
    </row>
    <row r="8" spans="1:12" s="12" customFormat="1" x14ac:dyDescent="0.25">
      <c r="A8" s="8" t="s">
        <v>29</v>
      </c>
      <c r="B8" s="9" t="str">
        <f t="shared" si="0"/>
        <v>John Doe</v>
      </c>
      <c r="C8" s="10" t="s">
        <v>48</v>
      </c>
      <c r="D8" s="10" t="s">
        <v>8</v>
      </c>
      <c r="E8" s="11">
        <f t="shared" si="1"/>
        <v>43952</v>
      </c>
      <c r="F8" s="12" t="s">
        <v>49</v>
      </c>
      <c r="G8" s="13"/>
      <c r="H8" s="16" t="s">
        <v>50</v>
      </c>
      <c r="L8" s="14"/>
    </row>
    <row r="9" spans="1:12" s="12" customFormat="1" x14ac:dyDescent="0.25">
      <c r="A9" s="8" t="s">
        <v>29</v>
      </c>
      <c r="B9" s="9" t="str">
        <f t="shared" si="0"/>
        <v>John Doe</v>
      </c>
      <c r="C9" s="10" t="s">
        <v>57</v>
      </c>
      <c r="D9" s="10" t="s">
        <v>8</v>
      </c>
      <c r="E9" s="11">
        <f t="shared" si="1"/>
        <v>43952</v>
      </c>
      <c r="F9" s="12" t="s">
        <v>51</v>
      </c>
      <c r="G9" s="13"/>
      <c r="H9" s="16" t="s">
        <v>52</v>
      </c>
      <c r="L9" s="14"/>
    </row>
    <row r="10" spans="1:12" s="12" customFormat="1" x14ac:dyDescent="0.25">
      <c r="A10" s="8" t="s">
        <v>29</v>
      </c>
      <c r="B10" s="9" t="str">
        <f t="shared" si="0"/>
        <v>John Doe</v>
      </c>
      <c r="C10" s="10" t="s">
        <v>58</v>
      </c>
      <c r="D10" s="10" t="s">
        <v>8</v>
      </c>
      <c r="E10" s="11">
        <f t="shared" si="1"/>
        <v>43952</v>
      </c>
      <c r="F10" s="12" t="s">
        <v>54</v>
      </c>
      <c r="G10" s="13"/>
      <c r="H10" s="16" t="s">
        <v>55</v>
      </c>
      <c r="L10" s="14"/>
    </row>
    <row r="11" spans="1:12" s="12" customFormat="1" x14ac:dyDescent="0.25">
      <c r="A11" s="8" t="s">
        <v>29</v>
      </c>
      <c r="B11" s="9" t="str">
        <f t="shared" si="0"/>
        <v>John Doe</v>
      </c>
      <c r="C11" s="10" t="s">
        <v>83</v>
      </c>
      <c r="D11" s="10" t="s">
        <v>8</v>
      </c>
      <c r="E11" s="11">
        <f t="shared" si="1"/>
        <v>43952</v>
      </c>
      <c r="F11" s="12" t="s">
        <v>56</v>
      </c>
      <c r="G11" s="13"/>
    </row>
    <row r="12" spans="1:12" s="12" customFormat="1" x14ac:dyDescent="0.25">
      <c r="A12" s="8" t="s">
        <v>29</v>
      </c>
      <c r="B12" s="9" t="str">
        <f t="shared" si="0"/>
        <v>John Doe</v>
      </c>
      <c r="C12" s="10" t="s">
        <v>120</v>
      </c>
      <c r="D12" s="10" t="s">
        <v>8</v>
      </c>
      <c r="E12" s="11">
        <f t="shared" si="1"/>
        <v>43952</v>
      </c>
      <c r="F12" s="12" t="s">
        <v>84</v>
      </c>
      <c r="G12" s="13"/>
    </row>
    <row r="13" spans="1:12" s="6" customFormat="1" x14ac:dyDescent="0.25">
      <c r="A13" s="4"/>
      <c r="B13" s="4"/>
      <c r="C13" s="5" t="s">
        <v>11</v>
      </c>
      <c r="D13" s="5"/>
      <c r="E13" s="15"/>
      <c r="F13" s="4" t="s">
        <v>72</v>
      </c>
      <c r="G13" s="4"/>
      <c r="H13" s="4"/>
    </row>
    <row r="14" spans="1:12" s="12" customFormat="1" ht="75" x14ac:dyDescent="0.25">
      <c r="A14" s="8" t="s">
        <v>29</v>
      </c>
      <c r="B14" s="9" t="str">
        <f t="shared" ref="B14:B26" si="2">ExchangeTeam</f>
        <v>John Doe</v>
      </c>
      <c r="C14" s="10" t="s">
        <v>12</v>
      </c>
      <c r="D14" s="10" t="s">
        <v>8</v>
      </c>
      <c r="E14" s="11">
        <f t="shared" ref="E14:E26" si="3">StartDate</f>
        <v>43952</v>
      </c>
      <c r="F14" s="18" t="s">
        <v>59</v>
      </c>
      <c r="G14" s="13"/>
      <c r="H14" s="16"/>
    </row>
    <row r="15" spans="1:12" s="12" customFormat="1" ht="90" x14ac:dyDescent="0.25">
      <c r="A15" s="8" t="s">
        <v>29</v>
      </c>
      <c r="B15" s="9" t="str">
        <f t="shared" si="2"/>
        <v>John Doe</v>
      </c>
      <c r="C15" s="10" t="s">
        <v>103</v>
      </c>
      <c r="D15" s="10" t="s">
        <v>8</v>
      </c>
      <c r="E15" s="11">
        <f t="shared" si="3"/>
        <v>43952</v>
      </c>
      <c r="F15" s="18" t="s">
        <v>61</v>
      </c>
      <c r="G15" s="17" t="s">
        <v>60</v>
      </c>
      <c r="H15" s="16"/>
    </row>
    <row r="16" spans="1:12" s="12" customFormat="1" ht="90" x14ac:dyDescent="0.25">
      <c r="A16" s="8" t="s">
        <v>29</v>
      </c>
      <c r="B16" s="9" t="str">
        <f t="shared" si="2"/>
        <v>John Doe</v>
      </c>
      <c r="C16" s="10" t="s">
        <v>102</v>
      </c>
      <c r="D16" s="10" t="s">
        <v>8</v>
      </c>
      <c r="E16" s="11">
        <f t="shared" si="3"/>
        <v>43952</v>
      </c>
      <c r="F16" s="18" t="s">
        <v>62</v>
      </c>
      <c r="G16" s="17" t="s">
        <v>60</v>
      </c>
      <c r="H16" s="16"/>
    </row>
    <row r="17" spans="1:8" s="12" customFormat="1" ht="60" x14ac:dyDescent="0.25">
      <c r="A17" s="8" t="s">
        <v>29</v>
      </c>
      <c r="B17" s="9" t="str">
        <f t="shared" si="2"/>
        <v>John Doe</v>
      </c>
      <c r="C17" s="10" t="s">
        <v>13</v>
      </c>
      <c r="D17" s="10" t="s">
        <v>8</v>
      </c>
      <c r="E17" s="11">
        <f t="shared" si="3"/>
        <v>43952</v>
      </c>
      <c r="F17" s="18" t="s">
        <v>63</v>
      </c>
      <c r="G17" s="17"/>
      <c r="H17" s="16"/>
    </row>
    <row r="18" spans="1:8" s="12" customFormat="1" ht="30" x14ac:dyDescent="0.25">
      <c r="A18" s="8" t="s">
        <v>29</v>
      </c>
      <c r="B18" s="9" t="str">
        <f t="shared" si="2"/>
        <v>John Doe</v>
      </c>
      <c r="C18" s="10" t="s">
        <v>64</v>
      </c>
      <c r="D18" s="10" t="s">
        <v>8</v>
      </c>
      <c r="E18" s="11">
        <f t="shared" si="3"/>
        <v>43952</v>
      </c>
      <c r="F18" s="18" t="s">
        <v>65</v>
      </c>
      <c r="G18" s="17"/>
      <c r="H18" s="16"/>
    </row>
    <row r="19" spans="1:8" s="12" customFormat="1" x14ac:dyDescent="0.25">
      <c r="A19" s="8" t="s">
        <v>29</v>
      </c>
      <c r="B19" s="9" t="str">
        <f t="shared" si="2"/>
        <v>John Doe</v>
      </c>
      <c r="C19" s="10" t="s">
        <v>70</v>
      </c>
      <c r="D19" s="10" t="s">
        <v>8</v>
      </c>
      <c r="E19" s="11">
        <f t="shared" si="3"/>
        <v>43952</v>
      </c>
      <c r="F19" s="18" t="s">
        <v>66</v>
      </c>
      <c r="G19" s="17" t="s">
        <v>69</v>
      </c>
      <c r="H19" s="16"/>
    </row>
    <row r="20" spans="1:8" s="12" customFormat="1" x14ac:dyDescent="0.25">
      <c r="A20" s="8" t="s">
        <v>29</v>
      </c>
      <c r="B20" s="9" t="str">
        <f t="shared" si="2"/>
        <v>John Doe</v>
      </c>
      <c r="C20" s="10" t="s">
        <v>74</v>
      </c>
      <c r="D20" s="10" t="s">
        <v>8</v>
      </c>
      <c r="E20" s="11">
        <f t="shared" si="3"/>
        <v>43952</v>
      </c>
      <c r="F20" s="18" t="s">
        <v>68</v>
      </c>
      <c r="G20" s="17"/>
      <c r="H20" s="16"/>
    </row>
    <row r="21" spans="1:8" s="12" customFormat="1" x14ac:dyDescent="0.25">
      <c r="A21" s="8" t="s">
        <v>29</v>
      </c>
      <c r="B21" s="9" t="str">
        <f t="shared" si="2"/>
        <v>John Doe</v>
      </c>
      <c r="C21" s="10" t="s">
        <v>75</v>
      </c>
      <c r="D21" s="10" t="s">
        <v>8</v>
      </c>
      <c r="E21" s="11">
        <f t="shared" si="3"/>
        <v>43952</v>
      </c>
      <c r="F21" s="18" t="s">
        <v>67</v>
      </c>
      <c r="G21" s="17"/>
      <c r="H21" s="16"/>
    </row>
    <row r="22" spans="1:8" s="12" customFormat="1" x14ac:dyDescent="0.25">
      <c r="A22" s="8" t="s">
        <v>29</v>
      </c>
      <c r="B22" s="9" t="str">
        <f t="shared" si="2"/>
        <v>John Doe</v>
      </c>
      <c r="C22" s="10" t="s">
        <v>76</v>
      </c>
      <c r="D22" s="10" t="s">
        <v>8</v>
      </c>
      <c r="E22" s="11">
        <f t="shared" si="3"/>
        <v>43952</v>
      </c>
      <c r="F22" s="18" t="s">
        <v>66</v>
      </c>
      <c r="G22" s="17" t="s">
        <v>69</v>
      </c>
      <c r="H22" s="16"/>
    </row>
    <row r="23" spans="1:8" s="12" customFormat="1" x14ac:dyDescent="0.25">
      <c r="A23" s="8" t="s">
        <v>29</v>
      </c>
      <c r="B23" s="9" t="str">
        <f t="shared" si="2"/>
        <v>John Doe</v>
      </c>
      <c r="C23" s="10" t="s">
        <v>77</v>
      </c>
      <c r="D23" s="10" t="s">
        <v>8</v>
      </c>
      <c r="E23" s="11">
        <f t="shared" si="3"/>
        <v>43952</v>
      </c>
      <c r="F23" s="18" t="s">
        <v>71</v>
      </c>
      <c r="G23" s="17"/>
      <c r="H23" s="16"/>
    </row>
    <row r="24" spans="1:8" s="12" customFormat="1" ht="30" x14ac:dyDescent="0.25">
      <c r="A24" s="8" t="s">
        <v>29</v>
      </c>
      <c r="B24" s="9" t="str">
        <f t="shared" si="2"/>
        <v>John Doe</v>
      </c>
      <c r="C24" s="10" t="s">
        <v>78</v>
      </c>
      <c r="D24" s="10" t="s">
        <v>8</v>
      </c>
      <c r="E24" s="11">
        <f t="shared" si="3"/>
        <v>43952</v>
      </c>
      <c r="F24" s="18" t="s">
        <v>73</v>
      </c>
      <c r="G24" s="26"/>
      <c r="H24" s="16"/>
    </row>
    <row r="25" spans="1:8" s="12" customFormat="1" ht="112.5" customHeight="1" x14ac:dyDescent="0.25">
      <c r="A25" s="8" t="s">
        <v>29</v>
      </c>
      <c r="B25" s="9" t="str">
        <f t="shared" si="2"/>
        <v>John Doe</v>
      </c>
      <c r="C25" s="10" t="s">
        <v>79</v>
      </c>
      <c r="D25" s="10" t="s">
        <v>8</v>
      </c>
      <c r="E25" s="11">
        <f t="shared" si="3"/>
        <v>43952</v>
      </c>
      <c r="F25" s="18" t="s">
        <v>81</v>
      </c>
      <c r="G25" s="17" t="s">
        <v>82</v>
      </c>
      <c r="H25" s="16"/>
    </row>
    <row r="26" spans="1:8" s="12" customFormat="1" ht="45" x14ac:dyDescent="0.25">
      <c r="A26" s="8" t="s">
        <v>29</v>
      </c>
      <c r="B26" s="9" t="str">
        <f t="shared" si="2"/>
        <v>John Doe</v>
      </c>
      <c r="C26" s="10" t="s">
        <v>80</v>
      </c>
      <c r="D26" s="10" t="s">
        <v>8</v>
      </c>
      <c r="E26" s="11">
        <f t="shared" si="3"/>
        <v>43952</v>
      </c>
      <c r="F26" s="18" t="s">
        <v>85</v>
      </c>
      <c r="G26" s="17"/>
      <c r="H26" s="16"/>
    </row>
    <row r="27" spans="1:8" s="6" customFormat="1" x14ac:dyDescent="0.25">
      <c r="A27" s="4"/>
      <c r="B27" s="4"/>
      <c r="C27" s="5" t="s">
        <v>14</v>
      </c>
      <c r="D27" s="5"/>
      <c r="E27" s="15"/>
      <c r="F27" s="4" t="s">
        <v>86</v>
      </c>
      <c r="G27" s="4"/>
      <c r="H27" s="4"/>
    </row>
    <row r="28" spans="1:8" s="12" customFormat="1" ht="75" x14ac:dyDescent="0.25">
      <c r="A28" s="8" t="s">
        <v>29</v>
      </c>
      <c r="B28" s="9" t="str">
        <f t="shared" ref="B28:B33" si="4">ExchangeTeam</f>
        <v>John Doe</v>
      </c>
      <c r="C28" s="10" t="s">
        <v>15</v>
      </c>
      <c r="D28" s="10" t="s">
        <v>8</v>
      </c>
      <c r="E28" s="11">
        <f t="shared" ref="E28:E33" si="5">StartDate</f>
        <v>43952</v>
      </c>
      <c r="F28" s="18" t="s">
        <v>87</v>
      </c>
      <c r="G28" s="13"/>
    </row>
    <row r="29" spans="1:8" s="12" customFormat="1" x14ac:dyDescent="0.25">
      <c r="A29" s="8" t="s">
        <v>29</v>
      </c>
      <c r="B29" s="9" t="str">
        <f t="shared" si="4"/>
        <v>John Doe</v>
      </c>
      <c r="C29" s="10" t="s">
        <v>16</v>
      </c>
      <c r="D29" s="10" t="s">
        <v>8</v>
      </c>
      <c r="E29" s="11">
        <f t="shared" si="5"/>
        <v>43952</v>
      </c>
      <c r="F29" s="12" t="s">
        <v>89</v>
      </c>
      <c r="G29" s="13" t="s">
        <v>88</v>
      </c>
      <c r="H29" s="27" t="s">
        <v>104</v>
      </c>
    </row>
    <row r="30" spans="1:8" s="12" customFormat="1" ht="30" x14ac:dyDescent="0.25">
      <c r="A30" s="8" t="s">
        <v>29</v>
      </c>
      <c r="B30" s="9" t="str">
        <f t="shared" si="4"/>
        <v>John Doe</v>
      </c>
      <c r="C30" s="10" t="s">
        <v>100</v>
      </c>
      <c r="D30" s="10" t="s">
        <v>8</v>
      </c>
      <c r="E30" s="11">
        <f t="shared" si="5"/>
        <v>43952</v>
      </c>
      <c r="F30" s="18" t="s">
        <v>91</v>
      </c>
      <c r="G30" s="13" t="s">
        <v>95</v>
      </c>
    </row>
    <row r="31" spans="1:8" s="12" customFormat="1" ht="30" x14ac:dyDescent="0.25">
      <c r="A31" s="8" t="s">
        <v>29</v>
      </c>
      <c r="B31" s="9" t="str">
        <f t="shared" si="4"/>
        <v>John Doe</v>
      </c>
      <c r="C31" s="10" t="s">
        <v>101</v>
      </c>
      <c r="D31" s="10" t="s">
        <v>8</v>
      </c>
      <c r="E31" s="11">
        <f t="shared" si="5"/>
        <v>43952</v>
      </c>
      <c r="F31" s="18" t="s">
        <v>90</v>
      </c>
      <c r="G31" s="13" t="s">
        <v>96</v>
      </c>
    </row>
    <row r="32" spans="1:8" s="12" customFormat="1" x14ac:dyDescent="0.25">
      <c r="A32" s="8" t="s">
        <v>29</v>
      </c>
      <c r="B32" s="9" t="str">
        <f t="shared" si="4"/>
        <v>John Doe</v>
      </c>
      <c r="C32" s="10" t="s">
        <v>92</v>
      </c>
      <c r="D32" s="10" t="s">
        <v>8</v>
      </c>
      <c r="E32" s="11">
        <f t="shared" si="5"/>
        <v>43952</v>
      </c>
      <c r="F32" s="12" t="s">
        <v>94</v>
      </c>
      <c r="G32" s="13" t="s">
        <v>98</v>
      </c>
    </row>
    <row r="33" spans="1:8" s="12" customFormat="1" x14ac:dyDescent="0.25">
      <c r="A33" s="8" t="s">
        <v>29</v>
      </c>
      <c r="B33" s="9" t="str">
        <f t="shared" si="4"/>
        <v>John Doe</v>
      </c>
      <c r="C33" s="10" t="s">
        <v>93</v>
      </c>
      <c r="D33" s="10" t="s">
        <v>8</v>
      </c>
      <c r="E33" s="11">
        <f t="shared" si="5"/>
        <v>43952</v>
      </c>
      <c r="F33" s="12" t="s">
        <v>97</v>
      </c>
      <c r="G33" s="13" t="s">
        <v>99</v>
      </c>
    </row>
    <row r="34" spans="1:8" s="6" customFormat="1" x14ac:dyDescent="0.25">
      <c r="A34" s="4"/>
      <c r="B34" s="4"/>
      <c r="C34" s="5" t="s">
        <v>17</v>
      </c>
      <c r="D34" s="5"/>
      <c r="E34" s="15"/>
      <c r="F34" s="4" t="s">
        <v>33</v>
      </c>
      <c r="G34" s="4"/>
      <c r="H34" s="4"/>
    </row>
    <row r="35" spans="1:8" s="12" customFormat="1" x14ac:dyDescent="0.25">
      <c r="A35" s="8" t="s">
        <v>29</v>
      </c>
      <c r="B35" s="9" t="str">
        <f>ExchangeTeam</f>
        <v>John Doe</v>
      </c>
      <c r="C35" s="10" t="s">
        <v>18</v>
      </c>
      <c r="D35" s="10" t="s">
        <v>8</v>
      </c>
      <c r="E35" s="11">
        <f>StartDate</f>
        <v>43952</v>
      </c>
      <c r="F35" s="18" t="s">
        <v>66</v>
      </c>
      <c r="G35" s="19" t="s">
        <v>69</v>
      </c>
      <c r="H35" s="16" t="s">
        <v>19</v>
      </c>
    </row>
    <row r="36" spans="1:8" s="12" customFormat="1" x14ac:dyDescent="0.25">
      <c r="A36" s="8" t="s">
        <v>29</v>
      </c>
      <c r="B36" s="9" t="str">
        <f>ExchangeTeam</f>
        <v>John Doe</v>
      </c>
      <c r="C36" s="10" t="s">
        <v>107</v>
      </c>
      <c r="D36" s="10" t="s">
        <v>8</v>
      </c>
      <c r="E36" s="11">
        <f>StartDate</f>
        <v>43952</v>
      </c>
      <c r="F36" s="18" t="s">
        <v>71</v>
      </c>
      <c r="G36" s="19"/>
      <c r="H36" s="20"/>
    </row>
    <row r="37" spans="1:8" s="12" customFormat="1" x14ac:dyDescent="0.25">
      <c r="A37" s="8" t="s">
        <v>29</v>
      </c>
      <c r="B37" s="9" t="str">
        <f>ExchangeTeam</f>
        <v>John Doe</v>
      </c>
      <c r="C37" s="10" t="s">
        <v>108</v>
      </c>
      <c r="D37" s="10" t="s">
        <v>8</v>
      </c>
      <c r="E37" s="11">
        <f>StartDate</f>
        <v>43952</v>
      </c>
      <c r="F37" s="18" t="s">
        <v>105</v>
      </c>
      <c r="G37" s="19" t="s">
        <v>106</v>
      </c>
      <c r="H37" s="20"/>
    </row>
    <row r="38" spans="1:8" s="12" customFormat="1" x14ac:dyDescent="0.25">
      <c r="A38" s="8" t="s">
        <v>29</v>
      </c>
      <c r="B38" s="9" t="str">
        <f>ExchangeTeam</f>
        <v>John Doe</v>
      </c>
      <c r="C38" s="10" t="s">
        <v>109</v>
      </c>
      <c r="D38" s="10" t="s">
        <v>8</v>
      </c>
      <c r="E38" s="11">
        <f>StartDate</f>
        <v>43952</v>
      </c>
      <c r="F38" s="18" t="s">
        <v>66</v>
      </c>
      <c r="G38" s="19" t="s">
        <v>69</v>
      </c>
      <c r="H38" s="20"/>
    </row>
    <row r="39" spans="1:8" s="6" customFormat="1" x14ac:dyDescent="0.25">
      <c r="A39" s="4"/>
      <c r="B39" s="4"/>
      <c r="C39" s="5" t="s">
        <v>20</v>
      </c>
      <c r="D39" s="5"/>
      <c r="E39" s="15"/>
      <c r="F39" s="4" t="s">
        <v>115</v>
      </c>
      <c r="G39" s="4"/>
      <c r="H39" s="4"/>
    </row>
    <row r="40" spans="1:8" s="12" customFormat="1" ht="25.5" x14ac:dyDescent="0.25">
      <c r="A40" s="8" t="s">
        <v>29</v>
      </c>
      <c r="B40" s="9" t="str">
        <f t="shared" ref="B40:B45" si="6">ExchangeTeam</f>
        <v>John Doe</v>
      </c>
      <c r="C40" s="10" t="s">
        <v>21</v>
      </c>
      <c r="D40" s="10" t="s">
        <v>8</v>
      </c>
      <c r="E40" s="11">
        <f t="shared" ref="E40:E45" si="7">StartDate</f>
        <v>43952</v>
      </c>
      <c r="F40" s="12" t="s">
        <v>110</v>
      </c>
      <c r="G40" s="19" t="s">
        <v>112</v>
      </c>
      <c r="H40" s="16" t="s">
        <v>111</v>
      </c>
    </row>
    <row r="41" spans="1:8" s="12" customFormat="1" x14ac:dyDescent="0.25">
      <c r="A41" s="8" t="s">
        <v>29</v>
      </c>
      <c r="B41" s="9" t="str">
        <f t="shared" si="6"/>
        <v>John Doe</v>
      </c>
      <c r="C41" s="10" t="s">
        <v>22</v>
      </c>
      <c r="D41" s="10" t="s">
        <v>8</v>
      </c>
      <c r="E41" s="11">
        <f t="shared" si="7"/>
        <v>43952</v>
      </c>
      <c r="F41" s="12" t="s">
        <v>113</v>
      </c>
      <c r="G41" s="19" t="s">
        <v>114</v>
      </c>
    </row>
    <row r="42" spans="1:8" s="12" customFormat="1" x14ac:dyDescent="0.25">
      <c r="A42" s="8" t="s">
        <v>29</v>
      </c>
      <c r="B42" s="9" t="str">
        <f t="shared" si="6"/>
        <v>John Doe</v>
      </c>
      <c r="C42" s="10" t="s">
        <v>23</v>
      </c>
      <c r="D42" s="10" t="s">
        <v>8</v>
      </c>
      <c r="E42" s="11">
        <f t="shared" si="7"/>
        <v>43952</v>
      </c>
      <c r="F42" s="12" t="s">
        <v>116</v>
      </c>
      <c r="G42" s="19" t="s">
        <v>117</v>
      </c>
    </row>
    <row r="43" spans="1:8" s="12" customFormat="1" x14ac:dyDescent="0.25">
      <c r="A43" s="8" t="s">
        <v>29</v>
      </c>
      <c r="B43" s="9" t="str">
        <f t="shared" si="6"/>
        <v>John Doe</v>
      </c>
      <c r="C43" s="10" t="s">
        <v>24</v>
      </c>
      <c r="D43" s="10" t="s">
        <v>8</v>
      </c>
      <c r="E43" s="11">
        <f t="shared" si="7"/>
        <v>43952</v>
      </c>
      <c r="F43" s="12" t="s">
        <v>123</v>
      </c>
      <c r="G43" s="19" t="s">
        <v>121</v>
      </c>
      <c r="H43" s="27" t="s">
        <v>122</v>
      </c>
    </row>
    <row r="44" spans="1:8" s="12" customFormat="1" x14ac:dyDescent="0.25">
      <c r="A44" s="8" t="s">
        <v>29</v>
      </c>
      <c r="B44" s="9" t="str">
        <f t="shared" si="6"/>
        <v>John Doe</v>
      </c>
      <c r="C44" s="10" t="s">
        <v>126</v>
      </c>
      <c r="D44" s="10" t="s">
        <v>8</v>
      </c>
      <c r="E44" s="11">
        <f t="shared" si="7"/>
        <v>43952</v>
      </c>
      <c r="F44" s="18" t="s">
        <v>66</v>
      </c>
      <c r="G44" s="21" t="s">
        <v>69</v>
      </c>
    </row>
    <row r="45" spans="1:8" s="12" customFormat="1" x14ac:dyDescent="0.25">
      <c r="A45" s="8" t="s">
        <v>29</v>
      </c>
      <c r="B45" s="9" t="str">
        <f t="shared" si="6"/>
        <v>John Doe</v>
      </c>
      <c r="C45" s="10" t="s">
        <v>127</v>
      </c>
      <c r="D45" s="10" t="s">
        <v>8</v>
      </c>
      <c r="E45" s="11">
        <f t="shared" si="7"/>
        <v>43952</v>
      </c>
      <c r="F45" s="18" t="s">
        <v>124</v>
      </c>
      <c r="G45" s="28" t="s">
        <v>125</v>
      </c>
    </row>
    <row r="46" spans="1:8" s="6" customFormat="1" x14ac:dyDescent="0.25">
      <c r="A46" s="4"/>
      <c r="B46" s="4"/>
      <c r="C46" s="5" t="s">
        <v>25</v>
      </c>
      <c r="D46" s="5"/>
      <c r="E46" s="15"/>
      <c r="F46" s="4" t="s">
        <v>128</v>
      </c>
      <c r="G46" s="4"/>
      <c r="H46" s="4"/>
    </row>
    <row r="47" spans="1:8" s="12" customFormat="1" x14ac:dyDescent="0.25">
      <c r="A47" s="8" t="s">
        <v>29</v>
      </c>
      <c r="B47" s="9" t="str">
        <f>ExchangeTeam</f>
        <v>John Doe</v>
      </c>
      <c r="C47" s="10" t="s">
        <v>26</v>
      </c>
      <c r="D47" s="10" t="s">
        <v>8</v>
      </c>
      <c r="E47" s="11">
        <f>StartDate</f>
        <v>43952</v>
      </c>
      <c r="F47" s="12" t="s">
        <v>129</v>
      </c>
      <c r="G47" s="19"/>
    </row>
    <row r="48" spans="1:8" s="12" customFormat="1" x14ac:dyDescent="0.25">
      <c r="A48" s="8" t="s">
        <v>29</v>
      </c>
      <c r="B48" s="9" t="str">
        <f>ExchangeTeam</f>
        <v>John Doe</v>
      </c>
      <c r="C48" s="10" t="s">
        <v>27</v>
      </c>
      <c r="D48" s="10" t="s">
        <v>8</v>
      </c>
      <c r="E48" s="11">
        <f>StartDate</f>
        <v>43952</v>
      </c>
      <c r="G48" s="19"/>
    </row>
    <row r="49" spans="1:8" s="12" customFormat="1" x14ac:dyDescent="0.25">
      <c r="A49" s="8" t="s">
        <v>29</v>
      </c>
      <c r="B49" s="9" t="str">
        <f>ExchangeTeam</f>
        <v>John Doe</v>
      </c>
      <c r="C49" s="10" t="s">
        <v>28</v>
      </c>
      <c r="D49" s="10" t="s">
        <v>8</v>
      </c>
      <c r="E49" s="11">
        <f>StartDate</f>
        <v>43952</v>
      </c>
      <c r="G49" s="19"/>
    </row>
    <row r="50" spans="1:8" s="6" customFormat="1" x14ac:dyDescent="0.25">
      <c r="A50" s="4"/>
      <c r="B50" s="4"/>
      <c r="C50" s="5" t="s">
        <v>25</v>
      </c>
      <c r="D50" s="5"/>
      <c r="E50" s="15"/>
      <c r="F50" s="4" t="s">
        <v>130</v>
      </c>
      <c r="G50" s="4"/>
      <c r="H50" s="4"/>
    </row>
    <row r="51" spans="1:8" s="12" customFormat="1" x14ac:dyDescent="0.25">
      <c r="A51" s="8" t="s">
        <v>29</v>
      </c>
      <c r="B51" s="9" t="str">
        <f>ExchangeTeam</f>
        <v>John Doe</v>
      </c>
      <c r="C51" s="10" t="s">
        <v>26</v>
      </c>
      <c r="D51" s="10" t="s">
        <v>8</v>
      </c>
      <c r="E51" s="11">
        <f>StartDate</f>
        <v>43952</v>
      </c>
      <c r="F51" s="12" t="s">
        <v>129</v>
      </c>
      <c r="G51" s="19"/>
    </row>
    <row r="52" spans="1:8" s="12" customFormat="1" x14ac:dyDescent="0.25">
      <c r="A52" s="8" t="s">
        <v>29</v>
      </c>
      <c r="B52" s="9" t="str">
        <f>ExchangeTeam</f>
        <v>John Doe</v>
      </c>
      <c r="C52" s="10" t="s">
        <v>27</v>
      </c>
      <c r="D52" s="10" t="s">
        <v>8</v>
      </c>
      <c r="E52" s="11">
        <f>StartDate</f>
        <v>43952</v>
      </c>
      <c r="G52" s="19"/>
    </row>
    <row r="53" spans="1:8" s="12" customFormat="1" x14ac:dyDescent="0.25">
      <c r="A53" s="8" t="s">
        <v>29</v>
      </c>
      <c r="B53" s="9" t="str">
        <f>ExchangeTeam</f>
        <v>John Doe</v>
      </c>
      <c r="C53" s="10" t="s">
        <v>28</v>
      </c>
      <c r="D53" s="10" t="s">
        <v>8</v>
      </c>
      <c r="E53" s="11">
        <f>StartDate</f>
        <v>43952</v>
      </c>
      <c r="G53" s="19"/>
    </row>
  </sheetData>
  <phoneticPr fontId="13" type="noConversion"/>
  <dataValidations count="1">
    <dataValidation type="list" allowBlank="1" showInputMessage="1" showErrorMessage="1" sqref="D3:D12 D14:D26" xr:uid="{9CF21033-E495-4A52-AEC8-2B2C7FBC45AB}">
      <formula1>Status</formula1>
    </dataValidation>
  </dataValidations>
  <hyperlinks>
    <hyperlink ref="H35" r:id="rId1" xr:uid="{8B84193D-7CE9-4E23-BA75-DF90E3B1F707}"/>
    <hyperlink ref="H5" r:id="rId2" xr:uid="{69FFDBB2-E364-48E4-9714-800F4AAFA8E5}"/>
    <hyperlink ref="H6" r:id="rId3" xr:uid="{FF8BE9E3-4ECA-4510-9658-37761269B8A3}"/>
    <hyperlink ref="H7" r:id="rId4" xr:uid="{BA640A13-D675-4150-B0B2-91378161D86A}"/>
    <hyperlink ref="H8" r:id="rId5" xr:uid="{CF6878A0-9680-49A9-B5CE-89F99FC628D7}"/>
    <hyperlink ref="H29" r:id="rId6" xr:uid="{0B773944-DEAA-4C59-8024-E63FD5E4B49C}"/>
    <hyperlink ref="H40" r:id="rId7" xr:uid="{0E4F173C-802B-460A-8373-10C3BCFC2F2B}"/>
    <hyperlink ref="H43" r:id="rId8" xr:uid="{932D1C14-03F8-453B-971A-ADC931177C27}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6F62-C56B-4C32-97FB-610135D5668E}">
  <dimension ref="A2:A5"/>
  <sheetViews>
    <sheetView workbookViewId="0">
      <selection activeCell="A3" sqref="A3:A5"/>
    </sheetView>
  </sheetViews>
  <sheetFormatPr baseColWidth="10" defaultRowHeight="15" x14ac:dyDescent="0.25"/>
  <cols>
    <col min="1" max="1" width="15.140625" bestFit="1" customWidth="1"/>
  </cols>
  <sheetData>
    <row r="2" spans="1:1" x14ac:dyDescent="0.25">
      <c r="A2" s="3" t="s">
        <v>3</v>
      </c>
    </row>
    <row r="3" spans="1:1" x14ac:dyDescent="0.25">
      <c r="A3" s="12" t="s">
        <v>8</v>
      </c>
    </row>
    <row r="4" spans="1:1" x14ac:dyDescent="0.25">
      <c r="A4" s="12" t="s">
        <v>30</v>
      </c>
    </row>
    <row r="5" spans="1:1" x14ac:dyDescent="0.25">
      <c r="A5" s="12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Übersicht</vt:lpstr>
      <vt:lpstr>Installation Exchange 2019</vt:lpstr>
      <vt:lpstr>Lookup</vt:lpstr>
      <vt:lpstr>ExchangeTeam</vt:lpstr>
      <vt:lpstr>StartDate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Server 2019 - Setup Checkliste</dc:title>
  <dc:creator>Thomas Stensitzki</dc:creator>
  <cp:keywords>Exchange 2019</cp:keywords>
  <cp:lastModifiedBy>Thomas Stensitzki</cp:lastModifiedBy>
  <dcterms:created xsi:type="dcterms:W3CDTF">2015-06-05T18:19:34Z</dcterms:created>
  <dcterms:modified xsi:type="dcterms:W3CDTF">2020-05-16T11:34:56Z</dcterms:modified>
</cp:coreProperties>
</file>