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7240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6" i="1" l="1"/>
  <c r="P6" i="1"/>
  <c r="O6" i="1"/>
  <c r="S5" i="1"/>
  <c r="R5" i="1"/>
  <c r="Q5" i="1"/>
  <c r="P5" i="1"/>
  <c r="O5" i="1"/>
  <c r="S4" i="1"/>
  <c r="R4" i="1"/>
  <c r="Q4" i="1"/>
  <c r="P4" i="1"/>
  <c r="O4" i="1"/>
</calcChain>
</file>

<file path=xl/sharedStrings.xml><?xml version="1.0" encoding="utf-8"?>
<sst xmlns="http://schemas.openxmlformats.org/spreadsheetml/2006/main" count="490" uniqueCount="206">
  <si>
    <t xml:space="preserve">Table S11. Experimental growth of Chlorella on various carbon sources </t>
  </si>
  <si>
    <t>Name</t>
  </si>
  <si>
    <t>Model name</t>
  </si>
  <si>
    <t>Photoautotrophy</t>
  </si>
  <si>
    <t xml:space="preserve">Heterotrophy </t>
  </si>
  <si>
    <t>Mixotrophy</t>
  </si>
  <si>
    <t>Reference</t>
  </si>
  <si>
    <t>2`-Deoxyadenosine</t>
  </si>
  <si>
    <t>dad-2[c]</t>
  </si>
  <si>
    <t>(Bach and Fellig, 1960)</t>
  </si>
  <si>
    <t>2-Aminoethanol</t>
  </si>
  <si>
    <t>etha[c]</t>
  </si>
  <si>
    <t>Acetic Acid</t>
  </si>
  <si>
    <t>ac[e]</t>
  </si>
  <si>
    <t>(Rubio et al., 1987)</t>
  </si>
  <si>
    <t>Acetoacetic Acid</t>
  </si>
  <si>
    <t>acac[c]</t>
  </si>
  <si>
    <t>Adenosine</t>
  </si>
  <si>
    <t>adn[c]</t>
  </si>
  <si>
    <t>a-D-Glucose</t>
  </si>
  <si>
    <t>glc-A[e]</t>
  </si>
  <si>
    <t>a-D-Lactose</t>
  </si>
  <si>
    <t>lcts[h]</t>
  </si>
  <si>
    <t>(Neish, 1951)</t>
  </si>
  <si>
    <t>a-Hydroxybutyric Acid</t>
  </si>
  <si>
    <t>but[c]</t>
  </si>
  <si>
    <t>Citric Acid</t>
  </si>
  <si>
    <t>cit[c]</t>
  </si>
  <si>
    <t>D,L-a-Glycerol Phosphate</t>
  </si>
  <si>
    <t>glyc3p[c]</t>
  </si>
  <si>
    <t>D,L-Malic Acid</t>
  </si>
  <si>
    <t>mal-L[c]</t>
  </si>
  <si>
    <t>(Griffiths et al., 1960)</t>
  </si>
  <si>
    <t>D-Fructose</t>
  </si>
  <si>
    <t>fru-B[c]</t>
  </si>
  <si>
    <t>D-Fructose-6-Phosphate</t>
  </si>
  <si>
    <t>f6p-B[c]</t>
  </si>
  <si>
    <t>D-Galactose</t>
  </si>
  <si>
    <t>gal[c]</t>
  </si>
  <si>
    <t>D-Gluconic Acid</t>
  </si>
  <si>
    <t>glcn[h]</t>
  </si>
  <si>
    <t>D-Glucose-1-Phosphate</t>
  </si>
  <si>
    <t>g1p[c]</t>
  </si>
  <si>
    <t>D-Glucose-6-Phosphate</t>
  </si>
  <si>
    <t>D-Mannose</t>
  </si>
  <si>
    <t>man[c]</t>
  </si>
  <si>
    <t>D-Melibiose</t>
  </si>
  <si>
    <t>melib[c]</t>
  </si>
  <si>
    <t>D-Ribose</t>
  </si>
  <si>
    <t>rib-D[e]</t>
  </si>
  <si>
    <t>D-Saccharic Acid</t>
  </si>
  <si>
    <t>sacchar[c]</t>
  </si>
  <si>
    <t>D-Serine</t>
  </si>
  <si>
    <t>ser-D[c]</t>
  </si>
  <si>
    <t>D-Sorbitol</t>
  </si>
  <si>
    <t>sbt-D[h]</t>
  </si>
  <si>
    <t>D-Trehalose</t>
  </si>
  <si>
    <t>tre[c]</t>
  </si>
  <si>
    <t>Formic Acid</t>
  </si>
  <si>
    <t>for[e]</t>
  </si>
  <si>
    <t>Fumaric Acid</t>
  </si>
  <si>
    <t>fum[c]</t>
  </si>
  <si>
    <t>Glycerol</t>
  </si>
  <si>
    <t>glyc[c]</t>
  </si>
  <si>
    <t>Glycolic Acid</t>
  </si>
  <si>
    <t>glyclt[e]</t>
  </si>
  <si>
    <t>Glyoxylic Acid</t>
  </si>
  <si>
    <t>glx[c]</t>
  </si>
  <si>
    <t>Inosine</t>
  </si>
  <si>
    <t>ins[c]</t>
  </si>
  <si>
    <t>L-Alanine</t>
  </si>
  <si>
    <t>ala-L[c]</t>
  </si>
  <si>
    <t>(Sauer et al., 1983)</t>
  </si>
  <si>
    <t>L-Arabinose</t>
  </si>
  <si>
    <t>arab-L[c]</t>
  </si>
  <si>
    <t>L-Asparagine</t>
  </si>
  <si>
    <t>asn-L[c]</t>
  </si>
  <si>
    <t>L-Aspartic Acid</t>
  </si>
  <si>
    <t>asp-L[c]</t>
  </si>
  <si>
    <t>L-Glutamic Acid</t>
  </si>
  <si>
    <t>L-Glutamine</t>
  </si>
  <si>
    <t>gln-L[e]</t>
  </si>
  <si>
    <t>L-Lactic Acid</t>
  </si>
  <si>
    <t>lac-D[e]</t>
  </si>
  <si>
    <t>L-Malic Acid</t>
  </si>
  <si>
    <t>L-Proline</t>
  </si>
  <si>
    <t>L-Serine</t>
  </si>
  <si>
    <t>ser-L[c]</t>
  </si>
  <si>
    <t>L-Threonine</t>
  </si>
  <si>
    <t>thr-L[c]</t>
  </si>
  <si>
    <t>m-Inositol</t>
  </si>
  <si>
    <t>inost[c]</t>
  </si>
  <si>
    <t>N-Acetyl-D-Glucosamine</t>
  </si>
  <si>
    <t>uacgam[c]</t>
  </si>
  <si>
    <t>Propionic Acid</t>
  </si>
  <si>
    <t>ppa[c]</t>
  </si>
  <si>
    <t>Pyruvic Acid</t>
  </si>
  <si>
    <t>pyr[c]</t>
  </si>
  <si>
    <t>Succinic Acid</t>
  </si>
  <si>
    <t>succ[e]</t>
  </si>
  <si>
    <t>Sucrose</t>
  </si>
  <si>
    <t>sucr[c]</t>
  </si>
  <si>
    <t>Thymidine</t>
  </si>
  <si>
    <t>thymd[c]</t>
  </si>
  <si>
    <t>Uridine</t>
  </si>
  <si>
    <t>uri[c]</t>
  </si>
  <si>
    <t>Non-growth</t>
  </si>
  <si>
    <t>10 % of the value</t>
  </si>
  <si>
    <t>10-80% of the value</t>
  </si>
  <si>
    <t>80-120% of the value</t>
  </si>
  <si>
    <t>over 120% of the value</t>
  </si>
  <si>
    <t>References</t>
  </si>
  <si>
    <t>Lord, J. M., &amp; Merrett, M. J. (1971). The growth of Chlorella pyrenoidosa on glycollate. Journal of Experimental Botany, 22(1), ... &lt;Preview truncated at 128 characters&gt;</t>
  </si>
  <si>
    <t>KOMOR, E., SCHOBERT, C., &amp; CHO, B. H. (1985). Sugar specificity and sugar‐proton interaction for the hexose‐proton‐symport syste... &lt;Preview truncated at 128 characters&gt;</t>
  </si>
  <si>
    <t>Eny, D. M. (1950). Respiration studies on Chlorella. I. Growth experiments with acid intermediates. Plant physiology, 25(3), 478... &lt;Preview truncated at 128 characters&gt;</t>
  </si>
  <si>
    <t>Sauer, N., Komor, E., &amp; Tanner, W. (1983). Regulation and characterization of two inducible amino-acid transport systems in Chlo... &lt;Preview truncated at 128 characters&gt;</t>
  </si>
  <si>
    <r>
      <t>Bach, M. K., &amp; Fellig, J. (1960). Stimulation of the respiration of Chlorella vulgaris by purines and purine analogues. </t>
    </r>
    <r>
      <rPr>
        <i/>
        <sz val="10"/>
        <color rgb="FF222222"/>
        <rFont val="Arial"/>
        <family val="2"/>
      </rPr>
      <t>Plant physiology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35</t>
    </r>
    <r>
      <rPr>
        <sz val="10"/>
        <color rgb="FF222222"/>
        <rFont val="Arial"/>
        <family val="2"/>
      </rPr>
      <t>(1), 36.</t>
    </r>
  </si>
  <si>
    <r>
      <t>Rubio, F. C., Sancho, M. M., &amp; Villasclaras, S. S. (1987). Crecimiento heterotrófico de Chlorella pyrenoidosa. </t>
    </r>
    <r>
      <rPr>
        <i/>
        <sz val="10"/>
        <color rgb="FF222222"/>
        <rFont val="Arial"/>
        <family val="2"/>
      </rPr>
      <t>Afinidad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411</t>
    </r>
    <r>
      <rPr>
        <sz val="10"/>
        <color rgb="FF222222"/>
        <rFont val="Arial"/>
        <family val="2"/>
      </rPr>
      <t>, 395-399.</t>
    </r>
  </si>
  <si>
    <r>
      <t>Neish, A. C. (1951). Carbohydrate nutrition of Chlorella vulgaris. </t>
    </r>
    <r>
      <rPr>
        <i/>
        <sz val="10"/>
        <color rgb="FF222222"/>
        <rFont val="Arial"/>
        <family val="2"/>
      </rPr>
      <t>Canadian Journal of Botany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29</t>
    </r>
    <r>
      <rPr>
        <sz val="10"/>
        <color rgb="FF222222"/>
        <rFont val="Arial"/>
        <family val="2"/>
      </rPr>
      <t>(1), 68-78.</t>
    </r>
  </si>
  <si>
    <r>
      <t>Griffiths, D. J., Thresher, C. L., &amp; Street, H. E. (1960). The heterotrophic nutrition of Chlorella vulgaris (Brannon No. 1 strain): with two figures in the text.</t>
    </r>
    <r>
      <rPr>
        <i/>
        <sz val="10"/>
        <color rgb="FF222222"/>
        <rFont val="Arial"/>
        <family val="2"/>
      </rPr>
      <t>Annals of Botany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24</t>
    </r>
    <r>
      <rPr>
        <sz val="10"/>
        <color rgb="FF222222"/>
        <rFont val="Arial"/>
        <family val="2"/>
      </rPr>
      <t>(1), 1-11.</t>
    </r>
  </si>
  <si>
    <r>
      <t>de Jong, L. D. D. (1969). Light and dark metabolism ofl-andd-amino acids in 5 strains ofChlorella vulgaris and 4 strains of the genusAnkistrodesmus. </t>
    </r>
    <r>
      <rPr>
        <i/>
        <sz val="10"/>
        <color rgb="FF222222"/>
        <rFont val="Arial"/>
        <family val="2"/>
      </rPr>
      <t>Antonie van Leeuwenhoek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35</t>
    </r>
    <r>
      <rPr>
        <sz val="10"/>
        <color rgb="FF222222"/>
        <rFont val="Arial"/>
        <family val="2"/>
      </rPr>
      <t>(1), 107-112.</t>
    </r>
  </si>
  <si>
    <t>Experimental Growth*</t>
  </si>
  <si>
    <t>Predicted Growth*</t>
  </si>
  <si>
    <t>TN</t>
  </si>
  <si>
    <t>FP</t>
  </si>
  <si>
    <t>This study</t>
  </si>
  <si>
    <t>TP</t>
  </si>
  <si>
    <t>This study; (Griffiths et al., 1960)</t>
  </si>
  <si>
    <t>Putrescine</t>
  </si>
  <si>
    <t>ptrc[c]</t>
  </si>
  <si>
    <t>This study; (Rubio et al., 1987)</t>
  </si>
  <si>
    <t>Oxalic Acid</t>
  </si>
  <si>
    <t>oxa[m]</t>
  </si>
  <si>
    <t>This study; (Liz et al., 2011)</t>
  </si>
  <si>
    <t>N-Acetyl-L-Glutamic Acid</t>
  </si>
  <si>
    <t>acglu[c]</t>
  </si>
  <si>
    <t>This study; (Komor et al., 1985)</t>
  </si>
  <si>
    <t>This study; (Neish, 1951)</t>
  </si>
  <si>
    <t>L-Valine</t>
  </si>
  <si>
    <t>val-L[c]</t>
  </si>
  <si>
    <t>This study; (Sauer et al, 1983)</t>
  </si>
  <si>
    <t>pro-L[c]</t>
  </si>
  <si>
    <t>L-Phenylalanine</t>
  </si>
  <si>
    <t>phe-L[c]</t>
  </si>
  <si>
    <t>L-Ornithine</t>
  </si>
  <si>
    <t>orn[e]</t>
  </si>
  <si>
    <t>(Baker and Thompson, 1962)</t>
  </si>
  <si>
    <t>L-Methionine</t>
  </si>
  <si>
    <t>met-L[e]</t>
  </si>
  <si>
    <t>L-Lysine</t>
  </si>
  <si>
    <t>lys-L[c]</t>
  </si>
  <si>
    <t>L-Leucine</t>
  </si>
  <si>
    <t>leu-L[e]</t>
  </si>
  <si>
    <t>FN</t>
  </si>
  <si>
    <t>L-Isoleucine</t>
  </si>
  <si>
    <t>ile-L[c]</t>
  </si>
  <si>
    <t>L-Homoserine</t>
  </si>
  <si>
    <t>hom-L[h]</t>
  </si>
  <si>
    <t>L-Histidine</t>
  </si>
  <si>
    <t>his-L[e]</t>
  </si>
  <si>
    <t>glu-L[c]</t>
  </si>
  <si>
    <t>L-Arginine</t>
  </si>
  <si>
    <t>arg-L[e]</t>
  </si>
  <si>
    <t>This study; (Bach and Fellig, 1960)</t>
  </si>
  <si>
    <t>Hydroxy-L-Proline</t>
  </si>
  <si>
    <t>4hpro-LT[c]</t>
  </si>
  <si>
    <t>This study; (Lord and Merrett, 1971)</t>
  </si>
  <si>
    <t>Glycine</t>
  </si>
  <si>
    <t>gly[e]</t>
  </si>
  <si>
    <t>This study; (Jong, 1969)</t>
  </si>
  <si>
    <t>D-Raffinose</t>
  </si>
  <si>
    <t>raffin[c]</t>
  </si>
  <si>
    <t>Dihydroxyacetone</t>
  </si>
  <si>
    <t>dhap[c]</t>
  </si>
  <si>
    <t>g6p-B[c]</t>
  </si>
  <si>
    <t>D,L-Citramalic Acid</t>
  </si>
  <si>
    <t>mm[m]</t>
  </si>
  <si>
    <t>Capric Acid</t>
  </si>
  <si>
    <t>dca[h]</t>
  </si>
  <si>
    <t>Butyric Acid</t>
  </si>
  <si>
    <t>b-Hydroxypyruvic Acid</t>
  </si>
  <si>
    <t>hpyr[c]</t>
  </si>
  <si>
    <t>b-Hydroxybutyric Acid</t>
  </si>
  <si>
    <t>This study; (Rubio et al., 1987; Neish, 1951)</t>
  </si>
  <si>
    <t>Acetamide</t>
  </si>
  <si>
    <t>ad[e]</t>
  </si>
  <si>
    <t>4-Hydroxybenzoic Acid</t>
  </si>
  <si>
    <t>4hbz[h]</t>
  </si>
  <si>
    <t>2-Deoxy-D-Ribose</t>
  </si>
  <si>
    <t>drib[c]</t>
  </si>
  <si>
    <t>*The growth was normalized using the growth rate on glucose 1%</t>
  </si>
  <si>
    <r>
      <t>Li, Z., Yuan, H., Yang, J., &amp; Li, B. (2011). Optimization of the biomass production of oil algae Chlorella minutissima UTEX2341. </t>
    </r>
    <r>
      <rPr>
        <i/>
        <sz val="10"/>
        <color rgb="FF222222"/>
        <rFont val="Arial"/>
        <family val="2"/>
      </rPr>
      <t>Bioresource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102</t>
    </r>
    <r>
      <rPr>
        <sz val="10"/>
        <color rgb="FF222222"/>
        <rFont val="Arial"/>
        <family val="2"/>
      </rPr>
      <t>(19), 9128-9134.</t>
    </r>
  </si>
  <si>
    <r>
      <t>Baker, J. E., &amp; Thompson, J. F. (1962). Metabolism of Urea &amp; Ornithine Cycle Intermediates by Nitrogen-Starved Cells of Chlorella vulgaris. </t>
    </r>
    <r>
      <rPr>
        <i/>
        <sz val="10"/>
        <color rgb="FF222222"/>
        <rFont val="Arial"/>
        <family val="2"/>
      </rPr>
      <t>Plant physiology</t>
    </r>
    <r>
      <rPr>
        <sz val="10"/>
        <color rgb="FF222222"/>
        <rFont val="Arial"/>
        <family val="2"/>
      </rPr>
      <t>,</t>
    </r>
    <r>
      <rPr>
        <i/>
        <sz val="10"/>
        <color rgb="FF222222"/>
        <rFont val="Arial"/>
        <family val="2"/>
      </rPr>
      <t>37</t>
    </r>
    <r>
      <rPr>
        <sz val="10"/>
        <color rgb="FF222222"/>
        <rFont val="Arial"/>
        <family val="2"/>
      </rPr>
      <t>(5), 618.</t>
    </r>
  </si>
  <si>
    <t>Carbon sources</t>
  </si>
  <si>
    <t>True positive</t>
  </si>
  <si>
    <t>True negative</t>
  </si>
  <si>
    <t>False positive</t>
  </si>
  <si>
    <t>False negative</t>
  </si>
  <si>
    <t>Accuracy</t>
  </si>
  <si>
    <t>Sensitivity</t>
  </si>
  <si>
    <t>Specificity</t>
  </si>
  <si>
    <t>Positive predicted value</t>
  </si>
  <si>
    <t>Matthews correlation coefficient</t>
  </si>
  <si>
    <t>Heterotrophy</t>
  </si>
  <si>
    <t>*</t>
  </si>
  <si>
    <r>
      <t>*True negative predictions were not predicted under mixotrophy due to the supply of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and light into the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</si>
</sst>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9"/>
      <color rgb="FF000000"/>
      <name val="Arial"/>
      <family val="2"/>
    </font>
    <font>
      <vertAlign val="sub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4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workbookViewId="0">
      <selection activeCell="K12" sqref="K12"/>
    </sheetView>
  </sheetViews>
  <sheetFormatPr defaultRowHeight="15" x14ac:dyDescent="0.25"/>
  <cols>
    <col min="1" max="1" width="25.140625" customWidth="1"/>
    <col min="2" max="2" width="12.7109375" customWidth="1"/>
    <col min="3" max="3" width="14.5703125" customWidth="1"/>
    <col min="4" max="4" width="12" bestFit="1" customWidth="1"/>
    <col min="5" max="5" width="10" bestFit="1" customWidth="1"/>
    <col min="6" max="6" width="32.7109375" customWidth="1"/>
    <col min="10" max="10" width="18.140625" customWidth="1"/>
    <col min="18" max="18" width="17.42578125" customWidth="1"/>
    <col min="19" max="19" width="28.7109375" customWidth="1"/>
  </cols>
  <sheetData>
    <row r="1" spans="1:19" x14ac:dyDescent="0.25">
      <c r="A1" s="1" t="s">
        <v>0</v>
      </c>
      <c r="B1" s="5"/>
      <c r="F1" s="10"/>
    </row>
    <row r="2" spans="1:19" x14ac:dyDescent="0.25">
      <c r="A2" s="2"/>
      <c r="B2" s="2"/>
      <c r="C2" s="26" t="s">
        <v>121</v>
      </c>
      <c r="D2" s="26"/>
      <c r="E2" s="26"/>
      <c r="F2" s="2"/>
      <c r="G2" s="26" t="s">
        <v>122</v>
      </c>
      <c r="H2" s="26"/>
      <c r="I2" s="26"/>
    </row>
    <row r="3" spans="1:19" ht="24.75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3</v>
      </c>
      <c r="H3" s="11" t="s">
        <v>4</v>
      </c>
      <c r="I3" s="11" t="s">
        <v>5</v>
      </c>
      <c r="J3" s="27" t="s">
        <v>193</v>
      </c>
      <c r="K3" s="28" t="s">
        <v>194</v>
      </c>
      <c r="L3" s="28" t="s">
        <v>195</v>
      </c>
      <c r="M3" s="28" t="s">
        <v>196</v>
      </c>
      <c r="N3" s="28" t="s">
        <v>197</v>
      </c>
      <c r="O3" s="28" t="s">
        <v>198</v>
      </c>
      <c r="P3" s="28" t="s">
        <v>199</v>
      </c>
      <c r="Q3" s="28" t="s">
        <v>200</v>
      </c>
      <c r="R3" s="28" t="s">
        <v>201</v>
      </c>
      <c r="S3" s="28" t="s">
        <v>202</v>
      </c>
    </row>
    <row r="4" spans="1:19" x14ac:dyDescent="0.25">
      <c r="A4" s="12" t="s">
        <v>104</v>
      </c>
      <c r="B4" s="13" t="s">
        <v>105</v>
      </c>
      <c r="C4" s="13"/>
      <c r="D4" s="13">
        <v>0</v>
      </c>
      <c r="E4" s="13">
        <v>0</v>
      </c>
      <c r="F4" s="14" t="s">
        <v>9</v>
      </c>
      <c r="G4" s="15" t="s">
        <v>123</v>
      </c>
      <c r="H4" s="15" t="s">
        <v>123</v>
      </c>
      <c r="I4" s="16" t="s">
        <v>124</v>
      </c>
      <c r="J4" s="29" t="s">
        <v>3</v>
      </c>
      <c r="K4" s="30">
        <v>35</v>
      </c>
      <c r="L4" s="30">
        <v>21</v>
      </c>
      <c r="M4" s="30">
        <v>6</v>
      </c>
      <c r="N4" s="30">
        <v>12</v>
      </c>
      <c r="O4" s="31">
        <f>(K4+L4)/(K4+L4+M4+N4)</f>
        <v>0.7567567567567568</v>
      </c>
      <c r="P4" s="31">
        <f>K4/(K4+N4)</f>
        <v>0.74468085106382975</v>
      </c>
      <c r="Q4" s="31">
        <f>L4/(L4+M4)</f>
        <v>0.77777777777777779</v>
      </c>
      <c r="R4" s="31">
        <f t="shared" ref="R4:R6" si="0">K4/(K4+M4)</f>
        <v>0.85365853658536583</v>
      </c>
      <c r="S4" s="31">
        <f>((K4*L4)-(M4*N4))/SQRT((K4+M4)*(K4+N4)*(L4+M4)*(L4+N4))</f>
        <v>0.50598054565459416</v>
      </c>
    </row>
    <row r="5" spans="1:19" x14ac:dyDescent="0.25">
      <c r="A5" t="s">
        <v>102</v>
      </c>
      <c r="B5" s="5" t="s">
        <v>103</v>
      </c>
      <c r="C5" s="5"/>
      <c r="D5" s="5">
        <v>0</v>
      </c>
      <c r="E5" s="5">
        <v>0</v>
      </c>
      <c r="F5" s="10" t="s">
        <v>9</v>
      </c>
      <c r="G5" s="7" t="s">
        <v>123</v>
      </c>
      <c r="H5" s="7" t="s">
        <v>123</v>
      </c>
      <c r="I5" s="17" t="s">
        <v>124</v>
      </c>
      <c r="J5" s="29" t="s">
        <v>203</v>
      </c>
      <c r="K5" s="30">
        <v>38</v>
      </c>
      <c r="L5" s="30">
        <v>18</v>
      </c>
      <c r="M5" s="30">
        <v>8</v>
      </c>
      <c r="N5" s="30">
        <v>10</v>
      </c>
      <c r="O5" s="31">
        <f>(K5+L5)/(K5+L5+M5+N5)</f>
        <v>0.7567567567567568</v>
      </c>
      <c r="P5" s="31">
        <f>K5/(K5+N5)</f>
        <v>0.79166666666666663</v>
      </c>
      <c r="Q5" s="31">
        <f>L5/(L5+M5)</f>
        <v>0.69230769230769229</v>
      </c>
      <c r="R5" s="31">
        <f t="shared" si="0"/>
        <v>0.82608695652173914</v>
      </c>
      <c r="S5" s="31">
        <f>((K5*L5)-(M5*N5))/SQRT((K5+M5)*(K5+N5)*(L5+M5)*(L5+N5))</f>
        <v>0.47639995790480766</v>
      </c>
    </row>
    <row r="6" spans="1:19" x14ac:dyDescent="0.25">
      <c r="A6" t="s">
        <v>100</v>
      </c>
      <c r="B6" s="5" t="s">
        <v>101</v>
      </c>
      <c r="C6" s="5">
        <v>1</v>
      </c>
      <c r="D6" s="5">
        <v>2</v>
      </c>
      <c r="E6" s="5"/>
      <c r="F6" s="10" t="s">
        <v>125</v>
      </c>
      <c r="G6" s="7" t="s">
        <v>126</v>
      </c>
      <c r="H6" s="7" t="s">
        <v>126</v>
      </c>
      <c r="I6" s="17" t="s">
        <v>126</v>
      </c>
      <c r="J6" s="32" t="s">
        <v>5</v>
      </c>
      <c r="K6" s="33">
        <v>57</v>
      </c>
      <c r="L6" s="33">
        <v>0</v>
      </c>
      <c r="M6" s="33">
        <v>17</v>
      </c>
      <c r="N6" s="33">
        <v>0</v>
      </c>
      <c r="O6" s="34">
        <f>(K6+L6)/(K6+L6+M6+N6)</f>
        <v>0.77027027027027029</v>
      </c>
      <c r="P6" s="34">
        <f>K6/(K6+N6)</f>
        <v>1</v>
      </c>
      <c r="Q6" s="34" t="s">
        <v>204</v>
      </c>
      <c r="R6" s="34">
        <f t="shared" si="0"/>
        <v>0.77027027027027029</v>
      </c>
      <c r="S6" s="34" t="s">
        <v>204</v>
      </c>
    </row>
    <row r="7" spans="1:19" x14ac:dyDescent="0.25">
      <c r="A7" t="s">
        <v>98</v>
      </c>
      <c r="B7" s="5" t="s">
        <v>99</v>
      </c>
      <c r="C7" s="5"/>
      <c r="D7" s="18">
        <v>0.5</v>
      </c>
      <c r="E7" s="5"/>
      <c r="F7" s="19" t="s">
        <v>127</v>
      </c>
      <c r="G7" s="7" t="s">
        <v>123</v>
      </c>
      <c r="H7" s="7" t="s">
        <v>126</v>
      </c>
      <c r="I7" s="17" t="s">
        <v>126</v>
      </c>
      <c r="J7" s="35" t="s">
        <v>205</v>
      </c>
    </row>
    <row r="8" spans="1:19" x14ac:dyDescent="0.25">
      <c r="A8" t="s">
        <v>96</v>
      </c>
      <c r="B8" s="5" t="s">
        <v>97</v>
      </c>
      <c r="C8" s="5"/>
      <c r="D8" s="5">
        <v>2</v>
      </c>
      <c r="E8" s="5"/>
      <c r="F8" s="19" t="s">
        <v>127</v>
      </c>
      <c r="G8" s="7" t="s">
        <v>126</v>
      </c>
      <c r="H8" s="7" t="s">
        <v>126</v>
      </c>
      <c r="I8" s="17" t="s">
        <v>126</v>
      </c>
    </row>
    <row r="9" spans="1:19" x14ac:dyDescent="0.25">
      <c r="A9" t="s">
        <v>128</v>
      </c>
      <c r="B9" s="5" t="s">
        <v>129</v>
      </c>
      <c r="C9" s="5"/>
      <c r="D9" s="5">
        <v>0</v>
      </c>
      <c r="E9" s="5"/>
      <c r="F9" s="10" t="s">
        <v>125</v>
      </c>
      <c r="G9" s="7" t="s">
        <v>123</v>
      </c>
      <c r="H9" s="7" t="s">
        <v>123</v>
      </c>
      <c r="I9" s="17" t="s">
        <v>124</v>
      </c>
    </row>
    <row r="10" spans="1:19" x14ac:dyDescent="0.25">
      <c r="A10" t="s">
        <v>94</v>
      </c>
      <c r="B10" s="5" t="s">
        <v>95</v>
      </c>
      <c r="C10" s="5">
        <v>1</v>
      </c>
      <c r="D10" s="5">
        <v>2</v>
      </c>
      <c r="E10" s="5"/>
      <c r="F10" s="19" t="s">
        <v>130</v>
      </c>
      <c r="G10" s="7" t="s">
        <v>126</v>
      </c>
      <c r="H10" s="7" t="s">
        <v>126</v>
      </c>
      <c r="I10" s="17" t="s">
        <v>126</v>
      </c>
    </row>
    <row r="11" spans="1:19" x14ac:dyDescent="0.25">
      <c r="A11" t="s">
        <v>131</v>
      </c>
      <c r="B11" s="5" t="s">
        <v>132</v>
      </c>
      <c r="C11" s="5"/>
      <c r="D11" s="5">
        <v>1</v>
      </c>
      <c r="E11" s="5">
        <v>1</v>
      </c>
      <c r="F11" s="19" t="s">
        <v>133</v>
      </c>
      <c r="G11" s="7" t="s">
        <v>126</v>
      </c>
      <c r="H11" s="7" t="s">
        <v>126</v>
      </c>
      <c r="I11" s="17" t="s">
        <v>126</v>
      </c>
    </row>
    <row r="12" spans="1:19" x14ac:dyDescent="0.25">
      <c r="A12" t="s">
        <v>134</v>
      </c>
      <c r="B12" s="5" t="s">
        <v>135</v>
      </c>
      <c r="C12" s="5"/>
      <c r="D12" s="5">
        <v>0</v>
      </c>
      <c r="E12" s="5"/>
      <c r="F12" s="10" t="s">
        <v>125</v>
      </c>
      <c r="G12" s="7" t="s">
        <v>124</v>
      </c>
      <c r="H12" s="7" t="s">
        <v>124</v>
      </c>
      <c r="I12" s="17" t="s">
        <v>124</v>
      </c>
    </row>
    <row r="13" spans="1:19" x14ac:dyDescent="0.25">
      <c r="A13" t="s">
        <v>92</v>
      </c>
      <c r="B13" s="5" t="s">
        <v>93</v>
      </c>
      <c r="C13" s="5"/>
      <c r="D13" s="5">
        <v>0</v>
      </c>
      <c r="E13" s="5"/>
      <c r="F13" s="19" t="s">
        <v>136</v>
      </c>
      <c r="G13" s="7" t="s">
        <v>123</v>
      </c>
      <c r="H13" s="7" t="s">
        <v>123</v>
      </c>
      <c r="I13" s="17" t="s">
        <v>124</v>
      </c>
    </row>
    <row r="14" spans="1:19" x14ac:dyDescent="0.25">
      <c r="A14" t="s">
        <v>90</v>
      </c>
      <c r="B14" s="5" t="s">
        <v>91</v>
      </c>
      <c r="C14" s="5"/>
      <c r="D14" s="5">
        <v>0</v>
      </c>
      <c r="E14" s="5">
        <v>1</v>
      </c>
      <c r="F14" s="19" t="s">
        <v>137</v>
      </c>
      <c r="G14" s="7" t="s">
        <v>123</v>
      </c>
      <c r="H14" s="7" t="s">
        <v>123</v>
      </c>
      <c r="I14" s="17" t="s">
        <v>126</v>
      </c>
    </row>
    <row r="15" spans="1:19" x14ac:dyDescent="0.25">
      <c r="A15" t="s">
        <v>138</v>
      </c>
      <c r="B15" s="5" t="s">
        <v>139</v>
      </c>
      <c r="C15" s="5"/>
      <c r="D15" s="5">
        <v>0</v>
      </c>
      <c r="E15" s="5"/>
      <c r="F15" s="10" t="s">
        <v>125</v>
      </c>
      <c r="G15" s="7" t="s">
        <v>124</v>
      </c>
      <c r="H15" s="7" t="s">
        <v>124</v>
      </c>
      <c r="I15" s="17" t="s">
        <v>126</v>
      </c>
    </row>
    <row r="16" spans="1:19" x14ac:dyDescent="0.25">
      <c r="A16" t="s">
        <v>88</v>
      </c>
      <c r="B16" s="5" t="s">
        <v>89</v>
      </c>
      <c r="C16" s="5"/>
      <c r="D16" s="5">
        <v>0</v>
      </c>
      <c r="E16" s="5">
        <v>1</v>
      </c>
      <c r="F16" s="10" t="s">
        <v>140</v>
      </c>
      <c r="G16" s="7" t="s">
        <v>124</v>
      </c>
      <c r="H16" s="7" t="s">
        <v>124</v>
      </c>
      <c r="I16" s="17" t="s">
        <v>126</v>
      </c>
    </row>
    <row r="17" spans="1:9" x14ac:dyDescent="0.25">
      <c r="A17" t="s">
        <v>86</v>
      </c>
      <c r="B17" s="5" t="s">
        <v>87</v>
      </c>
      <c r="C17" s="5"/>
      <c r="D17" s="5">
        <v>1</v>
      </c>
      <c r="E17" s="5">
        <v>1</v>
      </c>
      <c r="F17" s="10" t="s">
        <v>140</v>
      </c>
      <c r="G17" s="7" t="s">
        <v>126</v>
      </c>
      <c r="H17" s="7" t="s">
        <v>126</v>
      </c>
      <c r="I17" s="17" t="s">
        <v>126</v>
      </c>
    </row>
    <row r="18" spans="1:9" x14ac:dyDescent="0.25">
      <c r="A18" t="s">
        <v>85</v>
      </c>
      <c r="B18" s="5" t="s">
        <v>141</v>
      </c>
      <c r="C18" s="5"/>
      <c r="D18" s="5">
        <v>1</v>
      </c>
      <c r="E18" s="5">
        <v>2</v>
      </c>
      <c r="F18" s="10" t="s">
        <v>140</v>
      </c>
      <c r="G18" s="7" t="s">
        <v>126</v>
      </c>
      <c r="H18" s="7" t="s">
        <v>126</v>
      </c>
      <c r="I18" s="17" t="s">
        <v>126</v>
      </c>
    </row>
    <row r="19" spans="1:9" x14ac:dyDescent="0.25">
      <c r="A19" t="s">
        <v>142</v>
      </c>
      <c r="B19" s="5" t="s">
        <v>143</v>
      </c>
      <c r="C19" s="5"/>
      <c r="D19" s="5">
        <v>0</v>
      </c>
      <c r="E19" s="5">
        <v>1</v>
      </c>
      <c r="F19" s="10" t="s">
        <v>140</v>
      </c>
      <c r="G19" s="7" t="s">
        <v>123</v>
      </c>
      <c r="H19" s="7" t="s">
        <v>123</v>
      </c>
      <c r="I19" s="17" t="s">
        <v>126</v>
      </c>
    </row>
    <row r="20" spans="1:9" x14ac:dyDescent="0.25">
      <c r="A20" t="s">
        <v>144</v>
      </c>
      <c r="B20" s="5" t="s">
        <v>145</v>
      </c>
      <c r="C20" s="5"/>
      <c r="D20" s="5">
        <v>2</v>
      </c>
      <c r="E20" s="5"/>
      <c r="F20" s="19" t="s">
        <v>146</v>
      </c>
      <c r="G20" s="7" t="s">
        <v>126</v>
      </c>
      <c r="H20" s="7" t="s">
        <v>126</v>
      </c>
      <c r="I20" s="17" t="s">
        <v>126</v>
      </c>
    </row>
    <row r="21" spans="1:9" x14ac:dyDescent="0.25">
      <c r="A21" t="s">
        <v>147</v>
      </c>
      <c r="B21" s="5" t="s">
        <v>148</v>
      </c>
      <c r="C21" s="5"/>
      <c r="D21" s="5">
        <v>0</v>
      </c>
      <c r="E21" s="5">
        <v>1</v>
      </c>
      <c r="F21" s="10" t="s">
        <v>140</v>
      </c>
      <c r="G21" t="s">
        <v>123</v>
      </c>
      <c r="H21" t="s">
        <v>123</v>
      </c>
      <c r="I21" s="20" t="s">
        <v>124</v>
      </c>
    </row>
    <row r="22" spans="1:9" x14ac:dyDescent="0.25">
      <c r="A22" t="s">
        <v>84</v>
      </c>
      <c r="B22" s="5" t="s">
        <v>31</v>
      </c>
      <c r="C22" s="5"/>
      <c r="D22" s="5">
        <v>1</v>
      </c>
      <c r="E22" s="5"/>
      <c r="F22" s="10" t="s">
        <v>32</v>
      </c>
      <c r="G22" t="s">
        <v>126</v>
      </c>
      <c r="H22" t="s">
        <v>126</v>
      </c>
      <c r="I22" s="20" t="s">
        <v>126</v>
      </c>
    </row>
    <row r="23" spans="1:9" x14ac:dyDescent="0.25">
      <c r="A23" t="s">
        <v>149</v>
      </c>
      <c r="B23" s="5" t="s">
        <v>150</v>
      </c>
      <c r="C23" s="5"/>
      <c r="D23" s="5">
        <v>0</v>
      </c>
      <c r="E23" s="5">
        <v>3</v>
      </c>
      <c r="F23" s="10" t="s">
        <v>140</v>
      </c>
      <c r="G23" t="s">
        <v>123</v>
      </c>
      <c r="H23" t="s">
        <v>123</v>
      </c>
      <c r="I23" s="20" t="s">
        <v>126</v>
      </c>
    </row>
    <row r="24" spans="1:9" x14ac:dyDescent="0.25">
      <c r="A24" t="s">
        <v>151</v>
      </c>
      <c r="B24" s="5" t="s">
        <v>152</v>
      </c>
      <c r="C24" s="5"/>
      <c r="D24" s="5">
        <v>2</v>
      </c>
      <c r="E24" s="5">
        <v>1</v>
      </c>
      <c r="F24" s="10" t="s">
        <v>140</v>
      </c>
      <c r="G24" t="s">
        <v>126</v>
      </c>
      <c r="H24" t="s">
        <v>126</v>
      </c>
      <c r="I24" s="20" t="s">
        <v>126</v>
      </c>
    </row>
    <row r="25" spans="1:9" x14ac:dyDescent="0.25">
      <c r="A25" t="s">
        <v>82</v>
      </c>
      <c r="B25" s="5" t="s">
        <v>83</v>
      </c>
      <c r="C25" s="5"/>
      <c r="D25" s="5">
        <v>3</v>
      </c>
      <c r="E25" s="5"/>
      <c r="F25" s="10" t="s">
        <v>125</v>
      </c>
      <c r="G25" t="s">
        <v>153</v>
      </c>
      <c r="H25" t="s">
        <v>153</v>
      </c>
      <c r="I25" s="20" t="s">
        <v>126</v>
      </c>
    </row>
    <row r="26" spans="1:9" x14ac:dyDescent="0.25">
      <c r="A26" t="s">
        <v>154</v>
      </c>
      <c r="B26" s="5" t="s">
        <v>155</v>
      </c>
      <c r="C26" s="5"/>
      <c r="D26" s="5">
        <v>1</v>
      </c>
      <c r="E26" s="5">
        <v>1</v>
      </c>
      <c r="F26" s="10" t="s">
        <v>140</v>
      </c>
      <c r="G26" t="s">
        <v>126</v>
      </c>
      <c r="H26" t="s">
        <v>126</v>
      </c>
      <c r="I26" s="20" t="s">
        <v>126</v>
      </c>
    </row>
    <row r="27" spans="1:9" x14ac:dyDescent="0.25">
      <c r="A27" t="s">
        <v>156</v>
      </c>
      <c r="B27" s="5" t="s">
        <v>157</v>
      </c>
      <c r="C27" s="5"/>
      <c r="D27" s="5">
        <v>0</v>
      </c>
      <c r="E27" s="5"/>
      <c r="F27" s="10" t="s">
        <v>125</v>
      </c>
      <c r="G27" t="s">
        <v>124</v>
      </c>
      <c r="H27" t="s">
        <v>124</v>
      </c>
      <c r="I27" s="20" t="s">
        <v>124</v>
      </c>
    </row>
    <row r="28" spans="1:9" x14ac:dyDescent="0.25">
      <c r="A28" t="s">
        <v>158</v>
      </c>
      <c r="B28" s="5" t="s">
        <v>159</v>
      </c>
      <c r="C28" s="5"/>
      <c r="D28" s="5">
        <v>1</v>
      </c>
      <c r="E28" s="5">
        <v>3</v>
      </c>
      <c r="F28" s="10" t="s">
        <v>140</v>
      </c>
      <c r="G28" t="s">
        <v>126</v>
      </c>
      <c r="H28" t="s">
        <v>126</v>
      </c>
      <c r="I28" s="20" t="s">
        <v>126</v>
      </c>
    </row>
    <row r="29" spans="1:9" x14ac:dyDescent="0.25">
      <c r="A29" t="s">
        <v>80</v>
      </c>
      <c r="B29" s="5" t="s">
        <v>81</v>
      </c>
      <c r="C29" s="5"/>
      <c r="D29" s="5">
        <v>1</v>
      </c>
      <c r="E29" s="5">
        <v>2</v>
      </c>
      <c r="F29" s="10" t="s">
        <v>140</v>
      </c>
      <c r="G29" t="s">
        <v>126</v>
      </c>
      <c r="H29" t="s">
        <v>126</v>
      </c>
      <c r="I29" s="20" t="s">
        <v>126</v>
      </c>
    </row>
    <row r="30" spans="1:9" x14ac:dyDescent="0.25">
      <c r="A30" t="s">
        <v>79</v>
      </c>
      <c r="B30" s="5" t="s">
        <v>160</v>
      </c>
      <c r="C30" s="5"/>
      <c r="D30" s="5">
        <v>1</v>
      </c>
      <c r="E30" s="5">
        <v>2</v>
      </c>
      <c r="F30" s="10" t="s">
        <v>140</v>
      </c>
      <c r="G30" t="s">
        <v>126</v>
      </c>
      <c r="H30" t="s">
        <v>126</v>
      </c>
      <c r="I30" s="20" t="s">
        <v>126</v>
      </c>
    </row>
    <row r="31" spans="1:9" x14ac:dyDescent="0.25">
      <c r="A31" t="s">
        <v>77</v>
      </c>
      <c r="B31" s="5" t="s">
        <v>78</v>
      </c>
      <c r="C31" s="5"/>
      <c r="D31" s="5">
        <v>1</v>
      </c>
      <c r="E31" s="5">
        <v>2</v>
      </c>
      <c r="F31" s="10" t="s">
        <v>140</v>
      </c>
      <c r="G31" t="s">
        <v>126</v>
      </c>
      <c r="H31" t="s">
        <v>126</v>
      </c>
      <c r="I31" s="20" t="s">
        <v>126</v>
      </c>
    </row>
    <row r="32" spans="1:9" x14ac:dyDescent="0.25">
      <c r="A32" t="s">
        <v>75</v>
      </c>
      <c r="B32" s="5" t="s">
        <v>76</v>
      </c>
      <c r="C32" s="5"/>
      <c r="D32" s="5">
        <v>1</v>
      </c>
      <c r="E32" s="5">
        <v>2</v>
      </c>
      <c r="F32" s="10" t="s">
        <v>140</v>
      </c>
      <c r="G32" t="s">
        <v>126</v>
      </c>
      <c r="H32" t="s">
        <v>126</v>
      </c>
      <c r="I32" s="20" t="s">
        <v>126</v>
      </c>
    </row>
    <row r="33" spans="1:9" x14ac:dyDescent="0.25">
      <c r="A33" t="s">
        <v>161</v>
      </c>
      <c r="B33" s="5" t="s">
        <v>162</v>
      </c>
      <c r="C33" s="5"/>
      <c r="D33" s="5">
        <v>1</v>
      </c>
      <c r="E33" s="5">
        <v>2</v>
      </c>
      <c r="F33" s="10" t="s">
        <v>140</v>
      </c>
      <c r="G33" t="s">
        <v>153</v>
      </c>
      <c r="H33" t="s">
        <v>153</v>
      </c>
      <c r="I33" s="20" t="s">
        <v>126</v>
      </c>
    </row>
    <row r="34" spans="1:9" x14ac:dyDescent="0.25">
      <c r="A34" t="s">
        <v>73</v>
      </c>
      <c r="B34" s="5" t="s">
        <v>74</v>
      </c>
      <c r="C34" s="5"/>
      <c r="D34" s="5">
        <v>1</v>
      </c>
      <c r="E34" s="5">
        <v>1</v>
      </c>
      <c r="F34" s="10" t="s">
        <v>137</v>
      </c>
      <c r="G34" t="s">
        <v>123</v>
      </c>
      <c r="H34" t="s">
        <v>123</v>
      </c>
      <c r="I34" s="20" t="s">
        <v>126</v>
      </c>
    </row>
    <row r="35" spans="1:9" x14ac:dyDescent="0.25">
      <c r="A35" t="s">
        <v>70</v>
      </c>
      <c r="B35" s="5" t="s">
        <v>71</v>
      </c>
      <c r="C35" s="5"/>
      <c r="D35" s="5">
        <v>1</v>
      </c>
      <c r="E35" s="5">
        <v>1</v>
      </c>
      <c r="F35" s="10" t="s">
        <v>140</v>
      </c>
      <c r="G35" t="s">
        <v>126</v>
      </c>
      <c r="H35" t="s">
        <v>126</v>
      </c>
      <c r="I35" s="20" t="s">
        <v>126</v>
      </c>
    </row>
    <row r="36" spans="1:9" x14ac:dyDescent="0.25">
      <c r="A36" t="s">
        <v>68</v>
      </c>
      <c r="B36" s="5" t="s">
        <v>69</v>
      </c>
      <c r="C36" s="5"/>
      <c r="D36" s="5">
        <v>0</v>
      </c>
      <c r="E36" s="5">
        <v>1</v>
      </c>
      <c r="F36" s="10" t="s">
        <v>163</v>
      </c>
      <c r="G36" t="s">
        <v>124</v>
      </c>
      <c r="H36" t="s">
        <v>124</v>
      </c>
      <c r="I36" s="20" t="s">
        <v>126</v>
      </c>
    </row>
    <row r="37" spans="1:9" x14ac:dyDescent="0.25">
      <c r="A37" t="s">
        <v>164</v>
      </c>
      <c r="B37" s="5" t="s">
        <v>165</v>
      </c>
      <c r="C37" s="5"/>
      <c r="D37" s="5">
        <v>0</v>
      </c>
      <c r="E37" s="5"/>
      <c r="F37" s="10" t="s">
        <v>125</v>
      </c>
      <c r="G37" t="s">
        <v>124</v>
      </c>
      <c r="H37" t="s">
        <v>124</v>
      </c>
      <c r="I37" s="20" t="s">
        <v>124</v>
      </c>
    </row>
    <row r="38" spans="1:9" x14ac:dyDescent="0.25">
      <c r="A38" t="s">
        <v>66</v>
      </c>
      <c r="B38" s="5" t="s">
        <v>67</v>
      </c>
      <c r="C38" s="5"/>
      <c r="D38" s="5">
        <v>0</v>
      </c>
      <c r="E38" s="5">
        <v>1</v>
      </c>
      <c r="F38" s="10" t="s">
        <v>166</v>
      </c>
      <c r="G38" t="s">
        <v>123</v>
      </c>
      <c r="H38" t="s">
        <v>124</v>
      </c>
      <c r="I38" s="20" t="s">
        <v>126</v>
      </c>
    </row>
    <row r="39" spans="1:9" x14ac:dyDescent="0.25">
      <c r="A39" t="s">
        <v>64</v>
      </c>
      <c r="B39" s="5" t="s">
        <v>65</v>
      </c>
      <c r="C39" s="5"/>
      <c r="D39" s="5">
        <v>0</v>
      </c>
      <c r="E39" s="5">
        <v>1</v>
      </c>
      <c r="F39" s="10" t="s">
        <v>127</v>
      </c>
      <c r="G39" t="s">
        <v>123</v>
      </c>
      <c r="H39" t="s">
        <v>124</v>
      </c>
      <c r="I39" s="20" t="s">
        <v>126</v>
      </c>
    </row>
    <row r="40" spans="1:9" x14ac:dyDescent="0.25">
      <c r="A40" t="s">
        <v>167</v>
      </c>
      <c r="B40" s="5" t="s">
        <v>168</v>
      </c>
      <c r="C40" s="5"/>
      <c r="D40" s="5">
        <v>2</v>
      </c>
      <c r="E40" s="5">
        <v>2</v>
      </c>
      <c r="F40" s="10" t="s">
        <v>72</v>
      </c>
      <c r="G40" t="s">
        <v>126</v>
      </c>
      <c r="H40" s="20" t="s">
        <v>126</v>
      </c>
      <c r="I40" s="20" t="s">
        <v>126</v>
      </c>
    </row>
    <row r="41" spans="1:9" x14ac:dyDescent="0.25">
      <c r="A41" t="s">
        <v>62</v>
      </c>
      <c r="B41" s="5" t="s">
        <v>63</v>
      </c>
      <c r="C41" s="5">
        <v>1</v>
      </c>
      <c r="D41" s="5">
        <v>1</v>
      </c>
      <c r="E41" s="5"/>
      <c r="F41" s="10" t="s">
        <v>23</v>
      </c>
      <c r="G41" t="s">
        <v>126</v>
      </c>
      <c r="H41" s="20" t="s">
        <v>126</v>
      </c>
      <c r="I41" s="20" t="s">
        <v>126</v>
      </c>
    </row>
    <row r="42" spans="1:9" x14ac:dyDescent="0.25">
      <c r="A42" t="s">
        <v>60</v>
      </c>
      <c r="B42" s="5" t="s">
        <v>61</v>
      </c>
      <c r="C42" s="5"/>
      <c r="D42" s="5">
        <v>1</v>
      </c>
      <c r="E42" s="5"/>
      <c r="F42" s="10" t="s">
        <v>125</v>
      </c>
      <c r="G42" t="s">
        <v>126</v>
      </c>
      <c r="H42" s="20" t="s">
        <v>126</v>
      </c>
      <c r="I42" s="20" t="s">
        <v>126</v>
      </c>
    </row>
    <row r="43" spans="1:9" x14ac:dyDescent="0.25">
      <c r="A43" t="s">
        <v>58</v>
      </c>
      <c r="B43" s="5" t="s">
        <v>59</v>
      </c>
      <c r="C43" s="5"/>
      <c r="D43" s="5">
        <v>1</v>
      </c>
      <c r="E43" s="5"/>
      <c r="F43" s="10" t="s">
        <v>125</v>
      </c>
      <c r="G43" t="s">
        <v>153</v>
      </c>
      <c r="H43" s="20" t="s">
        <v>153</v>
      </c>
      <c r="I43" s="20" t="s">
        <v>126</v>
      </c>
    </row>
    <row r="44" spans="1:9" x14ac:dyDescent="0.25">
      <c r="A44" t="s">
        <v>56</v>
      </c>
      <c r="B44" s="5" t="s">
        <v>57</v>
      </c>
      <c r="C44" s="5"/>
      <c r="D44" s="5">
        <v>2</v>
      </c>
      <c r="E44" s="5">
        <v>2</v>
      </c>
      <c r="F44" s="10" t="s">
        <v>125</v>
      </c>
      <c r="G44" t="s">
        <v>126</v>
      </c>
      <c r="H44" s="20" t="s">
        <v>126</v>
      </c>
      <c r="I44" s="20" t="s">
        <v>126</v>
      </c>
    </row>
    <row r="45" spans="1:9" x14ac:dyDescent="0.25">
      <c r="A45" t="s">
        <v>54</v>
      </c>
      <c r="B45" s="5" t="s">
        <v>55</v>
      </c>
      <c r="C45" s="5">
        <v>1</v>
      </c>
      <c r="D45" s="5">
        <v>1</v>
      </c>
      <c r="E45" s="5"/>
      <c r="F45" s="10" t="s">
        <v>23</v>
      </c>
      <c r="G45" s="10" t="s">
        <v>126</v>
      </c>
      <c r="H45" s="20" t="s">
        <v>126</v>
      </c>
      <c r="I45" s="20" t="s">
        <v>126</v>
      </c>
    </row>
    <row r="46" spans="1:9" x14ac:dyDescent="0.25">
      <c r="A46" t="s">
        <v>52</v>
      </c>
      <c r="B46" s="5" t="s">
        <v>53</v>
      </c>
      <c r="C46" s="5">
        <v>1</v>
      </c>
      <c r="D46" s="5">
        <v>0</v>
      </c>
      <c r="E46" s="5"/>
      <c r="F46" s="10" t="s">
        <v>169</v>
      </c>
      <c r="G46" s="10" t="s">
        <v>126</v>
      </c>
      <c r="H46" s="20" t="s">
        <v>126</v>
      </c>
      <c r="I46" s="20" t="s">
        <v>126</v>
      </c>
    </row>
    <row r="47" spans="1:9" x14ac:dyDescent="0.25">
      <c r="A47" t="s">
        <v>50</v>
      </c>
      <c r="B47" s="5" t="s">
        <v>51</v>
      </c>
      <c r="C47" s="5"/>
      <c r="D47" s="5">
        <v>0</v>
      </c>
      <c r="E47" s="5"/>
      <c r="F47" s="10" t="s">
        <v>125</v>
      </c>
      <c r="G47" s="10" t="s">
        <v>123</v>
      </c>
      <c r="H47" s="20" t="s">
        <v>123</v>
      </c>
      <c r="I47" s="20" t="s">
        <v>124</v>
      </c>
    </row>
    <row r="48" spans="1:9" x14ac:dyDescent="0.25">
      <c r="A48" t="s">
        <v>48</v>
      </c>
      <c r="B48" s="5" t="s">
        <v>49</v>
      </c>
      <c r="C48" s="5"/>
      <c r="D48" s="5">
        <v>1</v>
      </c>
      <c r="E48" s="5"/>
      <c r="F48" s="10" t="s">
        <v>32</v>
      </c>
      <c r="G48" s="10" t="s">
        <v>126</v>
      </c>
      <c r="H48" s="20" t="s">
        <v>126</v>
      </c>
      <c r="I48" s="20" t="s">
        <v>126</v>
      </c>
    </row>
    <row r="49" spans="1:9" x14ac:dyDescent="0.25">
      <c r="A49" t="s">
        <v>170</v>
      </c>
      <c r="B49" s="5" t="s">
        <v>171</v>
      </c>
      <c r="C49" s="5"/>
      <c r="D49" s="5">
        <v>0</v>
      </c>
      <c r="E49" s="5"/>
      <c r="F49" s="10" t="s">
        <v>125</v>
      </c>
      <c r="G49" s="10" t="s">
        <v>123</v>
      </c>
      <c r="H49" s="20" t="s">
        <v>123</v>
      </c>
      <c r="I49" s="20" t="s">
        <v>124</v>
      </c>
    </row>
    <row r="50" spans="1:9" x14ac:dyDescent="0.25">
      <c r="A50" t="s">
        <v>46</v>
      </c>
      <c r="B50" s="5" t="s">
        <v>47</v>
      </c>
      <c r="C50" s="5">
        <v>1</v>
      </c>
      <c r="D50" s="5">
        <v>1</v>
      </c>
      <c r="E50" s="5"/>
      <c r="F50" s="10" t="s">
        <v>137</v>
      </c>
      <c r="G50" s="20" t="s">
        <v>153</v>
      </c>
      <c r="H50" s="20" t="s">
        <v>153</v>
      </c>
      <c r="I50" s="20" t="s">
        <v>126</v>
      </c>
    </row>
    <row r="51" spans="1:9" x14ac:dyDescent="0.25">
      <c r="A51" t="s">
        <v>44</v>
      </c>
      <c r="B51" s="5" t="s">
        <v>45</v>
      </c>
      <c r="C51" s="5">
        <v>1</v>
      </c>
      <c r="D51" s="5">
        <v>2</v>
      </c>
      <c r="E51" s="5"/>
      <c r="F51" s="10" t="s">
        <v>130</v>
      </c>
      <c r="G51" s="20" t="s">
        <v>126</v>
      </c>
      <c r="H51" s="20" t="s">
        <v>126</v>
      </c>
      <c r="I51" s="20" t="s">
        <v>126</v>
      </c>
    </row>
    <row r="52" spans="1:9" x14ac:dyDescent="0.25">
      <c r="A52" t="s">
        <v>172</v>
      </c>
      <c r="B52" s="5" t="s">
        <v>173</v>
      </c>
      <c r="C52" s="5">
        <v>0</v>
      </c>
      <c r="D52" s="5">
        <v>0</v>
      </c>
      <c r="E52" s="5"/>
      <c r="F52" s="10" t="s">
        <v>125</v>
      </c>
      <c r="G52" s="20" t="s">
        <v>123</v>
      </c>
      <c r="H52" s="20" t="s">
        <v>123</v>
      </c>
      <c r="I52" s="20" t="s">
        <v>124</v>
      </c>
    </row>
    <row r="53" spans="1:9" x14ac:dyDescent="0.25">
      <c r="A53" t="s">
        <v>43</v>
      </c>
      <c r="B53" s="5" t="s">
        <v>174</v>
      </c>
      <c r="C53" s="5"/>
      <c r="D53" s="5">
        <v>0</v>
      </c>
      <c r="E53" s="5"/>
      <c r="F53" s="10" t="s">
        <v>127</v>
      </c>
      <c r="G53" s="20" t="s">
        <v>123</v>
      </c>
      <c r="H53" s="20" t="s">
        <v>123</v>
      </c>
      <c r="I53" s="20" t="s">
        <v>126</v>
      </c>
    </row>
    <row r="54" spans="1:9" x14ac:dyDescent="0.25">
      <c r="A54" t="s">
        <v>41</v>
      </c>
      <c r="B54" s="5" t="s">
        <v>42</v>
      </c>
      <c r="C54" s="5"/>
      <c r="D54" s="5">
        <v>0</v>
      </c>
      <c r="E54" s="5"/>
      <c r="F54" s="10" t="s">
        <v>127</v>
      </c>
      <c r="G54" s="20" t="s">
        <v>123</v>
      </c>
      <c r="H54" s="20" t="s">
        <v>123</v>
      </c>
      <c r="I54" s="20" t="s">
        <v>126</v>
      </c>
    </row>
    <row r="55" spans="1:9" x14ac:dyDescent="0.25">
      <c r="A55" t="s">
        <v>39</v>
      </c>
      <c r="B55" s="5" t="s">
        <v>40</v>
      </c>
      <c r="C55" s="5">
        <v>1</v>
      </c>
      <c r="D55" s="5">
        <v>1</v>
      </c>
      <c r="E55" s="5"/>
      <c r="F55" s="10" t="s">
        <v>23</v>
      </c>
      <c r="G55" s="10" t="s">
        <v>126</v>
      </c>
      <c r="H55" t="s">
        <v>126</v>
      </c>
      <c r="I55" t="s">
        <v>126</v>
      </c>
    </row>
    <row r="56" spans="1:9" x14ac:dyDescent="0.25">
      <c r="A56" t="s">
        <v>37</v>
      </c>
      <c r="B56" s="5" t="s">
        <v>38</v>
      </c>
      <c r="C56" s="5">
        <v>2</v>
      </c>
      <c r="D56" s="5">
        <v>2</v>
      </c>
      <c r="E56" s="5"/>
      <c r="F56" s="10" t="s">
        <v>137</v>
      </c>
      <c r="G56" s="10" t="s">
        <v>153</v>
      </c>
      <c r="H56" t="s">
        <v>153</v>
      </c>
      <c r="I56" t="s">
        <v>126</v>
      </c>
    </row>
    <row r="57" spans="1:9" x14ac:dyDescent="0.25">
      <c r="A57" t="s">
        <v>35</v>
      </c>
      <c r="B57" s="5" t="s">
        <v>36</v>
      </c>
      <c r="C57" s="5"/>
      <c r="D57" s="5">
        <v>0</v>
      </c>
      <c r="E57" s="5"/>
      <c r="F57" s="10" t="s">
        <v>125</v>
      </c>
      <c r="G57" s="10" t="s">
        <v>123</v>
      </c>
      <c r="H57" t="s">
        <v>123</v>
      </c>
      <c r="I57" t="s">
        <v>124</v>
      </c>
    </row>
    <row r="58" spans="1:9" x14ac:dyDescent="0.25">
      <c r="A58" t="s">
        <v>33</v>
      </c>
      <c r="B58" s="5" t="s">
        <v>34</v>
      </c>
      <c r="C58" s="5">
        <v>3</v>
      </c>
      <c r="D58" s="5">
        <v>2</v>
      </c>
      <c r="E58" s="5"/>
      <c r="F58" s="10" t="s">
        <v>14</v>
      </c>
      <c r="G58" s="10" t="s">
        <v>126</v>
      </c>
      <c r="H58" t="s">
        <v>126</v>
      </c>
      <c r="I58" t="s">
        <v>126</v>
      </c>
    </row>
    <row r="59" spans="1:9" x14ac:dyDescent="0.25">
      <c r="A59" t="s">
        <v>30</v>
      </c>
      <c r="B59" s="5" t="s">
        <v>31</v>
      </c>
      <c r="C59" s="5"/>
      <c r="D59" s="5">
        <v>1</v>
      </c>
      <c r="E59" s="5"/>
      <c r="F59" s="10" t="s">
        <v>32</v>
      </c>
      <c r="G59" s="10" t="s">
        <v>153</v>
      </c>
      <c r="H59" t="s">
        <v>126</v>
      </c>
      <c r="I59" t="s">
        <v>126</v>
      </c>
    </row>
    <row r="60" spans="1:9" x14ac:dyDescent="0.25">
      <c r="A60" t="s">
        <v>175</v>
      </c>
      <c r="B60" s="5" t="s">
        <v>176</v>
      </c>
      <c r="C60" s="5"/>
      <c r="D60" s="5">
        <v>0</v>
      </c>
      <c r="E60" s="5"/>
      <c r="F60" s="10" t="s">
        <v>125</v>
      </c>
      <c r="G60" s="10" t="s">
        <v>123</v>
      </c>
      <c r="H60" t="s">
        <v>123</v>
      </c>
      <c r="I60" t="s">
        <v>124</v>
      </c>
    </row>
    <row r="61" spans="1:9" x14ac:dyDescent="0.25">
      <c r="A61" t="s">
        <v>28</v>
      </c>
      <c r="B61" s="5" t="s">
        <v>29</v>
      </c>
      <c r="C61" s="5">
        <v>1</v>
      </c>
      <c r="D61" s="5">
        <v>1</v>
      </c>
      <c r="E61" s="5"/>
      <c r="F61" s="10" t="s">
        <v>137</v>
      </c>
      <c r="G61" s="10" t="s">
        <v>153</v>
      </c>
      <c r="H61" t="s">
        <v>153</v>
      </c>
      <c r="I61" t="s">
        <v>126</v>
      </c>
    </row>
    <row r="62" spans="1:9" x14ac:dyDescent="0.25">
      <c r="A62" t="s">
        <v>26</v>
      </c>
      <c r="B62" s="5" t="s">
        <v>27</v>
      </c>
      <c r="C62" s="5">
        <v>1</v>
      </c>
      <c r="D62" s="5">
        <v>1</v>
      </c>
      <c r="E62" s="5"/>
      <c r="F62" s="10" t="s">
        <v>23</v>
      </c>
      <c r="G62" s="10" t="s">
        <v>126</v>
      </c>
      <c r="H62" t="s">
        <v>126</v>
      </c>
      <c r="I62" t="s">
        <v>126</v>
      </c>
    </row>
    <row r="63" spans="1:9" x14ac:dyDescent="0.25">
      <c r="A63" t="s">
        <v>177</v>
      </c>
      <c r="B63" s="5" t="s">
        <v>178</v>
      </c>
      <c r="C63" s="5"/>
      <c r="D63" s="5">
        <v>0</v>
      </c>
      <c r="E63" s="5"/>
      <c r="F63" s="21" t="s">
        <v>125</v>
      </c>
      <c r="G63" t="s">
        <v>123</v>
      </c>
      <c r="H63" t="s">
        <v>123</v>
      </c>
      <c r="I63" t="s">
        <v>124</v>
      </c>
    </row>
    <row r="64" spans="1:9" x14ac:dyDescent="0.25">
      <c r="A64" t="s">
        <v>179</v>
      </c>
      <c r="B64" s="5" t="s">
        <v>25</v>
      </c>
      <c r="C64" s="5"/>
      <c r="D64" s="5">
        <v>2</v>
      </c>
      <c r="E64" s="5"/>
      <c r="F64" s="21" t="s">
        <v>125</v>
      </c>
      <c r="G64" t="s">
        <v>126</v>
      </c>
      <c r="H64" t="s">
        <v>126</v>
      </c>
      <c r="I64" t="s">
        <v>126</v>
      </c>
    </row>
    <row r="65" spans="1:9" x14ac:dyDescent="0.25">
      <c r="A65" t="s">
        <v>180</v>
      </c>
      <c r="B65" s="5" t="s">
        <v>181</v>
      </c>
      <c r="C65" s="5"/>
      <c r="D65" s="5">
        <v>1</v>
      </c>
      <c r="E65" s="5"/>
      <c r="F65" s="21" t="s">
        <v>125</v>
      </c>
      <c r="G65" t="s">
        <v>126</v>
      </c>
      <c r="H65" t="s">
        <v>126</v>
      </c>
      <c r="I65" t="s">
        <v>126</v>
      </c>
    </row>
    <row r="66" spans="1:9" x14ac:dyDescent="0.25">
      <c r="A66" t="s">
        <v>182</v>
      </c>
      <c r="B66" s="5" t="s">
        <v>25</v>
      </c>
      <c r="C66" s="5"/>
      <c r="D66" s="5">
        <v>1</v>
      </c>
      <c r="E66" s="5"/>
      <c r="F66" s="21" t="s">
        <v>125</v>
      </c>
      <c r="G66" t="s">
        <v>126</v>
      </c>
      <c r="H66" t="s">
        <v>126</v>
      </c>
      <c r="I66" t="s">
        <v>126</v>
      </c>
    </row>
    <row r="67" spans="1:9" x14ac:dyDescent="0.25">
      <c r="A67" t="s">
        <v>24</v>
      </c>
      <c r="B67" s="5" t="s">
        <v>25</v>
      </c>
      <c r="C67" s="5"/>
      <c r="D67" s="5">
        <v>2</v>
      </c>
      <c r="E67" s="5"/>
      <c r="F67" s="21" t="s">
        <v>125</v>
      </c>
      <c r="G67" t="s">
        <v>126</v>
      </c>
      <c r="H67" t="s">
        <v>126</v>
      </c>
      <c r="I67" t="s">
        <v>126</v>
      </c>
    </row>
    <row r="68" spans="1:9" x14ac:dyDescent="0.25">
      <c r="A68" t="s">
        <v>21</v>
      </c>
      <c r="B68" s="5" t="s">
        <v>22</v>
      </c>
      <c r="C68" s="5">
        <v>1</v>
      </c>
      <c r="D68" s="5">
        <v>1</v>
      </c>
      <c r="E68" s="5"/>
      <c r="F68" s="10" t="s">
        <v>137</v>
      </c>
      <c r="G68" t="s">
        <v>153</v>
      </c>
      <c r="H68" t="s">
        <v>153</v>
      </c>
      <c r="I68" t="s">
        <v>126</v>
      </c>
    </row>
    <row r="69" spans="1:9" x14ac:dyDescent="0.25">
      <c r="A69" t="s">
        <v>19</v>
      </c>
      <c r="B69" s="5" t="s">
        <v>20</v>
      </c>
      <c r="C69" s="5">
        <v>3</v>
      </c>
      <c r="D69" s="5">
        <v>3</v>
      </c>
      <c r="E69" s="5"/>
      <c r="F69" s="10" t="s">
        <v>183</v>
      </c>
      <c r="G69" t="s">
        <v>126</v>
      </c>
      <c r="H69" t="s">
        <v>126</v>
      </c>
      <c r="I69" t="s">
        <v>126</v>
      </c>
    </row>
    <row r="70" spans="1:9" x14ac:dyDescent="0.25">
      <c r="A70" t="s">
        <v>17</v>
      </c>
      <c r="B70" s="5" t="s">
        <v>18</v>
      </c>
      <c r="C70" s="5"/>
      <c r="D70" s="5">
        <v>2</v>
      </c>
      <c r="E70" s="5">
        <v>2</v>
      </c>
      <c r="F70" s="21" t="s">
        <v>125</v>
      </c>
      <c r="G70" t="s">
        <v>126</v>
      </c>
      <c r="H70" t="s">
        <v>126</v>
      </c>
      <c r="I70" t="s">
        <v>126</v>
      </c>
    </row>
    <row r="71" spans="1:9" x14ac:dyDescent="0.25">
      <c r="A71" t="s">
        <v>15</v>
      </c>
      <c r="B71" s="5" t="s">
        <v>16</v>
      </c>
      <c r="C71" s="5"/>
      <c r="D71" s="5">
        <v>1</v>
      </c>
      <c r="E71" s="5"/>
      <c r="F71" s="21" t="s">
        <v>125</v>
      </c>
      <c r="G71" t="s">
        <v>153</v>
      </c>
      <c r="H71" t="s">
        <v>126</v>
      </c>
      <c r="I71" t="s">
        <v>126</v>
      </c>
    </row>
    <row r="72" spans="1:9" x14ac:dyDescent="0.25">
      <c r="A72" t="s">
        <v>12</v>
      </c>
      <c r="B72" s="5" t="s">
        <v>13</v>
      </c>
      <c r="C72" s="5">
        <v>1</v>
      </c>
      <c r="D72" s="5">
        <v>3</v>
      </c>
      <c r="E72" s="5"/>
      <c r="F72" s="10" t="s">
        <v>130</v>
      </c>
      <c r="G72" t="s">
        <v>126</v>
      </c>
      <c r="H72" t="s">
        <v>126</v>
      </c>
      <c r="I72" t="s">
        <v>126</v>
      </c>
    </row>
    <row r="73" spans="1:9" x14ac:dyDescent="0.25">
      <c r="A73" t="s">
        <v>184</v>
      </c>
      <c r="B73" s="5" t="s">
        <v>185</v>
      </c>
      <c r="C73" s="5"/>
      <c r="D73" s="5">
        <v>2</v>
      </c>
      <c r="E73" s="5"/>
      <c r="F73" s="21" t="s">
        <v>125</v>
      </c>
      <c r="G73" t="s">
        <v>126</v>
      </c>
      <c r="H73" t="s">
        <v>126</v>
      </c>
      <c r="I73" t="s">
        <v>126</v>
      </c>
    </row>
    <row r="74" spans="1:9" x14ac:dyDescent="0.25">
      <c r="A74" t="s">
        <v>186</v>
      </c>
      <c r="B74" s="5" t="s">
        <v>187</v>
      </c>
      <c r="C74" s="5"/>
      <c r="D74" s="5">
        <v>1</v>
      </c>
      <c r="E74" s="5"/>
      <c r="F74" s="21" t="s">
        <v>125</v>
      </c>
      <c r="G74" t="s">
        <v>153</v>
      </c>
      <c r="H74" t="s">
        <v>153</v>
      </c>
      <c r="I74" t="s">
        <v>126</v>
      </c>
    </row>
    <row r="75" spans="1:9" x14ac:dyDescent="0.25">
      <c r="A75" t="s">
        <v>188</v>
      </c>
      <c r="B75" s="5" t="s">
        <v>189</v>
      </c>
      <c r="C75" s="5"/>
      <c r="D75" s="5">
        <v>3</v>
      </c>
      <c r="E75" s="5"/>
      <c r="F75" s="21" t="s">
        <v>125</v>
      </c>
      <c r="G75" t="s">
        <v>153</v>
      </c>
      <c r="H75" t="s">
        <v>153</v>
      </c>
      <c r="I75" t="s">
        <v>124</v>
      </c>
    </row>
    <row r="76" spans="1:9" x14ac:dyDescent="0.25">
      <c r="A76" t="s">
        <v>10</v>
      </c>
      <c r="B76" s="5" t="s">
        <v>11</v>
      </c>
      <c r="C76" s="5"/>
      <c r="D76" s="5">
        <v>0</v>
      </c>
      <c r="E76" s="5"/>
      <c r="F76" s="21" t="s">
        <v>125</v>
      </c>
      <c r="G76" t="s">
        <v>123</v>
      </c>
      <c r="H76" t="s">
        <v>123</v>
      </c>
      <c r="I76" t="s">
        <v>124</v>
      </c>
    </row>
    <row r="77" spans="1:9" x14ac:dyDescent="0.25">
      <c r="A77" s="22" t="s">
        <v>7</v>
      </c>
      <c r="B77" s="23" t="s">
        <v>8</v>
      </c>
      <c r="C77" s="23"/>
      <c r="D77" s="23">
        <v>1</v>
      </c>
      <c r="E77" s="23">
        <v>0</v>
      </c>
      <c r="F77" s="24" t="s">
        <v>163</v>
      </c>
      <c r="G77" s="22" t="s">
        <v>153</v>
      </c>
      <c r="H77" s="22" t="s">
        <v>153</v>
      </c>
      <c r="I77" s="25" t="s">
        <v>124</v>
      </c>
    </row>
    <row r="78" spans="1:9" x14ac:dyDescent="0.25">
      <c r="A78" s="3" t="s">
        <v>190</v>
      </c>
      <c r="B78" s="5"/>
      <c r="F78" s="10"/>
    </row>
    <row r="79" spans="1:9" x14ac:dyDescent="0.25">
      <c r="A79" s="4" t="s">
        <v>106</v>
      </c>
      <c r="B79" s="5">
        <v>0</v>
      </c>
      <c r="F79" s="10"/>
    </row>
    <row r="80" spans="1:9" x14ac:dyDescent="0.25">
      <c r="A80" s="4" t="s">
        <v>107</v>
      </c>
      <c r="B80" s="5">
        <v>1</v>
      </c>
      <c r="F80" s="10"/>
    </row>
    <row r="81" spans="1:6" x14ac:dyDescent="0.25">
      <c r="A81" s="4" t="s">
        <v>108</v>
      </c>
      <c r="B81" s="5">
        <v>2</v>
      </c>
      <c r="F81" s="10"/>
    </row>
    <row r="82" spans="1:6" x14ac:dyDescent="0.25">
      <c r="A82" s="4" t="s">
        <v>109</v>
      </c>
      <c r="B82" s="5">
        <v>3</v>
      </c>
      <c r="F82" s="10"/>
    </row>
    <row r="83" spans="1:6" x14ac:dyDescent="0.25">
      <c r="A83" s="4" t="s">
        <v>110</v>
      </c>
      <c r="B83" s="5">
        <v>4</v>
      </c>
      <c r="F83" s="10"/>
    </row>
    <row r="84" spans="1:6" x14ac:dyDescent="0.25">
      <c r="B84" s="5"/>
      <c r="F84" s="10"/>
    </row>
    <row r="85" spans="1:6" x14ac:dyDescent="0.25">
      <c r="B85" s="5"/>
      <c r="F85" s="10"/>
    </row>
    <row r="86" spans="1:6" x14ac:dyDescent="0.25">
      <c r="B86" s="5"/>
      <c r="F86" s="10"/>
    </row>
    <row r="87" spans="1:6" x14ac:dyDescent="0.25">
      <c r="B87" s="5"/>
      <c r="F87" s="10"/>
    </row>
    <row r="88" spans="1:6" x14ac:dyDescent="0.25">
      <c r="B88" s="5"/>
      <c r="F88" s="10"/>
    </row>
    <row r="89" spans="1:6" x14ac:dyDescent="0.25">
      <c r="B89" s="5"/>
      <c r="F89" s="10"/>
    </row>
    <row r="90" spans="1:6" x14ac:dyDescent="0.25">
      <c r="B90" s="5"/>
      <c r="F90" s="10"/>
    </row>
    <row r="91" spans="1:6" x14ac:dyDescent="0.25">
      <c r="B91" s="5"/>
      <c r="F91" s="10"/>
    </row>
    <row r="92" spans="1:6" x14ac:dyDescent="0.25">
      <c r="A92" s="6" t="s">
        <v>111</v>
      </c>
      <c r="B92" s="5"/>
      <c r="F92" s="10"/>
    </row>
    <row r="93" spans="1:6" x14ac:dyDescent="0.25">
      <c r="A93" s="7" t="s">
        <v>112</v>
      </c>
      <c r="B93" s="5"/>
      <c r="F93" s="10"/>
    </row>
    <row r="94" spans="1:6" x14ac:dyDescent="0.25">
      <c r="A94" s="9" t="s">
        <v>116</v>
      </c>
      <c r="B94" s="5"/>
      <c r="F94" s="10"/>
    </row>
    <row r="95" spans="1:6" x14ac:dyDescent="0.25">
      <c r="A95" s="9" t="s">
        <v>192</v>
      </c>
      <c r="B95" s="5"/>
      <c r="F95" s="10"/>
    </row>
    <row r="96" spans="1:6" x14ac:dyDescent="0.25">
      <c r="A96" s="9" t="s">
        <v>120</v>
      </c>
      <c r="B96" s="5"/>
      <c r="F96" s="10"/>
    </row>
    <row r="97" spans="1:6" x14ac:dyDescent="0.25">
      <c r="A97" s="8" t="s">
        <v>114</v>
      </c>
      <c r="B97" s="5"/>
      <c r="F97" s="10"/>
    </row>
    <row r="98" spans="1:6" x14ac:dyDescent="0.25">
      <c r="A98" s="9" t="s">
        <v>119</v>
      </c>
      <c r="B98" s="5"/>
      <c r="F98" s="10"/>
    </row>
    <row r="99" spans="1:6" x14ac:dyDescent="0.25">
      <c r="A99" s="8" t="s">
        <v>113</v>
      </c>
      <c r="B99" s="5"/>
      <c r="F99" s="10"/>
    </row>
    <row r="100" spans="1:6" x14ac:dyDescent="0.25">
      <c r="A100" s="9" t="s">
        <v>191</v>
      </c>
      <c r="B100" s="5"/>
      <c r="F100" s="10"/>
    </row>
    <row r="101" spans="1:6" x14ac:dyDescent="0.25">
      <c r="A101" s="9" t="s">
        <v>118</v>
      </c>
      <c r="B101" s="5"/>
      <c r="F101" s="10"/>
    </row>
    <row r="102" spans="1:6" x14ac:dyDescent="0.25">
      <c r="A102" s="9" t="s">
        <v>117</v>
      </c>
      <c r="B102" s="5"/>
      <c r="F102" s="10"/>
    </row>
    <row r="103" spans="1:6" x14ac:dyDescent="0.25">
      <c r="A103" s="8" t="s">
        <v>115</v>
      </c>
      <c r="B103" s="5"/>
      <c r="F103" s="10"/>
    </row>
  </sheetData>
  <sortState ref="A94:A103">
    <sortCondition ref="A93"/>
  </sortState>
  <mergeCells count="2">
    <mergeCell ref="C2:E2"/>
    <mergeCell ref="G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</dc:creator>
  <cp:lastModifiedBy>Cristal</cp:lastModifiedBy>
  <dcterms:created xsi:type="dcterms:W3CDTF">2016-02-10T04:30:14Z</dcterms:created>
  <dcterms:modified xsi:type="dcterms:W3CDTF">2016-03-26T21:01:46Z</dcterms:modified>
</cp:coreProperties>
</file>