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905" yWindow="150" windowWidth="17235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6" i="1" l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</calcChain>
</file>

<file path=xl/sharedStrings.xml><?xml version="1.0" encoding="utf-8"?>
<sst xmlns="http://schemas.openxmlformats.org/spreadsheetml/2006/main" count="356" uniqueCount="147">
  <si>
    <t>Growth*</t>
  </si>
  <si>
    <t>Name</t>
  </si>
  <si>
    <t>Model name</t>
  </si>
  <si>
    <t>Photoautotrophy</t>
  </si>
  <si>
    <t xml:space="preserve">Heterotrophy </t>
  </si>
  <si>
    <t>Mixotrophy</t>
  </si>
  <si>
    <t>Reference</t>
  </si>
  <si>
    <t>Acetamide</t>
  </si>
  <si>
    <t>ad[e]</t>
  </si>
  <si>
    <t>Adenine</t>
  </si>
  <si>
    <t>ade[e]</t>
  </si>
  <si>
    <t>(Neilson and Lewin, 1974)</t>
  </si>
  <si>
    <t>Adenosine</t>
  </si>
  <si>
    <t>adn[c]</t>
  </si>
  <si>
    <t>Agmatine</t>
  </si>
  <si>
    <t>agm[m]</t>
  </si>
  <si>
    <t>Allantoin</t>
  </si>
  <si>
    <t>alltn[e]</t>
  </si>
  <si>
    <t>Ammonia</t>
  </si>
  <si>
    <t>nh4[e]</t>
  </si>
  <si>
    <t>Cytidine</t>
  </si>
  <si>
    <t>cytd[c]</t>
  </si>
  <si>
    <t>Cytosine</t>
  </si>
  <si>
    <t>csn[c]</t>
  </si>
  <si>
    <t>D,L-a-Amino-N-Butyric Acid</t>
  </si>
  <si>
    <t>4abut[c]</t>
  </si>
  <si>
    <t>D-Glucosamine</t>
  </si>
  <si>
    <t>gam6p[c]</t>
  </si>
  <si>
    <t>D-Serine</t>
  </si>
  <si>
    <t>ser-D[c]</t>
  </si>
  <si>
    <t>Ethanolamine</t>
  </si>
  <si>
    <t>etha[c]</t>
  </si>
  <si>
    <t>Ethylamine</t>
  </si>
  <si>
    <t>dma[c]</t>
  </si>
  <si>
    <t>Glycine</t>
  </si>
  <si>
    <t>gly[e]</t>
  </si>
  <si>
    <t>Guanine</t>
  </si>
  <si>
    <t>gua[e]</t>
  </si>
  <si>
    <t>Guanosine</t>
  </si>
  <si>
    <t>gsn[c]</t>
  </si>
  <si>
    <t>Histamine</t>
  </si>
  <si>
    <t>hista[c]</t>
  </si>
  <si>
    <t>Inosine</t>
  </si>
  <si>
    <t>ins[c]</t>
  </si>
  <si>
    <t>L-Alanine</t>
  </si>
  <si>
    <t>ala-L[c]</t>
  </si>
  <si>
    <t>L-Arginine</t>
  </si>
  <si>
    <t>arg-L[e]</t>
  </si>
  <si>
    <t>L-Asparagine</t>
  </si>
  <si>
    <t>asn-L[c]</t>
  </si>
  <si>
    <t>L-Aspartic Acid</t>
  </si>
  <si>
    <t>asp-L[c]</t>
  </si>
  <si>
    <t>L-Citrulline</t>
  </si>
  <si>
    <t>citr-L[c]</t>
  </si>
  <si>
    <t>L-Cysteine</t>
  </si>
  <si>
    <t>cys-L[c]</t>
  </si>
  <si>
    <t>L-Glutamic Acid</t>
  </si>
  <si>
    <t>glu-L[c]</t>
  </si>
  <si>
    <t>L-Glutamine</t>
  </si>
  <si>
    <t>gln-L[e]</t>
  </si>
  <si>
    <t>L-Histidine</t>
  </si>
  <si>
    <t>his-L[e]</t>
  </si>
  <si>
    <t>L-Homoserine</t>
  </si>
  <si>
    <t>hom-L[h]</t>
  </si>
  <si>
    <t>L-Isoleucine</t>
  </si>
  <si>
    <t>ile-L[c]</t>
  </si>
  <si>
    <t>L-Leucine</t>
  </si>
  <si>
    <t>leu-L[e]</t>
  </si>
  <si>
    <t>L-Lysine</t>
  </si>
  <si>
    <t>lys-L[c]</t>
  </si>
  <si>
    <t>L-Methionine</t>
  </si>
  <si>
    <t>met-L[e]</t>
  </si>
  <si>
    <t>L-Ornithine</t>
  </si>
  <si>
    <t>orn[e]</t>
  </si>
  <si>
    <t>L-Phenylalanine</t>
  </si>
  <si>
    <t>phe-L[c]</t>
  </si>
  <si>
    <t>L-Proline</t>
  </si>
  <si>
    <t>pro-L[e]</t>
  </si>
  <si>
    <t>L-Serine</t>
  </si>
  <si>
    <t>ser-L[c]</t>
  </si>
  <si>
    <t>L-Threonine</t>
  </si>
  <si>
    <t>thr-L[c]</t>
  </si>
  <si>
    <t>L-Tryptophan</t>
  </si>
  <si>
    <t>trp-L[e]</t>
  </si>
  <si>
    <t>L-Tyrosine</t>
  </si>
  <si>
    <t>tyr-L[c]</t>
  </si>
  <si>
    <t>L-Valine</t>
  </si>
  <si>
    <t>val-L[c]</t>
  </si>
  <si>
    <t>Methylamine</t>
  </si>
  <si>
    <t>mma[c]</t>
  </si>
  <si>
    <t>N-Acetyl-D,L-Glutamic Acid</t>
  </si>
  <si>
    <t>acglu[c]</t>
  </si>
  <si>
    <t>N-Acetyl-D-Glucosamine</t>
  </si>
  <si>
    <t>uacgam[c]</t>
  </si>
  <si>
    <t>Nitrate</t>
  </si>
  <si>
    <t>no3[e]</t>
  </si>
  <si>
    <t>Nitrite</t>
  </si>
  <si>
    <t>no2[e]</t>
  </si>
  <si>
    <t>Putrescine</t>
  </si>
  <si>
    <t>ptrc[c]</t>
  </si>
  <si>
    <t>Thymidine</t>
  </si>
  <si>
    <t>thymd[c]</t>
  </si>
  <si>
    <t>Uracil</t>
  </si>
  <si>
    <t>ura[c]</t>
  </si>
  <si>
    <t>Urea</t>
  </si>
  <si>
    <t>urea[e]</t>
  </si>
  <si>
    <t>Uric Acid</t>
  </si>
  <si>
    <t>urate[e]</t>
  </si>
  <si>
    <t>Uridine</t>
  </si>
  <si>
    <t>uri[c]</t>
  </si>
  <si>
    <t>Xanthine</t>
  </si>
  <si>
    <t>xan[c]</t>
  </si>
  <si>
    <t>Xanthosine</t>
  </si>
  <si>
    <t>xtsn[c]</t>
  </si>
  <si>
    <t>Non-growth</t>
  </si>
  <si>
    <t>10 % of the value</t>
  </si>
  <si>
    <t>10-80% of the value</t>
  </si>
  <si>
    <t>80-120% of the value</t>
  </si>
  <si>
    <t>over 120% of the value</t>
  </si>
  <si>
    <t>References</t>
  </si>
  <si>
    <r>
      <t>Bollard, E. G. (1966). A comparative study of the ability of organic nitrogenous compounds to serve as sole sources of nitrogen for the growth of plants. </t>
    </r>
    <r>
      <rPr>
        <i/>
        <sz val="10"/>
        <color rgb="FF222222"/>
        <rFont val="Arial"/>
        <family val="2"/>
      </rPr>
      <t>Plant and soil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25</t>
    </r>
    <r>
      <rPr>
        <sz val="10"/>
        <color rgb="FF222222"/>
        <rFont val="Arial"/>
        <family val="2"/>
      </rPr>
      <t>(2), 153-166.</t>
    </r>
  </si>
  <si>
    <r>
      <t>Neilson, A. H., &amp; Lewin, R. A. (1974). The uptake and utilization of organic carbon by algae: an essay in comparative biochemistry*. </t>
    </r>
    <r>
      <rPr>
        <i/>
        <sz val="10"/>
        <color rgb="FF222222"/>
        <rFont val="Arial"/>
        <family val="2"/>
      </rPr>
      <t>Phycologia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13</t>
    </r>
    <r>
      <rPr>
        <sz val="10"/>
        <color rgb="FF222222"/>
        <rFont val="Arial"/>
        <family val="2"/>
      </rPr>
      <t>(3), 227-264.</t>
    </r>
  </si>
  <si>
    <r>
      <t>Bach, M. K., &amp; Fellig, J. (1960). Stimulation of the respiration of Chlorella vulgaris by purines and purine analogues. </t>
    </r>
    <r>
      <rPr>
        <i/>
        <sz val="10"/>
        <color rgb="FF222222"/>
        <rFont val="Arial"/>
        <family val="2"/>
      </rPr>
      <t>Plant physiology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35</t>
    </r>
    <r>
      <rPr>
        <sz val="10"/>
        <color rgb="FF222222"/>
        <rFont val="Arial"/>
        <family val="2"/>
      </rPr>
      <t>(1), 36.</t>
    </r>
  </si>
  <si>
    <t xml:space="preserve">Table S12. Experimental growth of Chlorella on various nitrogen sources </t>
  </si>
  <si>
    <t>Predicted Growth*</t>
  </si>
  <si>
    <t>This study; (Bollard, 1966)</t>
  </si>
  <si>
    <t>TP</t>
  </si>
  <si>
    <t>This study; (Neilson and Lewin, 1974)</t>
  </si>
  <si>
    <t>This study</t>
  </si>
  <si>
    <t>FN</t>
  </si>
  <si>
    <t>This study; (Syrett,1953)</t>
  </si>
  <si>
    <t>TN</t>
  </si>
  <si>
    <t>FP</t>
  </si>
  <si>
    <t>This study, (Neilson and Lewin, 1974)</t>
  </si>
  <si>
    <t>This study; (den Dooren de Jong,and Roman, 1967)</t>
  </si>
  <si>
    <t>This study; (Bach and Fellig, 1960)</t>
  </si>
  <si>
    <t>*The growth was normalized using glucose 1% and the growth rate on urea as a nitrogen source</t>
  </si>
  <si>
    <t>Syrett, P. J. (1953). The Assimilation of Ammonia by Nitrogen-starved Cells of Chlorella vulgaris Part I. The Correlation of Ass.</t>
  </si>
  <si>
    <t>den Dooren de Jong, L. E., &amp; Roman, W. B. (1967). Dark and light metabolism of amino acids inChlorella vulgaris. Antonie van Lee…</t>
  </si>
  <si>
    <t>Mutlu, Y. B., Isçk, O., Uslu, L., Koç, K., &amp; Durmaz, Y. (2013). The effects of nitrogen and phosphorus deficiencies and nitrite ..</t>
  </si>
  <si>
    <t>Nitrogen sources</t>
  </si>
  <si>
    <t>Heterotrophy</t>
  </si>
  <si>
    <t>Accuracy</t>
  </si>
  <si>
    <t>Sensitivity</t>
  </si>
  <si>
    <t>Specificity</t>
  </si>
  <si>
    <t>Positive predicted value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</si>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</sst>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5" fillId="0" borderId="0" xfId="0" applyFont="1"/>
    <xf numFmtId="0" fontId="3" fillId="0" borderId="0" xfId="0" applyFont="1"/>
    <xf numFmtId="0" fontId="3" fillId="0" borderId="0" xfId="0" applyFont="1" applyAlignment="1"/>
    <xf numFmtId="0" fontId="0" fillId="0" borderId="0" xfId="0" applyAlignment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2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2" fontId="7" fillId="0" borderId="1" xfId="0" applyNumberFormat="1" applyFont="1" applyBorder="1" applyAlignment="1">
      <alignment horizontal="center" wrapText="1"/>
    </xf>
    <xf numFmtId="2" fontId="7" fillId="0" borderId="2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37" workbookViewId="0">
      <selection activeCell="Q18" sqref="Q18"/>
    </sheetView>
  </sheetViews>
  <sheetFormatPr defaultRowHeight="15" x14ac:dyDescent="0.25"/>
  <cols>
    <col min="1" max="1" width="26.7109375" customWidth="1"/>
    <col min="2" max="2" width="17.42578125" customWidth="1"/>
    <col min="3" max="3" width="14.5703125" bestFit="1" customWidth="1"/>
    <col min="4" max="4" width="12" bestFit="1" customWidth="1"/>
    <col min="5" max="5" width="10" bestFit="1" customWidth="1"/>
    <col min="6" max="6" width="34.5703125" bestFit="1" customWidth="1"/>
    <col min="7" max="7" width="14.28515625" customWidth="1"/>
    <col min="8" max="8" width="12.42578125" customWidth="1"/>
    <col min="9" max="9" width="10.7109375" customWidth="1"/>
    <col min="10" max="10" width="15.5703125" customWidth="1"/>
  </cols>
  <sheetData>
    <row r="1" spans="1:19" x14ac:dyDescent="0.25">
      <c r="A1" s="1" t="s">
        <v>123</v>
      </c>
      <c r="B1" s="2"/>
      <c r="C1" s="2"/>
      <c r="D1" s="2"/>
      <c r="E1" s="2"/>
      <c r="F1" s="3"/>
    </row>
    <row r="2" spans="1:19" x14ac:dyDescent="0.25">
      <c r="A2" s="4"/>
      <c r="B2" s="5"/>
      <c r="C2" s="22" t="s">
        <v>0</v>
      </c>
      <c r="D2" s="22"/>
      <c r="E2" s="22"/>
      <c r="F2" s="6"/>
      <c r="G2" s="22" t="s">
        <v>124</v>
      </c>
      <c r="H2" s="22"/>
      <c r="I2" s="22"/>
      <c r="J2" s="36" t="s">
        <v>140</v>
      </c>
      <c r="K2" s="32" t="s">
        <v>126</v>
      </c>
      <c r="L2" s="32" t="s">
        <v>131</v>
      </c>
      <c r="M2" s="32" t="s">
        <v>132</v>
      </c>
      <c r="N2" s="32" t="s">
        <v>129</v>
      </c>
      <c r="O2" s="33"/>
      <c r="P2" s="33"/>
      <c r="Q2" s="33"/>
      <c r="R2" s="34" t="s">
        <v>145</v>
      </c>
      <c r="S2" s="33"/>
    </row>
    <row r="3" spans="1:19" ht="26.25" customHeight="1" x14ac:dyDescent="0.25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9" t="s">
        <v>6</v>
      </c>
      <c r="G3" s="8" t="s">
        <v>3</v>
      </c>
      <c r="H3" s="8" t="s">
        <v>4</v>
      </c>
      <c r="I3" s="8" t="s">
        <v>5</v>
      </c>
      <c r="J3" s="37"/>
      <c r="K3" s="31"/>
      <c r="L3" s="31"/>
      <c r="M3" s="31"/>
      <c r="N3" s="31"/>
      <c r="O3" s="30" t="s">
        <v>142</v>
      </c>
      <c r="P3" s="30" t="s">
        <v>143</v>
      </c>
      <c r="Q3" s="30" t="s">
        <v>144</v>
      </c>
      <c r="R3" s="35"/>
      <c r="S3" s="30" t="s">
        <v>146</v>
      </c>
    </row>
    <row r="4" spans="1:19" x14ac:dyDescent="0.25">
      <c r="A4" t="s">
        <v>7</v>
      </c>
      <c r="B4" s="2" t="s">
        <v>8</v>
      </c>
      <c r="C4" s="2"/>
      <c r="D4" s="2">
        <v>1</v>
      </c>
      <c r="E4" s="2">
        <v>2</v>
      </c>
      <c r="F4" s="10" t="s">
        <v>125</v>
      </c>
      <c r="G4" s="16" t="s">
        <v>126</v>
      </c>
      <c r="H4" s="16" t="s">
        <v>126</v>
      </c>
      <c r="I4" s="16" t="s">
        <v>126</v>
      </c>
      <c r="J4" s="23" t="s">
        <v>3</v>
      </c>
      <c r="K4" s="24">
        <v>29</v>
      </c>
      <c r="L4" s="24">
        <v>17</v>
      </c>
      <c r="M4" s="24">
        <v>6</v>
      </c>
      <c r="N4" s="24">
        <v>1</v>
      </c>
      <c r="O4" s="25">
        <f>(K4+L4)/(K4+L4+M4+N4)</f>
        <v>0.86792452830188682</v>
      </c>
      <c r="P4" s="25">
        <f>K4/(K4+N4)</f>
        <v>0.96666666666666667</v>
      </c>
      <c r="Q4" s="25">
        <f>L4/(L4+M4)</f>
        <v>0.73913043478260865</v>
      </c>
      <c r="R4" s="25">
        <f t="shared" ref="R4:R6" si="0">K4/(K4+M4)</f>
        <v>0.82857142857142863</v>
      </c>
      <c r="S4" s="25">
        <f>((K4*L4)-(M4*N4))/SQRT((K4+M4)*(K4+N4)*(L4+M4)*(L4+N4))</f>
        <v>0.73864224259710753</v>
      </c>
    </row>
    <row r="5" spans="1:19" x14ac:dyDescent="0.25">
      <c r="A5" t="s">
        <v>9</v>
      </c>
      <c r="B5" s="2" t="s">
        <v>10</v>
      </c>
      <c r="C5" s="2">
        <v>1</v>
      </c>
      <c r="D5" s="2">
        <v>1</v>
      </c>
      <c r="E5" s="2">
        <v>2</v>
      </c>
      <c r="F5" s="10" t="s">
        <v>127</v>
      </c>
      <c r="G5" s="16" t="s">
        <v>126</v>
      </c>
      <c r="H5" s="16" t="s">
        <v>126</v>
      </c>
      <c r="I5" s="16" t="s">
        <v>126</v>
      </c>
      <c r="J5" s="23" t="s">
        <v>141</v>
      </c>
      <c r="K5" s="24">
        <v>27</v>
      </c>
      <c r="L5" s="24">
        <v>17</v>
      </c>
      <c r="M5" s="24">
        <v>8</v>
      </c>
      <c r="N5" s="24">
        <v>1</v>
      </c>
      <c r="O5" s="25">
        <f>(K5+L5)/(K5+L5+M5+N5)</f>
        <v>0.83018867924528306</v>
      </c>
      <c r="P5" s="25">
        <f>K5/(K5+N5)</f>
        <v>0.9642857142857143</v>
      </c>
      <c r="Q5" s="25">
        <f>L5/(L5+M5)</f>
        <v>0.68</v>
      </c>
      <c r="R5" s="25">
        <f t="shared" si="0"/>
        <v>0.77142857142857146</v>
      </c>
      <c r="S5" s="25">
        <f>((K5*L5)-(M5*N5))/SQRT((K5+M5)*(K5+N5)*(L5+M5)*(L5+N5))</f>
        <v>0.67913677368378045</v>
      </c>
    </row>
    <row r="6" spans="1:19" x14ac:dyDescent="0.25">
      <c r="A6" t="s">
        <v>12</v>
      </c>
      <c r="B6" s="2" t="s">
        <v>13</v>
      </c>
      <c r="C6" s="2"/>
      <c r="D6" s="2">
        <v>2</v>
      </c>
      <c r="E6" s="2">
        <v>2</v>
      </c>
      <c r="F6" s="16" t="s">
        <v>128</v>
      </c>
      <c r="G6" s="16" t="s">
        <v>126</v>
      </c>
      <c r="H6" s="16" t="s">
        <v>126</v>
      </c>
      <c r="I6" s="16" t="s">
        <v>126</v>
      </c>
      <c r="J6" s="26" t="s">
        <v>5</v>
      </c>
      <c r="K6" s="27">
        <v>30</v>
      </c>
      <c r="L6" s="27">
        <v>16</v>
      </c>
      <c r="M6" s="27">
        <v>6</v>
      </c>
      <c r="N6" s="27">
        <v>1</v>
      </c>
      <c r="O6" s="28">
        <f>(K6+L6)/(K6+L6+M6+N6)</f>
        <v>0.86792452830188682</v>
      </c>
      <c r="P6" s="28">
        <f>K6/(K6+N6)</f>
        <v>0.967741935483871</v>
      </c>
      <c r="Q6" s="28">
        <f>L6/(L6+M6)</f>
        <v>0.72727272727272729</v>
      </c>
      <c r="R6" s="28">
        <f t="shared" si="0"/>
        <v>0.83333333333333337</v>
      </c>
      <c r="S6" s="28">
        <f>((K6*L6)-(M6*N6))/SQRT((K6+M6)*(K6+N6)*(L6+M6)*(L6+N6))</f>
        <v>0.73368635681347383</v>
      </c>
    </row>
    <row r="7" spans="1:19" x14ac:dyDescent="0.25">
      <c r="A7" t="s">
        <v>14</v>
      </c>
      <c r="B7" s="2" t="s">
        <v>15</v>
      </c>
      <c r="C7" s="2"/>
      <c r="D7" s="2">
        <v>1</v>
      </c>
      <c r="E7" s="2"/>
      <c r="F7" s="16" t="s">
        <v>128</v>
      </c>
      <c r="G7" s="16" t="s">
        <v>129</v>
      </c>
      <c r="H7" s="16" t="s">
        <v>129</v>
      </c>
      <c r="I7" s="16" t="s">
        <v>129</v>
      </c>
      <c r="J7" s="29"/>
    </row>
    <row r="8" spans="1:19" x14ac:dyDescent="0.25">
      <c r="A8" t="s">
        <v>16</v>
      </c>
      <c r="B8" s="2" t="s">
        <v>17</v>
      </c>
      <c r="C8" s="2"/>
      <c r="D8" s="2">
        <v>1</v>
      </c>
      <c r="E8" s="2"/>
      <c r="F8" s="16" t="s">
        <v>128</v>
      </c>
      <c r="G8" s="16" t="s">
        <v>126</v>
      </c>
      <c r="H8" s="16" t="s">
        <v>126</v>
      </c>
      <c r="I8" s="16" t="s">
        <v>126</v>
      </c>
    </row>
    <row r="9" spans="1:19" x14ac:dyDescent="0.25">
      <c r="A9" t="s">
        <v>18</v>
      </c>
      <c r="B9" s="2" t="s">
        <v>19</v>
      </c>
      <c r="C9" s="2">
        <v>2</v>
      </c>
      <c r="D9" s="2">
        <v>3</v>
      </c>
      <c r="E9" s="2"/>
      <c r="F9" s="10" t="s">
        <v>130</v>
      </c>
      <c r="G9" s="16" t="s">
        <v>126</v>
      </c>
      <c r="H9" s="16" t="s">
        <v>126</v>
      </c>
      <c r="I9" s="16" t="s">
        <v>126</v>
      </c>
    </row>
    <row r="10" spans="1:19" x14ac:dyDescent="0.25">
      <c r="A10" t="s">
        <v>20</v>
      </c>
      <c r="B10" s="2" t="s">
        <v>21</v>
      </c>
      <c r="C10" s="2"/>
      <c r="D10" s="2">
        <v>0</v>
      </c>
      <c r="E10" s="2"/>
      <c r="F10" s="16" t="s">
        <v>128</v>
      </c>
      <c r="G10" s="16" t="s">
        <v>131</v>
      </c>
      <c r="H10" s="16" t="s">
        <v>131</v>
      </c>
      <c r="I10" s="16" t="s">
        <v>131</v>
      </c>
    </row>
    <row r="11" spans="1:19" x14ac:dyDescent="0.25">
      <c r="A11" t="s">
        <v>22</v>
      </c>
      <c r="B11" s="2" t="s">
        <v>23</v>
      </c>
      <c r="C11" s="2"/>
      <c r="D11" s="2">
        <v>0</v>
      </c>
      <c r="E11" s="2"/>
      <c r="F11" s="16" t="s">
        <v>128</v>
      </c>
      <c r="G11" s="16" t="s">
        <v>131</v>
      </c>
      <c r="H11" s="16" t="s">
        <v>131</v>
      </c>
      <c r="I11" s="16" t="s">
        <v>131</v>
      </c>
    </row>
    <row r="12" spans="1:19" x14ac:dyDescent="0.25">
      <c r="A12" t="s">
        <v>24</v>
      </c>
      <c r="B12" s="2" t="s">
        <v>25</v>
      </c>
      <c r="C12" s="2"/>
      <c r="D12" s="2">
        <v>0</v>
      </c>
      <c r="E12" s="2"/>
      <c r="F12" s="16" t="s">
        <v>128</v>
      </c>
      <c r="G12" s="16" t="s">
        <v>131</v>
      </c>
      <c r="H12" s="16" t="s">
        <v>131</v>
      </c>
      <c r="I12" s="16" t="s">
        <v>131</v>
      </c>
    </row>
    <row r="13" spans="1:19" x14ac:dyDescent="0.25">
      <c r="A13" t="s">
        <v>26</v>
      </c>
      <c r="B13" s="2" t="s">
        <v>27</v>
      </c>
      <c r="C13" s="2"/>
      <c r="D13" s="2">
        <v>0</v>
      </c>
      <c r="E13" s="2">
        <v>0</v>
      </c>
      <c r="F13" s="10" t="s">
        <v>125</v>
      </c>
      <c r="G13" s="16" t="s">
        <v>131</v>
      </c>
      <c r="H13" s="16" t="s">
        <v>131</v>
      </c>
      <c r="I13" s="16" t="s">
        <v>131</v>
      </c>
    </row>
    <row r="14" spans="1:19" x14ac:dyDescent="0.25">
      <c r="A14" t="s">
        <v>28</v>
      </c>
      <c r="B14" s="2" t="s">
        <v>29</v>
      </c>
      <c r="C14" s="2"/>
      <c r="D14" s="2">
        <v>0</v>
      </c>
      <c r="E14" s="2">
        <v>1</v>
      </c>
      <c r="F14" s="10" t="s">
        <v>125</v>
      </c>
      <c r="G14" s="16" t="s">
        <v>132</v>
      </c>
      <c r="H14" s="16" t="s">
        <v>132</v>
      </c>
      <c r="I14" s="16" t="s">
        <v>126</v>
      </c>
    </row>
    <row r="15" spans="1:19" x14ac:dyDescent="0.25">
      <c r="A15" t="s">
        <v>30</v>
      </c>
      <c r="B15" s="2" t="s">
        <v>31</v>
      </c>
      <c r="C15" s="2"/>
      <c r="D15" s="2">
        <v>0</v>
      </c>
      <c r="E15" s="2"/>
      <c r="F15" s="16" t="s">
        <v>128</v>
      </c>
      <c r="G15" s="16" t="s">
        <v>131</v>
      </c>
      <c r="H15" s="16" t="s">
        <v>131</v>
      </c>
      <c r="I15" s="16" t="s">
        <v>131</v>
      </c>
    </row>
    <row r="16" spans="1:19" x14ac:dyDescent="0.25">
      <c r="A16" t="s">
        <v>32</v>
      </c>
      <c r="B16" s="2" t="s">
        <v>33</v>
      </c>
      <c r="C16" s="2"/>
      <c r="D16" s="2">
        <v>0</v>
      </c>
      <c r="E16" s="2"/>
      <c r="F16" s="16" t="s">
        <v>128</v>
      </c>
      <c r="G16" s="16" t="s">
        <v>131</v>
      </c>
      <c r="H16" s="16" t="s">
        <v>131</v>
      </c>
      <c r="I16" s="16" t="s">
        <v>131</v>
      </c>
    </row>
    <row r="17" spans="1:9" x14ac:dyDescent="0.25">
      <c r="A17" t="s">
        <v>34</v>
      </c>
      <c r="B17" s="2" t="s">
        <v>35</v>
      </c>
      <c r="C17" s="2"/>
      <c r="D17" s="2">
        <v>1</v>
      </c>
      <c r="E17" s="2">
        <v>3</v>
      </c>
      <c r="F17" s="10" t="s">
        <v>125</v>
      </c>
      <c r="G17" s="16" t="s">
        <v>126</v>
      </c>
      <c r="H17" s="16" t="s">
        <v>126</v>
      </c>
      <c r="I17" s="16" t="s">
        <v>126</v>
      </c>
    </row>
    <row r="18" spans="1:9" x14ac:dyDescent="0.25">
      <c r="A18" t="s">
        <v>36</v>
      </c>
      <c r="B18" s="2" t="s">
        <v>37</v>
      </c>
      <c r="C18" s="2">
        <v>1</v>
      </c>
      <c r="D18" s="2">
        <v>2</v>
      </c>
      <c r="E18" s="2"/>
      <c r="F18" s="10" t="s">
        <v>133</v>
      </c>
      <c r="G18" s="16" t="s">
        <v>126</v>
      </c>
      <c r="H18" s="16" t="s">
        <v>126</v>
      </c>
      <c r="I18" s="16" t="s">
        <v>126</v>
      </c>
    </row>
    <row r="19" spans="1:9" x14ac:dyDescent="0.25">
      <c r="A19" t="s">
        <v>38</v>
      </c>
      <c r="B19" s="2" t="s">
        <v>39</v>
      </c>
      <c r="C19" s="2"/>
      <c r="D19" s="2">
        <v>3</v>
      </c>
      <c r="E19" s="2"/>
      <c r="F19" s="16" t="s">
        <v>128</v>
      </c>
      <c r="G19" s="10" t="s">
        <v>126</v>
      </c>
      <c r="H19" s="16" t="s">
        <v>126</v>
      </c>
      <c r="I19" s="16" t="s">
        <v>126</v>
      </c>
    </row>
    <row r="20" spans="1:9" x14ac:dyDescent="0.25">
      <c r="A20" t="s">
        <v>40</v>
      </c>
      <c r="B20" s="2" t="s">
        <v>41</v>
      </c>
      <c r="C20" s="2">
        <v>0</v>
      </c>
      <c r="D20" s="2">
        <v>0</v>
      </c>
      <c r="E20" s="2"/>
      <c r="F20" s="10" t="s">
        <v>134</v>
      </c>
      <c r="G20" s="10" t="s">
        <v>131</v>
      </c>
      <c r="H20" s="16" t="s">
        <v>131</v>
      </c>
      <c r="I20" s="16" t="s">
        <v>131</v>
      </c>
    </row>
    <row r="21" spans="1:9" x14ac:dyDescent="0.25">
      <c r="A21" t="s">
        <v>42</v>
      </c>
      <c r="B21" s="2" t="s">
        <v>43</v>
      </c>
      <c r="C21" s="2"/>
      <c r="D21" s="2">
        <v>0</v>
      </c>
      <c r="E21" s="2">
        <v>3</v>
      </c>
      <c r="F21" s="10" t="s">
        <v>125</v>
      </c>
      <c r="G21" s="10" t="s">
        <v>132</v>
      </c>
      <c r="H21" s="16" t="s">
        <v>132</v>
      </c>
      <c r="I21" s="16" t="s">
        <v>126</v>
      </c>
    </row>
    <row r="22" spans="1:9" x14ac:dyDescent="0.25">
      <c r="A22" t="s">
        <v>44</v>
      </c>
      <c r="B22" s="2" t="s">
        <v>45</v>
      </c>
      <c r="C22" s="2"/>
      <c r="D22" s="2">
        <v>1</v>
      </c>
      <c r="E22" s="2">
        <v>2</v>
      </c>
      <c r="F22" s="10" t="s">
        <v>125</v>
      </c>
      <c r="G22" s="10" t="s">
        <v>126</v>
      </c>
      <c r="H22" s="16" t="s">
        <v>126</v>
      </c>
      <c r="I22" s="16" t="s">
        <v>126</v>
      </c>
    </row>
    <row r="23" spans="1:9" x14ac:dyDescent="0.25">
      <c r="A23" t="s">
        <v>46</v>
      </c>
      <c r="B23" s="2" t="s">
        <v>47</v>
      </c>
      <c r="C23" s="2"/>
      <c r="D23" s="2">
        <v>1</v>
      </c>
      <c r="E23" s="2">
        <v>3</v>
      </c>
      <c r="F23" s="10" t="s">
        <v>125</v>
      </c>
      <c r="G23" s="10" t="s">
        <v>126</v>
      </c>
      <c r="H23" s="16" t="s">
        <v>126</v>
      </c>
      <c r="I23" s="16" t="s">
        <v>126</v>
      </c>
    </row>
    <row r="24" spans="1:9" x14ac:dyDescent="0.25">
      <c r="A24" t="s">
        <v>48</v>
      </c>
      <c r="B24" s="2" t="s">
        <v>49</v>
      </c>
      <c r="C24" s="2"/>
      <c r="D24" s="2">
        <v>1</v>
      </c>
      <c r="E24" s="2">
        <v>2</v>
      </c>
      <c r="F24" s="10" t="s">
        <v>125</v>
      </c>
      <c r="G24" s="10" t="s">
        <v>126</v>
      </c>
      <c r="H24" s="16" t="s">
        <v>126</v>
      </c>
      <c r="I24" s="16" t="s">
        <v>126</v>
      </c>
    </row>
    <row r="25" spans="1:9" x14ac:dyDescent="0.25">
      <c r="A25" t="s">
        <v>50</v>
      </c>
      <c r="B25" s="2" t="s">
        <v>51</v>
      </c>
      <c r="C25" s="2"/>
      <c r="D25" s="2">
        <v>1</v>
      </c>
      <c r="E25" s="2">
        <v>2</v>
      </c>
      <c r="F25" s="10" t="s">
        <v>125</v>
      </c>
      <c r="G25" s="10" t="s">
        <v>126</v>
      </c>
      <c r="H25" s="16" t="s">
        <v>126</v>
      </c>
      <c r="I25" s="16" t="s">
        <v>126</v>
      </c>
    </row>
    <row r="26" spans="1:9" x14ac:dyDescent="0.25">
      <c r="A26" t="s">
        <v>52</v>
      </c>
      <c r="B26" s="2" t="s">
        <v>53</v>
      </c>
      <c r="C26" s="2"/>
      <c r="D26" s="2">
        <v>1</v>
      </c>
      <c r="E26" s="2">
        <v>3</v>
      </c>
      <c r="F26" s="10" t="s">
        <v>125</v>
      </c>
      <c r="G26" s="10" t="s">
        <v>126</v>
      </c>
      <c r="H26" s="16" t="s">
        <v>126</v>
      </c>
      <c r="I26" s="16" t="s">
        <v>126</v>
      </c>
    </row>
    <row r="27" spans="1:9" x14ac:dyDescent="0.25">
      <c r="A27" t="s">
        <v>54</v>
      </c>
      <c r="B27" s="2" t="s">
        <v>55</v>
      </c>
      <c r="C27" s="2"/>
      <c r="D27" s="2">
        <v>0</v>
      </c>
      <c r="E27" s="2">
        <v>0</v>
      </c>
      <c r="F27" s="10" t="s">
        <v>125</v>
      </c>
      <c r="G27" s="10" t="s">
        <v>131</v>
      </c>
      <c r="H27" s="16" t="s">
        <v>131</v>
      </c>
      <c r="I27" s="16" t="s">
        <v>131</v>
      </c>
    </row>
    <row r="28" spans="1:9" x14ac:dyDescent="0.25">
      <c r="A28" t="s">
        <v>56</v>
      </c>
      <c r="B28" s="2" t="s">
        <v>57</v>
      </c>
      <c r="C28" s="2"/>
      <c r="D28" s="2">
        <v>1</v>
      </c>
      <c r="E28" s="2">
        <v>2</v>
      </c>
      <c r="F28" s="10" t="s">
        <v>125</v>
      </c>
      <c r="G28" s="10" t="s">
        <v>126</v>
      </c>
      <c r="H28" s="16" t="s">
        <v>126</v>
      </c>
      <c r="I28" s="16" t="s">
        <v>126</v>
      </c>
    </row>
    <row r="29" spans="1:9" x14ac:dyDescent="0.25">
      <c r="A29" t="s">
        <v>58</v>
      </c>
      <c r="B29" s="2" t="s">
        <v>59</v>
      </c>
      <c r="C29" s="2"/>
      <c r="D29" s="2">
        <v>1</v>
      </c>
      <c r="E29" s="2">
        <v>3</v>
      </c>
      <c r="F29" s="10" t="s">
        <v>125</v>
      </c>
      <c r="G29" s="10" t="s">
        <v>126</v>
      </c>
      <c r="H29" s="16" t="s">
        <v>126</v>
      </c>
      <c r="I29" s="16" t="s">
        <v>126</v>
      </c>
    </row>
    <row r="30" spans="1:9" x14ac:dyDescent="0.25">
      <c r="A30" t="s">
        <v>60</v>
      </c>
      <c r="B30" s="2" t="s">
        <v>61</v>
      </c>
      <c r="C30" s="2"/>
      <c r="D30" s="2">
        <v>0</v>
      </c>
      <c r="E30" s="2">
        <v>0</v>
      </c>
      <c r="F30" s="10" t="s">
        <v>125</v>
      </c>
      <c r="G30" s="10" t="s">
        <v>132</v>
      </c>
      <c r="H30" s="16" t="s">
        <v>132</v>
      </c>
      <c r="I30" s="16" t="s">
        <v>132</v>
      </c>
    </row>
    <row r="31" spans="1:9" x14ac:dyDescent="0.25">
      <c r="A31" t="s">
        <v>62</v>
      </c>
      <c r="B31" s="2" t="s">
        <v>63</v>
      </c>
      <c r="C31" s="2"/>
      <c r="D31" s="2">
        <v>1</v>
      </c>
      <c r="E31" s="2">
        <v>2</v>
      </c>
      <c r="F31" s="10" t="s">
        <v>125</v>
      </c>
      <c r="G31" s="10" t="s">
        <v>126</v>
      </c>
      <c r="H31" s="16" t="s">
        <v>126</v>
      </c>
      <c r="I31" s="16" t="s">
        <v>126</v>
      </c>
    </row>
    <row r="32" spans="1:9" x14ac:dyDescent="0.25">
      <c r="A32" t="s">
        <v>64</v>
      </c>
      <c r="B32" s="2" t="s">
        <v>65</v>
      </c>
      <c r="C32" s="2"/>
      <c r="D32" s="2">
        <v>1</v>
      </c>
      <c r="E32" s="2">
        <v>2</v>
      </c>
      <c r="F32" s="10" t="s">
        <v>125</v>
      </c>
      <c r="G32" s="10" t="s">
        <v>126</v>
      </c>
      <c r="H32" s="16" t="s">
        <v>126</v>
      </c>
      <c r="I32" s="16" t="s">
        <v>126</v>
      </c>
    </row>
    <row r="33" spans="1:9" x14ac:dyDescent="0.25">
      <c r="A33" t="s">
        <v>66</v>
      </c>
      <c r="B33" s="2" t="s">
        <v>67</v>
      </c>
      <c r="C33" s="2"/>
      <c r="D33" s="2">
        <v>1</v>
      </c>
      <c r="E33" s="2">
        <v>2</v>
      </c>
      <c r="F33" s="10" t="s">
        <v>125</v>
      </c>
      <c r="G33" s="10" t="s">
        <v>126</v>
      </c>
      <c r="H33" s="16" t="s">
        <v>126</v>
      </c>
      <c r="I33" s="16" t="s">
        <v>126</v>
      </c>
    </row>
    <row r="34" spans="1:9" x14ac:dyDescent="0.25">
      <c r="A34" t="s">
        <v>68</v>
      </c>
      <c r="B34" s="2" t="s">
        <v>69</v>
      </c>
      <c r="C34" s="2"/>
      <c r="D34" s="2">
        <v>0</v>
      </c>
      <c r="E34" s="2">
        <v>0</v>
      </c>
      <c r="F34" s="10" t="s">
        <v>125</v>
      </c>
      <c r="G34" s="10" t="s">
        <v>131</v>
      </c>
      <c r="H34" s="16" t="s">
        <v>131</v>
      </c>
      <c r="I34" s="16" t="s">
        <v>131</v>
      </c>
    </row>
    <row r="35" spans="1:9" x14ac:dyDescent="0.25">
      <c r="A35" t="s">
        <v>70</v>
      </c>
      <c r="B35" s="2" t="s">
        <v>71</v>
      </c>
      <c r="C35" s="2"/>
      <c r="D35" s="2">
        <v>0</v>
      </c>
      <c r="E35" s="2">
        <v>0</v>
      </c>
      <c r="F35" s="10" t="s">
        <v>125</v>
      </c>
      <c r="G35" s="10" t="s">
        <v>131</v>
      </c>
      <c r="H35" s="16" t="s">
        <v>131</v>
      </c>
      <c r="I35" s="16" t="s">
        <v>131</v>
      </c>
    </row>
    <row r="36" spans="1:9" x14ac:dyDescent="0.25">
      <c r="A36" t="s">
        <v>72</v>
      </c>
      <c r="B36" s="2" t="s">
        <v>73</v>
      </c>
      <c r="C36" s="2"/>
      <c r="D36" s="2">
        <v>1</v>
      </c>
      <c r="E36" s="2">
        <v>2</v>
      </c>
      <c r="F36" s="10" t="s">
        <v>125</v>
      </c>
      <c r="G36" s="10" t="s">
        <v>126</v>
      </c>
      <c r="H36" s="17" t="s">
        <v>126</v>
      </c>
      <c r="I36" s="17" t="s">
        <v>126</v>
      </c>
    </row>
    <row r="37" spans="1:9" x14ac:dyDescent="0.25">
      <c r="A37" t="s">
        <v>74</v>
      </c>
      <c r="B37" s="2" t="s">
        <v>75</v>
      </c>
      <c r="C37" s="2"/>
      <c r="D37" s="2">
        <v>0</v>
      </c>
      <c r="E37" s="2">
        <v>0</v>
      </c>
      <c r="F37" s="10" t="s">
        <v>125</v>
      </c>
      <c r="G37" s="10" t="s">
        <v>131</v>
      </c>
      <c r="H37" s="16" t="s">
        <v>131</v>
      </c>
      <c r="I37" s="16" t="s">
        <v>131</v>
      </c>
    </row>
    <row r="38" spans="1:9" x14ac:dyDescent="0.25">
      <c r="A38" t="s">
        <v>76</v>
      </c>
      <c r="B38" s="2" t="s">
        <v>77</v>
      </c>
      <c r="C38" s="2"/>
      <c r="D38" s="2">
        <v>1</v>
      </c>
      <c r="E38" s="2">
        <v>1</v>
      </c>
      <c r="F38" s="10" t="s">
        <v>125</v>
      </c>
      <c r="G38" s="10" t="s">
        <v>126</v>
      </c>
      <c r="H38" s="17" t="s">
        <v>126</v>
      </c>
      <c r="I38" s="17" t="s">
        <v>126</v>
      </c>
    </row>
    <row r="39" spans="1:9" x14ac:dyDescent="0.25">
      <c r="A39" t="s">
        <v>78</v>
      </c>
      <c r="B39" s="2" t="s">
        <v>79</v>
      </c>
      <c r="C39" s="2"/>
      <c r="D39" s="2">
        <v>1</v>
      </c>
      <c r="E39" s="2">
        <v>3</v>
      </c>
      <c r="F39" s="10" t="s">
        <v>125</v>
      </c>
      <c r="G39" s="10" t="s">
        <v>126</v>
      </c>
      <c r="H39" s="17" t="s">
        <v>126</v>
      </c>
      <c r="I39" s="17" t="s">
        <v>126</v>
      </c>
    </row>
    <row r="40" spans="1:9" x14ac:dyDescent="0.25">
      <c r="A40" t="s">
        <v>80</v>
      </c>
      <c r="B40" s="2" t="s">
        <v>81</v>
      </c>
      <c r="C40" s="2"/>
      <c r="D40" s="2">
        <v>1</v>
      </c>
      <c r="E40" s="2">
        <v>2</v>
      </c>
      <c r="F40" s="10" t="s">
        <v>125</v>
      </c>
      <c r="G40" s="10" t="s">
        <v>126</v>
      </c>
      <c r="H40" s="17" t="s">
        <v>126</v>
      </c>
      <c r="I40" s="17" t="s">
        <v>126</v>
      </c>
    </row>
    <row r="41" spans="1:9" x14ac:dyDescent="0.25">
      <c r="A41" t="s">
        <v>82</v>
      </c>
      <c r="B41" s="2" t="s">
        <v>83</v>
      </c>
      <c r="C41" s="2"/>
      <c r="D41" s="2">
        <v>0</v>
      </c>
      <c r="E41" s="2">
        <v>0</v>
      </c>
      <c r="F41" s="10" t="s">
        <v>125</v>
      </c>
      <c r="G41" s="10" t="s">
        <v>126</v>
      </c>
      <c r="H41" s="17" t="s">
        <v>126</v>
      </c>
      <c r="I41" s="17" t="s">
        <v>126</v>
      </c>
    </row>
    <row r="42" spans="1:9" x14ac:dyDescent="0.25">
      <c r="A42" t="s">
        <v>84</v>
      </c>
      <c r="B42" s="2" t="s">
        <v>85</v>
      </c>
      <c r="C42" s="2"/>
      <c r="D42" s="2">
        <v>0</v>
      </c>
      <c r="E42" s="2"/>
      <c r="F42" s="10" t="s">
        <v>128</v>
      </c>
      <c r="G42" s="10" t="s">
        <v>132</v>
      </c>
      <c r="H42" s="17" t="s">
        <v>132</v>
      </c>
      <c r="I42" s="17" t="s">
        <v>132</v>
      </c>
    </row>
    <row r="43" spans="1:9" x14ac:dyDescent="0.25">
      <c r="A43" t="s">
        <v>86</v>
      </c>
      <c r="B43" s="2" t="s">
        <v>87</v>
      </c>
      <c r="C43" s="2"/>
      <c r="D43" s="2">
        <v>1</v>
      </c>
      <c r="E43" s="2">
        <v>2</v>
      </c>
      <c r="F43" s="10" t="s">
        <v>125</v>
      </c>
      <c r="G43" s="10" t="s">
        <v>126</v>
      </c>
      <c r="H43" s="17" t="s">
        <v>126</v>
      </c>
      <c r="I43" s="17" t="s">
        <v>126</v>
      </c>
    </row>
    <row r="44" spans="1:9" x14ac:dyDescent="0.25">
      <c r="A44" t="s">
        <v>88</v>
      </c>
      <c r="B44" s="2" t="s">
        <v>89</v>
      </c>
      <c r="C44" s="2"/>
      <c r="D44" s="2">
        <v>0</v>
      </c>
      <c r="E44" s="2">
        <v>0</v>
      </c>
      <c r="F44" s="10" t="s">
        <v>128</v>
      </c>
      <c r="G44" s="10" t="s">
        <v>131</v>
      </c>
      <c r="H44" s="16" t="s">
        <v>131</v>
      </c>
      <c r="I44" s="16" t="s">
        <v>131</v>
      </c>
    </row>
    <row r="45" spans="1:9" x14ac:dyDescent="0.25">
      <c r="A45" t="s">
        <v>90</v>
      </c>
      <c r="B45" s="2" t="s">
        <v>91</v>
      </c>
      <c r="C45" s="2"/>
      <c r="D45" s="2">
        <v>0</v>
      </c>
      <c r="E45" s="2">
        <v>1</v>
      </c>
      <c r="F45" s="10" t="s">
        <v>125</v>
      </c>
      <c r="G45" s="10" t="s">
        <v>132</v>
      </c>
      <c r="H45" s="16" t="s">
        <v>132</v>
      </c>
      <c r="I45" s="17" t="s">
        <v>126</v>
      </c>
    </row>
    <row r="46" spans="1:9" x14ac:dyDescent="0.25">
      <c r="A46" t="s">
        <v>92</v>
      </c>
      <c r="B46" s="2" t="s">
        <v>93</v>
      </c>
      <c r="C46" s="2"/>
      <c r="D46" s="2">
        <v>0</v>
      </c>
      <c r="E46" s="2">
        <v>0</v>
      </c>
      <c r="F46" s="10" t="s">
        <v>128</v>
      </c>
      <c r="G46" s="10" t="s">
        <v>131</v>
      </c>
      <c r="H46" s="16" t="s">
        <v>131</v>
      </c>
      <c r="I46" s="16" t="s">
        <v>131</v>
      </c>
    </row>
    <row r="47" spans="1:9" x14ac:dyDescent="0.25">
      <c r="A47" t="s">
        <v>94</v>
      </c>
      <c r="B47" s="2" t="s">
        <v>95</v>
      </c>
      <c r="C47" s="2"/>
      <c r="D47" s="2">
        <v>3</v>
      </c>
      <c r="E47" s="2">
        <v>3</v>
      </c>
      <c r="F47" s="10" t="s">
        <v>128</v>
      </c>
      <c r="G47" s="10" t="s">
        <v>126</v>
      </c>
      <c r="H47" s="17" t="s">
        <v>126</v>
      </c>
      <c r="I47" s="17" t="s">
        <v>126</v>
      </c>
    </row>
    <row r="48" spans="1:9" x14ac:dyDescent="0.25">
      <c r="A48" t="s">
        <v>96</v>
      </c>
      <c r="B48" s="2" t="s">
        <v>97</v>
      </c>
      <c r="C48" s="2">
        <v>1</v>
      </c>
      <c r="D48" s="2">
        <v>2</v>
      </c>
      <c r="E48" s="2"/>
      <c r="F48" s="10" t="s">
        <v>128</v>
      </c>
      <c r="G48" s="10" t="s">
        <v>126</v>
      </c>
      <c r="H48" s="17" t="s">
        <v>126</v>
      </c>
      <c r="I48" s="17" t="s">
        <v>126</v>
      </c>
    </row>
    <row r="49" spans="1:9" x14ac:dyDescent="0.25">
      <c r="A49" t="s">
        <v>98</v>
      </c>
      <c r="B49" s="2" t="s">
        <v>99</v>
      </c>
      <c r="C49" s="2"/>
      <c r="D49" s="2">
        <v>0</v>
      </c>
      <c r="E49" s="2">
        <v>2</v>
      </c>
      <c r="F49" s="10" t="s">
        <v>125</v>
      </c>
      <c r="G49" s="10" t="s">
        <v>131</v>
      </c>
      <c r="H49" s="17" t="s">
        <v>131</v>
      </c>
      <c r="I49" s="17" t="s">
        <v>132</v>
      </c>
    </row>
    <row r="50" spans="1:9" x14ac:dyDescent="0.25">
      <c r="A50" t="s">
        <v>100</v>
      </c>
      <c r="B50" s="2" t="s">
        <v>101</v>
      </c>
      <c r="C50" s="2"/>
      <c r="D50" s="2">
        <v>0</v>
      </c>
      <c r="E50" s="2">
        <v>0</v>
      </c>
      <c r="F50" s="10" t="s">
        <v>128</v>
      </c>
      <c r="G50" s="10" t="s">
        <v>131</v>
      </c>
      <c r="H50" s="16" t="s">
        <v>131</v>
      </c>
      <c r="I50" s="16" t="s">
        <v>131</v>
      </c>
    </row>
    <row r="51" spans="1:9" x14ac:dyDescent="0.25">
      <c r="A51" t="s">
        <v>102</v>
      </c>
      <c r="B51" s="2" t="s">
        <v>103</v>
      </c>
      <c r="C51" s="2"/>
      <c r="D51" s="2">
        <v>0</v>
      </c>
      <c r="E51" s="2">
        <v>0</v>
      </c>
      <c r="F51" s="10" t="s">
        <v>128</v>
      </c>
      <c r="G51" s="10" t="s">
        <v>131</v>
      </c>
      <c r="H51" s="16" t="s">
        <v>131</v>
      </c>
      <c r="I51" s="16" t="s">
        <v>131</v>
      </c>
    </row>
    <row r="52" spans="1:9" x14ac:dyDescent="0.25">
      <c r="A52" t="s">
        <v>104</v>
      </c>
      <c r="B52" s="2" t="s">
        <v>105</v>
      </c>
      <c r="C52" s="2"/>
      <c r="D52" s="2">
        <v>3</v>
      </c>
      <c r="E52" s="2">
        <v>3</v>
      </c>
      <c r="F52" s="10" t="s">
        <v>128</v>
      </c>
      <c r="G52" t="s">
        <v>126</v>
      </c>
      <c r="H52" t="s">
        <v>126</v>
      </c>
      <c r="I52" s="18" t="s">
        <v>126</v>
      </c>
    </row>
    <row r="53" spans="1:9" x14ac:dyDescent="0.25">
      <c r="A53" t="s">
        <v>106</v>
      </c>
      <c r="B53" s="2" t="s">
        <v>107</v>
      </c>
      <c r="C53" s="2">
        <v>1</v>
      </c>
      <c r="D53" s="2">
        <v>0</v>
      </c>
      <c r="E53" s="2"/>
      <c r="F53" s="10" t="s">
        <v>127</v>
      </c>
      <c r="G53" s="16" t="s">
        <v>126</v>
      </c>
      <c r="H53" s="16" t="s">
        <v>132</v>
      </c>
      <c r="I53" s="17" t="s">
        <v>132</v>
      </c>
    </row>
    <row r="54" spans="1:9" x14ac:dyDescent="0.25">
      <c r="A54" t="s">
        <v>108</v>
      </c>
      <c r="B54" s="2" t="s">
        <v>109</v>
      </c>
      <c r="C54" s="2"/>
      <c r="D54" s="2">
        <v>0</v>
      </c>
      <c r="E54" s="2">
        <v>0</v>
      </c>
      <c r="F54" s="10" t="s">
        <v>135</v>
      </c>
      <c r="G54" s="10" t="s">
        <v>131</v>
      </c>
      <c r="H54" s="16" t="s">
        <v>131</v>
      </c>
      <c r="I54" s="16" t="s">
        <v>131</v>
      </c>
    </row>
    <row r="55" spans="1:9" x14ac:dyDescent="0.25">
      <c r="A55" t="s">
        <v>110</v>
      </c>
      <c r="B55" s="2" t="s">
        <v>111</v>
      </c>
      <c r="C55" s="2">
        <v>1</v>
      </c>
      <c r="D55" s="2">
        <v>0</v>
      </c>
      <c r="E55" s="2"/>
      <c r="F55" s="3" t="s">
        <v>11</v>
      </c>
      <c r="G55" s="16" t="s">
        <v>126</v>
      </c>
      <c r="H55" s="16" t="s">
        <v>132</v>
      </c>
      <c r="I55" s="17" t="s">
        <v>132</v>
      </c>
    </row>
    <row r="56" spans="1:9" x14ac:dyDescent="0.25">
      <c r="A56" s="11" t="s">
        <v>112</v>
      </c>
      <c r="B56" s="12" t="s">
        <v>113</v>
      </c>
      <c r="C56" s="12"/>
      <c r="D56" s="12">
        <v>0</v>
      </c>
      <c r="E56" s="12">
        <v>0</v>
      </c>
      <c r="F56" s="19" t="s">
        <v>135</v>
      </c>
      <c r="G56" s="20" t="s">
        <v>132</v>
      </c>
      <c r="H56" s="20" t="s">
        <v>132</v>
      </c>
      <c r="I56" s="21" t="s">
        <v>132</v>
      </c>
    </row>
    <row r="57" spans="1:9" x14ac:dyDescent="0.25">
      <c r="A57" s="13" t="s">
        <v>136</v>
      </c>
      <c r="C57" s="2"/>
      <c r="D57" s="2"/>
      <c r="E57" s="2"/>
      <c r="F57" s="3"/>
      <c r="I57" s="18"/>
    </row>
    <row r="58" spans="1:9" x14ac:dyDescent="0.25">
      <c r="A58" s="14" t="s">
        <v>114</v>
      </c>
      <c r="B58" s="2">
        <v>0</v>
      </c>
      <c r="C58" s="2"/>
      <c r="D58" s="2"/>
      <c r="E58" s="2"/>
      <c r="F58" s="3"/>
      <c r="I58" s="18"/>
    </row>
    <row r="59" spans="1:9" x14ac:dyDescent="0.25">
      <c r="A59" s="14" t="s">
        <v>115</v>
      </c>
      <c r="B59" s="2">
        <v>1</v>
      </c>
      <c r="C59" s="2"/>
      <c r="D59" s="2"/>
      <c r="E59" s="2"/>
      <c r="F59" s="3"/>
      <c r="I59" s="18"/>
    </row>
    <row r="60" spans="1:9" x14ac:dyDescent="0.25">
      <c r="A60" s="14" t="s">
        <v>116</v>
      </c>
      <c r="B60" s="2">
        <v>2</v>
      </c>
      <c r="C60" s="2"/>
      <c r="D60" s="2"/>
      <c r="E60" s="2"/>
      <c r="F60" s="3"/>
      <c r="I60" s="18"/>
    </row>
    <row r="61" spans="1:9" x14ac:dyDescent="0.25">
      <c r="A61" s="14" t="s">
        <v>117</v>
      </c>
      <c r="B61" s="2">
        <v>3</v>
      </c>
      <c r="C61" s="2"/>
      <c r="D61" s="2"/>
      <c r="E61" s="2"/>
      <c r="F61" s="3"/>
      <c r="G61" s="16"/>
      <c r="H61" s="16"/>
      <c r="I61" s="17"/>
    </row>
    <row r="62" spans="1:9" x14ac:dyDescent="0.25">
      <c r="A62" s="14" t="s">
        <v>118</v>
      </c>
      <c r="B62" s="2">
        <v>4</v>
      </c>
      <c r="C62" s="2"/>
      <c r="D62" s="2"/>
      <c r="E62" s="2"/>
      <c r="F62" s="3"/>
      <c r="G62" s="16"/>
      <c r="H62" s="16"/>
      <c r="I62" s="17"/>
    </row>
    <row r="63" spans="1:9" x14ac:dyDescent="0.25">
      <c r="B63" s="2"/>
      <c r="C63" s="2"/>
      <c r="D63" s="2"/>
      <c r="E63" s="2"/>
      <c r="F63" s="3"/>
      <c r="G63" s="16"/>
      <c r="H63" s="16"/>
      <c r="I63" s="17"/>
    </row>
    <row r="64" spans="1:9" x14ac:dyDescent="0.25">
      <c r="B64" s="2"/>
      <c r="C64" s="2"/>
      <c r="D64" s="2"/>
      <c r="E64" s="2"/>
      <c r="F64" s="3"/>
      <c r="G64" s="16"/>
      <c r="H64" s="16"/>
      <c r="I64" s="17"/>
    </row>
    <row r="65" spans="1:9" x14ac:dyDescent="0.25">
      <c r="A65" s="1" t="s">
        <v>119</v>
      </c>
      <c r="B65" s="2"/>
      <c r="C65" s="2"/>
      <c r="D65" s="2"/>
      <c r="E65" s="2"/>
      <c r="F65" s="3"/>
      <c r="G65" s="16"/>
      <c r="H65" s="16"/>
      <c r="I65" s="17"/>
    </row>
    <row r="66" spans="1:9" x14ac:dyDescent="0.25">
      <c r="A66" s="15" t="s">
        <v>120</v>
      </c>
      <c r="B66" s="2"/>
      <c r="C66" s="2"/>
      <c r="D66" s="2"/>
      <c r="E66" s="2"/>
      <c r="F66" s="3"/>
      <c r="G66" s="16"/>
      <c r="H66" s="16"/>
      <c r="I66" s="17"/>
    </row>
    <row r="67" spans="1:9" x14ac:dyDescent="0.25">
      <c r="A67" s="15" t="s">
        <v>121</v>
      </c>
      <c r="B67" s="2"/>
      <c r="C67" s="2"/>
      <c r="D67" s="2"/>
      <c r="E67" s="2"/>
      <c r="F67" s="3"/>
      <c r="G67" s="16"/>
      <c r="H67" s="16"/>
      <c r="I67" s="17"/>
    </row>
    <row r="68" spans="1:9" x14ac:dyDescent="0.25">
      <c r="A68" s="15" t="s">
        <v>122</v>
      </c>
      <c r="B68" s="2"/>
      <c r="C68" s="2"/>
      <c r="D68" s="2"/>
      <c r="E68" s="2"/>
      <c r="F68" s="3"/>
      <c r="G68" s="16"/>
      <c r="H68" s="16"/>
      <c r="I68" s="17"/>
    </row>
    <row r="69" spans="1:9" x14ac:dyDescent="0.25">
      <c r="A69" s="15" t="s">
        <v>137</v>
      </c>
      <c r="B69" s="2"/>
      <c r="C69" s="2"/>
      <c r="D69" s="2"/>
      <c r="E69" s="2"/>
      <c r="F69" s="3"/>
      <c r="G69" s="16"/>
      <c r="H69" s="16"/>
      <c r="I69" s="17"/>
    </row>
    <row r="70" spans="1:9" x14ac:dyDescent="0.25">
      <c r="A70" s="15" t="s">
        <v>138</v>
      </c>
      <c r="B70" s="2"/>
      <c r="C70" s="2"/>
      <c r="D70" s="2"/>
      <c r="E70" s="2"/>
      <c r="F70" s="3"/>
      <c r="G70" s="16"/>
      <c r="H70" s="16"/>
      <c r="I70" s="17"/>
    </row>
    <row r="71" spans="1:9" x14ac:dyDescent="0.25">
      <c r="A71" s="15" t="s">
        <v>139</v>
      </c>
      <c r="B71" s="2"/>
      <c r="C71" s="2"/>
      <c r="D71" s="2"/>
      <c r="E71" s="2"/>
      <c r="F71" s="3"/>
      <c r="G71" s="16"/>
      <c r="H71" s="16"/>
      <c r="I71" s="17"/>
    </row>
    <row r="72" spans="1:9" x14ac:dyDescent="0.25">
      <c r="B72" s="2"/>
      <c r="C72" s="2"/>
      <c r="D72" s="2"/>
      <c r="E72" s="2"/>
      <c r="F72" s="3"/>
    </row>
  </sheetData>
  <mergeCells count="8">
    <mergeCell ref="M2:M3"/>
    <mergeCell ref="N2:N3"/>
    <mergeCell ref="R2:R3"/>
    <mergeCell ref="C2:E2"/>
    <mergeCell ref="G2:I2"/>
    <mergeCell ref="J2:J3"/>
    <mergeCell ref="K2:K3"/>
    <mergeCell ref="L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Cristal</dc:creator>
  <cp:lastModifiedBy>Cristal</cp:lastModifiedBy>
  <dcterms:created xsi:type="dcterms:W3CDTF">2016-02-10T04:31:15Z</dcterms:created>
  <dcterms:modified xsi:type="dcterms:W3CDTF">2016-03-26T21:15:35Z</dcterms:modified>
</cp:coreProperties>
</file>