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pivotCache/pivotCacheDefinition21.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style1.xml" ContentType="application/vnd.ms-office.chartstyle+xml"/>
  <Override PartName="/xl/charts/colors1.xml" ContentType="application/vnd.ms-office.chartcolorstyle+xml"/>
  <Override PartName="/xl/charts/chart5.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style4.xml" ContentType="application/vnd.ms-office.chartstyle+xml"/>
  <Override PartName="/xl/charts/colors4.xml" ContentType="application/vnd.ms-office.chartcolorstyle+xml"/>
  <Override PartName="/xl/charts/chart10.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style6.xml" ContentType="application/vnd.ms-office.chartstyle+xml"/>
  <Override PartName="/xl/charts/colors6.xml" ContentType="application/vnd.ms-office.chartcolorstyle+xml"/>
  <Override PartName="/xl/charts/chart15.xml" ContentType="application/vnd.openxmlformats-officedocument.drawingml.chart+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style9.xml" ContentType="application/vnd.ms-office.chartstyle+xml"/>
  <Override PartName="/xl/charts/colors9.xml" ContentType="application/vnd.ms-office.chartcolorstyle+xml"/>
  <Override PartName="/xl/charts/chart2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style11.xml" ContentType="application/vnd.ms-office.chartstyle+xml"/>
  <Override PartName="/xl/charts/colors11.xml" ContentType="application/vnd.ms-office.chartcolorstyle+xml"/>
  <Override PartName="/xl/charts/chart25.xml" ContentType="application/vnd.openxmlformats-officedocument.drawingml.chart+xml"/>
  <Override PartName="/xl/charts/style12.xml" ContentType="application/vnd.ms-office.chartstyle+xml"/>
  <Override PartName="/xl/charts/colors12.xml" ContentType="application/vnd.ms-office.chartcolorstyle+xml"/>
  <Override PartName="/xl/charts/chartEx3.xml" ContentType="application/vnd.ms-office.chartex+xml"/>
  <Override PartName="/xl/charts/style13.xml" ContentType="application/vnd.ms-office.chartstyle+xml"/>
  <Override PartName="/xl/charts/colors13.xml" ContentType="application/vnd.ms-office.chartcolorstyle+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style14.xml" ContentType="application/vnd.ms-office.chartstyle+xml"/>
  <Override PartName="/xl/charts/colors14.xml" ContentType="application/vnd.ms-office.chartcolorstyle+xml"/>
  <Override PartName="/xl/charts/chart30.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Ayomide Ajibola\Downloads\Project\"/>
    </mc:Choice>
  </mc:AlternateContent>
  <xr:revisionPtr revIDLastSave="0" documentId="13_ncr:1_{4F1BBEF4-1A4E-45BB-B523-F7EC933AC1B1}" xr6:coauthVersionLast="47" xr6:coauthVersionMax="47" xr10:uidLastSave="{00000000-0000-0000-0000-000000000000}"/>
  <bookViews>
    <workbookView xWindow="-120" yWindow="-120" windowWidth="20730" windowHeight="11040" activeTab="1" xr2:uid="{8B13C0B8-9A84-4643-93BC-6676ECEE268B}"/>
  </bookViews>
  <sheets>
    <sheet name="Dashboard" sheetId="3" r:id="rId1"/>
    <sheet name="Product Sales" sheetId="6" r:id="rId2"/>
    <sheet name="Regonal sales" sheetId="7" r:id="rId3"/>
    <sheet name="Pivot table" sheetId="2" r:id="rId4"/>
    <sheet name="insight" sheetId="4" r:id="rId5"/>
    <sheet name="Recommendations" sheetId="5" r:id="rId6"/>
  </sheets>
  <definedNames>
    <definedName name="_xlchart.v1.0" hidden="1">'Pivot table'!$C$34:$C$36</definedName>
    <definedName name="_xlchart.v1.1" hidden="1">'Pivot table'!$D$34:$D$36</definedName>
    <definedName name="_xlchart.v1.2" hidden="1">'Pivot table'!$E$34:$E$36</definedName>
    <definedName name="_xlchart.v1.3" hidden="1">'Pivot table'!$C$34:$C$36</definedName>
    <definedName name="_xlchart.v1.4" hidden="1">'Pivot table'!$D$34:$D$36</definedName>
    <definedName name="_xlchart.v1.5" hidden="1">'Pivot table'!$E$34:$E$36</definedName>
    <definedName name="_xlchart.v1.6" hidden="1">'Pivot table'!$C$34:$C$36</definedName>
    <definedName name="_xlchart.v1.7" hidden="1">'Pivot table'!$D$34:$D$36</definedName>
    <definedName name="_xlchart.v1.8" hidden="1">'Pivot table'!$E$34:$E$36</definedName>
    <definedName name="_xlnm.Print_Area" localSheetId="0">Dashboard!$A$1:$Z$90</definedName>
    <definedName name="Slicer_Order_Year">#N/A</definedName>
    <definedName name="Slicer_Region">#N/A</definedName>
    <definedName name="Slicer_Segment">#N/A</definedName>
    <definedName name="Slicer_Ship_Mode">#N/A</definedName>
    <definedName name="Timeline_Order_Date">#N/A</definedName>
  </definedNames>
  <calcPr calcId="191029"/>
  <pivotCaches>
    <pivotCache cacheId="137" r:id="rId7"/>
    <pivotCache cacheId="140" r:id="rId8"/>
    <pivotCache cacheId="143" r:id="rId9"/>
    <pivotCache cacheId="146" r:id="rId10"/>
    <pivotCache cacheId="149" r:id="rId11"/>
    <pivotCache cacheId="152" r:id="rId12"/>
    <pivotCache cacheId="155" r:id="rId13"/>
    <pivotCache cacheId="158" r:id="rId14"/>
    <pivotCache cacheId="161" r:id="rId15"/>
    <pivotCache cacheId="164" r:id="rId16"/>
    <pivotCache cacheId="167" r:id="rId17"/>
    <pivotCache cacheId="170" r:id="rId18"/>
    <pivotCache cacheId="173" r:id="rId19"/>
    <pivotCache cacheId="176" r:id="rId20"/>
    <pivotCache cacheId="179" r:id="rId21"/>
    <pivotCache cacheId="182" r:id="rId22"/>
    <pivotCache cacheId="185" r:id="rId23"/>
    <pivotCache cacheId="188" r:id="rId24"/>
    <pivotCache cacheId="191" r:id="rId25"/>
  </pivotCaches>
  <extLst>
    <ext xmlns:x14="http://schemas.microsoft.com/office/spreadsheetml/2009/9/main" uri="{876F7934-8845-4945-9796-88D515C7AA90}">
      <x14:pivotCaches>
        <pivotCache cacheId="19" r:id="rId26"/>
      </x14:pivotCaches>
    </ext>
    <ext xmlns:x14="http://schemas.microsoft.com/office/spreadsheetml/2009/9/main" uri="{BBE1A952-AA13-448e-AADC-164F8A28A991}">
      <x14:slicerCaches>
        <x14:slicerCache r:id="rId27"/>
        <x14:slicerCache r:id="rId28"/>
        <x14:slicerCache r:id="rId29"/>
        <x14:slicerCache r:id="rId3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0" r:id="rId31"/>
      </x15:timelineCachePivotCaches>
    </ext>
    <ext xmlns:x15="http://schemas.microsoft.com/office/spreadsheetml/2010/11/main" uri="{D0CA8CA8-9F24-4464-BF8E-62219DCF47F9}">
      <x15:timelineCacheRefs>
        <x15:timelineCacheRef r:id="rId3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uperstore_final_dataset  1_f00f2644-a4fa-483e-911f-8cacd285e867" name="superstore_final_dataset  1" connection="Query - superstore_final_dataset (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V15" i="7" l="1"/>
  <c r="R15" i="7"/>
  <c r="N15" i="7"/>
  <c r="J15" i="7"/>
  <c r="F15" i="7"/>
  <c r="B15" i="7"/>
  <c r="V14" i="7"/>
  <c r="R14" i="7"/>
  <c r="N14" i="7"/>
  <c r="J14" i="7"/>
  <c r="F14" i="7"/>
  <c r="B14" i="7"/>
  <c r="V15" i="6"/>
  <c r="R15" i="6"/>
  <c r="N15" i="6"/>
  <c r="J15" i="6"/>
  <c r="F15" i="6"/>
  <c r="B15" i="6"/>
  <c r="V14" i="6"/>
  <c r="R14" i="6"/>
  <c r="N14" i="6"/>
  <c r="J14" i="6"/>
  <c r="F14" i="6"/>
  <c r="B14" i="6"/>
  <c r="E36" i="2"/>
  <c r="E35" i="2"/>
  <c r="E34" i="2"/>
  <c r="V15" i="3"/>
  <c r="R15" i="3"/>
  <c r="N15" i="3"/>
  <c r="J15" i="3"/>
  <c r="F15" i="3"/>
  <c r="B15" i="3"/>
  <c r="V14" i="3"/>
  <c r="R14" i="3"/>
  <c r="N14" i="3"/>
  <c r="J14" i="3"/>
  <c r="F14" i="3"/>
  <c r="B14"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776C11F-0233-42CC-A32C-A66F3B54FF02}" name="Query - superstore_final_dataset (1)" description="Connection to the 'superstore_final_dataset (1)' query in the workbook." type="100" refreshedVersion="8" minRefreshableVersion="5">
    <extLst>
      <ext xmlns:x15="http://schemas.microsoft.com/office/spreadsheetml/2010/11/main" uri="{DE250136-89BD-433C-8126-D09CA5730AF9}">
        <x15:connection id="5c82e921-bbe9-4644-8d3f-bb5500960f86"/>
      </ext>
    </extLst>
  </connection>
  <connection id="2" xr16:uid="{CA4D808D-0553-4813-A26A-C4EA7573B1FF}"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<sst xmlns="http://schemas.openxmlformats.org/spreadsheetml/2006/main" count="297" uniqueCount="192">
  <si>
    <t>Total sales</t>
  </si>
  <si>
    <t>Highest sales</t>
  </si>
  <si>
    <t>Total number of customers</t>
  </si>
  <si>
    <t>Total number of Order</t>
  </si>
  <si>
    <t>Number of Products</t>
  </si>
  <si>
    <t>Avg Sales per Order</t>
  </si>
  <si>
    <t>Grand Total</t>
  </si>
  <si>
    <t>Furniture</t>
  </si>
  <si>
    <t>Office Supplies</t>
  </si>
  <si>
    <t>Technology</t>
  </si>
  <si>
    <t>Category</t>
  </si>
  <si>
    <t>Accessories</t>
  </si>
  <si>
    <t>Appliances</t>
  </si>
  <si>
    <t>Art</t>
  </si>
  <si>
    <t>Binders</t>
  </si>
  <si>
    <t>Bookcases</t>
  </si>
  <si>
    <t>Chairs</t>
  </si>
  <si>
    <t>Envelopes</t>
  </si>
  <si>
    <t>Furnishings</t>
  </si>
  <si>
    <t>Labels</t>
  </si>
  <si>
    <t>Paper</t>
  </si>
  <si>
    <t>Phones</t>
  </si>
  <si>
    <t>Storage</t>
  </si>
  <si>
    <t>Sub-Category</t>
  </si>
  <si>
    <t>Products</t>
  </si>
  <si>
    <t>Count of Product_Name</t>
  </si>
  <si>
    <t>Consumer</t>
  </si>
  <si>
    <t>Corporate</t>
  </si>
  <si>
    <t>Home Office</t>
  </si>
  <si>
    <t>Central</t>
  </si>
  <si>
    <t>East</t>
  </si>
  <si>
    <t>South</t>
  </si>
  <si>
    <t>West</t>
  </si>
  <si>
    <t>region</t>
  </si>
  <si>
    <t>Segment</t>
  </si>
  <si>
    <t>California</t>
  </si>
  <si>
    <t>Pennsylvania</t>
  </si>
  <si>
    <t>Texas</t>
  </si>
  <si>
    <t>Virginia</t>
  </si>
  <si>
    <t>State</t>
  </si>
  <si>
    <t>Philadelphia</t>
  </si>
  <si>
    <t>San Francisco</t>
  </si>
  <si>
    <t>City</t>
  </si>
  <si>
    <t>First Class</t>
  </si>
  <si>
    <t>Second Class</t>
  </si>
  <si>
    <t>Standard Class</t>
  </si>
  <si>
    <t>Ship_Mode</t>
  </si>
  <si>
    <t xml:space="preserve"> </t>
  </si>
  <si>
    <t>January</t>
  </si>
  <si>
    <t>Month</t>
  </si>
  <si>
    <t>Superstore Sales Dashboard</t>
  </si>
  <si>
    <t>FILTERS</t>
  </si>
  <si>
    <t>Unique customers</t>
  </si>
  <si>
    <t>Orders placed</t>
  </si>
  <si>
    <t>Distinct products</t>
  </si>
  <si>
    <t>Average per order</t>
  </si>
  <si>
    <t>Largest single sale</t>
  </si>
  <si>
    <t>Total revenue</t>
  </si>
  <si>
    <t>SALES TREND &amp; CATEGORIES</t>
  </si>
  <si>
    <t>SEGMENTS &amp; PRODUCT MIX</t>
  </si>
  <si>
    <t>REGION, STATE &amp; SHIPPING</t>
  </si>
  <si>
    <t>April</t>
  </si>
  <si>
    <t>August</t>
  </si>
  <si>
    <t>December</t>
  </si>
  <si>
    <t>February</t>
  </si>
  <si>
    <t>July</t>
  </si>
  <si>
    <t>June</t>
  </si>
  <si>
    <t>March</t>
  </si>
  <si>
    <t>May</t>
  </si>
  <si>
    <t>November</t>
  </si>
  <si>
    <t>October</t>
  </si>
  <si>
    <t>September</t>
  </si>
  <si>
    <t>New York</t>
  </si>
  <si>
    <t>Washington</t>
  </si>
  <si>
    <t>Illinois</t>
  </si>
  <si>
    <t>Michigan</t>
  </si>
  <si>
    <t>Florida</t>
  </si>
  <si>
    <t>Ohio</t>
  </si>
  <si>
    <t>New York City</t>
  </si>
  <si>
    <t>Los Angeles</t>
  </si>
  <si>
    <t>Seattle</t>
  </si>
  <si>
    <t>Detroit</t>
  </si>
  <si>
    <t>Houston</t>
  </si>
  <si>
    <t>Chicago</t>
  </si>
  <si>
    <t>San Diego</t>
  </si>
  <si>
    <t>Newark</t>
  </si>
  <si>
    <t>Same Day</t>
  </si>
  <si>
    <t>Tables</t>
  </si>
  <si>
    <t>Machines</t>
  </si>
  <si>
    <t>Copiers</t>
  </si>
  <si>
    <t>Supplies</t>
  </si>
  <si>
    <t>Fasteners</t>
  </si>
  <si>
    <t>3D Systems Cube Printer, 2nd Generation, Magenta</t>
  </si>
  <si>
    <t>Canon imageCLASS 2200 Advanced Copier</t>
  </si>
  <si>
    <t>Fellowes PB500 Electric Punch Plastic Comb Binding Machine with Manual Bind</t>
  </si>
  <si>
    <t>GBC DocuBind P400 Electric Binding System</t>
  </si>
  <si>
    <t>GBC Ibimaster 500 Manual ProClick Binding System</t>
  </si>
  <si>
    <t>Global Troy Executive Leather Low-Back Tilter</t>
  </si>
  <si>
    <t>HON 5400 Series Task Chairs for Big and Tall</t>
  </si>
  <si>
    <t>HP Designjet T520 Inkjet Large Format Printer - 24 Color</t>
  </si>
  <si>
    <t>Riverside Palais Royal Lawyers Bookcase, Royale Cherry Finish</t>
  </si>
  <si>
    <t>Samsung Galaxy Mega 6.3</t>
  </si>
  <si>
    <t>Pivot Table</t>
  </si>
  <si>
    <t>Source Range</t>
  </si>
  <si>
    <t>Insight</t>
  </si>
  <si>
    <t>PivotTable1 - Overall KPIs</t>
  </si>
  <si>
    <t>Pivot table!B3:G4</t>
  </si>
  <si>
    <t>The business has 793 customers, 4,922 orders, 1,713 products and $1.08M in sales. Average order value is $220.01, leaving room to grow basket size.</t>
  </si>
  <si>
    <t>PivotTable2 - Orders by Year</t>
  </si>
  <si>
    <t>Pivot table!A6:B11</t>
  </si>
  <si>
    <t>Orders rose from 947 in 2015 to 1,661 in 2018, a 75% increase. Demand is trending upward and 2018 is the strongest year.</t>
  </si>
  <si>
    <t>PivotTable3 - Sales by Category</t>
  </si>
  <si>
    <t>Pivot table!C6:D10</t>
  </si>
  <si>
    <t>Technology leads sales at $378.2K, followed by Furniture at $364.8K and Office Supplies at $339.9K. The category mix is balanced.</t>
  </si>
  <si>
    <t>PivotTable4 - Sales by Sub-Category</t>
  </si>
  <si>
    <t>Pivot table!F6:G24</t>
  </si>
  <si>
    <t>Chairs and Phones are the top sub-categories at about $162.9K and $162.0K. Fasteners, Labels and Supplies are the weakest contributors.</t>
  </si>
  <si>
    <t>PivotTable5 - Product Sales</t>
  </si>
  <si>
    <t>Pivot table!A13:B24</t>
  </si>
  <si>
    <t>Canon imageCLASS 2200 is the top listed product at $30.1K. A small group of products appears to drive disproportionate sales.</t>
  </si>
  <si>
    <t>PivotTable6 - Product Count by Category</t>
  </si>
  <si>
    <t>Pivot table!C13:D17</t>
  </si>
  <si>
    <t>Office Supplies represent 2,990 of 4,922 orders, about 61% of volume, but do not lead sales. This points to an upsell opportunity.</t>
  </si>
  <si>
    <t>PivotTable7 - Sales by Category Repeat</t>
  </si>
  <si>
    <t>Pivot table!C20:D24</t>
  </si>
  <si>
    <t>The repeat category view confirms Technology as the largest sales contributor, while the narrow spread supports diversified merchandising.</t>
  </si>
  <si>
    <t>PivotTable8 - Customers by Segment</t>
  </si>
  <si>
    <t>Pivot table!D27:E31</t>
  </si>
  <si>
    <t>Consumer has the largest customer base with 409 customers, followed by Corporate at 236 and Home Office at 148.</t>
  </si>
  <si>
    <t>PivotTable9 - Sales by Segment</t>
  </si>
  <si>
    <t>Pivot table!A27:B31</t>
  </si>
  <si>
    <t>Consumer generates $552.6K, about 51% of total sales. Corporate expansion is the clearest secondary growth path.</t>
  </si>
  <si>
    <t>PivotTable10 - Avg Order Value by Segment</t>
  </si>
  <si>
    <t>Pivot table!G27:H31</t>
  </si>
  <si>
    <t>Corporate has the highest average order value at $223.59. Corporate accounts are the best target for larger-basket selling.</t>
  </si>
  <si>
    <t>PivotTable11 - Sales by Region</t>
  </si>
  <si>
    <t>Pivot table!I6:J11</t>
  </si>
  <si>
    <t>West and East are the largest regions at about $325.8K and $325.4K. South trails at $189.3K and needs focused demand generation.</t>
  </si>
  <si>
    <t>PivotTable12 - Sales by State</t>
  </si>
  <si>
    <t>Pivot table!I15:J26</t>
  </si>
  <si>
    <t>California and New York are the top states at $210.3K and $145.9K. Sales are geographically concentrated in a few states.</t>
  </si>
  <si>
    <t>PivotTable13 - Orders by Region</t>
  </si>
  <si>
    <t>Pivot table!L6:M11</t>
  </si>
  <si>
    <t>West has the most orders at 1,587, while South has 810. South underperformance is primarily a volume issue.</t>
  </si>
  <si>
    <t>PivotTable14 - Sales by City</t>
  </si>
  <si>
    <t>Pivot table!L15:M26</t>
  </si>
  <si>
    <t>New York City leads city sales at $116.9K, followed by Los Angeles at $87.1K. Top metros merit localized campaigns.</t>
  </si>
  <si>
    <t>PivotTable15 - Avg Order Value by Region</t>
  </si>
  <si>
    <t>Pivot table!O6:P11</t>
  </si>
  <si>
    <t>East and South have the highest average order values at $237.67 and $233.64. West has strong volume but the lowest basket size at $205.30.</t>
  </si>
  <si>
    <t>PivotTable16 - Orders by Ship Mode</t>
  </si>
  <si>
    <t>Pivot table!O15:P20</t>
  </si>
  <si>
    <t>Standard Class is 2,945 of 4,922 orders, about 60% of volume. Same Day is niche at 261 orders.</t>
  </si>
  <si>
    <t>PivotTable17 - Sales by Ship Mode</t>
  </si>
  <si>
    <t>Pivot table!O22:P27</t>
  </si>
  <si>
    <t>Standard Class contributes $634.7K, about 59% of sales. Shipping economics should be optimized around this scale.</t>
  </si>
  <si>
    <t>PivotTable18 - Avg Order Value by Ship Mode</t>
  </si>
  <si>
    <t>Pivot table!K29:L34</t>
  </si>
  <si>
    <t>Same Day has the highest average order value at $240.10. Premium shipping may support an order-value upsell.</t>
  </si>
  <si>
    <t>PivotTable25 - Sales by Month</t>
  </si>
  <si>
    <t>Pivot table!R6:S19</t>
  </si>
  <si>
    <t>Sales peak in November and December at $172.8K and $170.9K, while February is weakest at $36.3K. The business is strongly seasonal.</t>
  </si>
  <si>
    <t>#</t>
  </si>
  <si>
    <t>Recommendation</t>
  </si>
  <si>
    <t>Why it matters</t>
  </si>
  <si>
    <t>Priority</t>
  </si>
  <si>
    <t>Protect and scale the Consumer segment while expanding Corporate accounts</t>
  </si>
  <si>
    <t>Consumer contributes about 51% of sales, while Corporate has the highest average order value.</t>
  </si>
  <si>
    <t>High</t>
  </si>
  <si>
    <t>Launch targeted upsell bundles for Office Supplies orders</t>
  </si>
  <si>
    <t>Office Supplies drive about 61% of order volume but do not lead sales, suggesting smaller baskets.</t>
  </si>
  <si>
    <t>Prioritize Chairs and Phones in merchandising, inventory and campaigns</t>
  </si>
  <si>
    <t>These are the strongest sub-categories at roughly $163K each.</t>
  </si>
  <si>
    <t>Review or rationalize weak sub-categories such as Fasteners, Labels and Supplies</t>
  </si>
  <si>
    <t>These lines contribute the least sales and may consume inventory and marketing resources inefficiently.</t>
  </si>
  <si>
    <t>Medium</t>
  </si>
  <si>
    <t>Build a South-region recovery plan focused on acquisition and repeat purchase</t>
  </si>
  <si>
    <t>South has the fewest orders and the lowest regional sales.</t>
  </si>
  <si>
    <t>Use West-region bundling and cross-sell offers to raise basket size</t>
  </si>
  <si>
    <t>West has high order volume but the lowest average order value by region.</t>
  </si>
  <si>
    <t>Concentrate localized marketing in New York City, Los Angeles, California and New York</t>
  </si>
  <si>
    <t>These markets lead city and state sales and offer the strongest near-term scale potential.</t>
  </si>
  <si>
    <t>Optimize fulfillment around Standard Class while preserving premium shipping as an upsell</t>
  </si>
  <si>
    <t>Standard Class carries about 60% of orders and 59% of sales, while Same Day has the highest basket size.</t>
  </si>
  <si>
    <t>Build a peak-season operating plan for November and December</t>
  </si>
  <si>
    <t>These two months generate the highest sales, while February is the weakest month.</t>
  </si>
  <si>
    <t>Create a post-holiday demand program for January and February</t>
  </si>
  <si>
    <t>The seasonal trough creates a need for promotions, replenishment campaigns and retention outreach.</t>
  </si>
  <si>
    <t>Use top-performing products such as Canon imageCLASS 2200 as anchor products</t>
  </si>
  <si>
    <t>A small number of products appear to drive disproportionate sales and can attract traffic to related items.</t>
  </si>
  <si>
    <t>Track category and segment performance with monthly management targets</t>
  </si>
  <si>
    <t>The business is growing, but performance varies by category, geography, shipping mode and season.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</si>
</sst>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0\);\$#,##0.00"/>
  </numFmts>
  <fonts count="12" x14ac:knownFonts="1">
    <font>
      <sz val="11"/>
      <color theme="1"/>
      <name val="Aptos Narrow"/>
      <family val="2"/>
      <scheme val="minor"/>
    </font>
    <font>
      <sz val="11"/>
      <color rgb="FF1F2937"/>
      <name val="Aptos Narrow"/>
      <family val="2"/>
      <scheme val="minor"/>
    </font>
    <font>
      <b/>
      <sz val="24"/>
      <color rgb="FFFFFFFF"/>
      <name val="Aptos Narrow"/>
      <family val="2"/>
      <scheme val="minor"/>
    </font>
    <font>
      <sz val="11"/>
      <color rgb="FFC7D2EE"/>
      <name val="Aptos Narrow"/>
      <family val="2"/>
      <scheme val="minor"/>
    </font>
    <font>
      <sz val="11"/>
      <color rgb="FFFFFFFF"/>
      <name val="Aptos Narrow"/>
      <family val="2"/>
      <scheme val="minor"/>
    </font>
    <font>
      <b/>
      <sz val="11"/>
      <color rgb="FF1E2A4A"/>
      <name val="Aptos Narrow"/>
      <family val="2"/>
      <scheme val="minor"/>
    </font>
    <font>
      <i/>
      <sz val="9"/>
      <color rgb="FF6B7280"/>
      <name val="Aptos Narrow"/>
      <family val="2"/>
      <scheme val="minor"/>
    </font>
    <font>
      <b/>
      <sz val="9"/>
      <color rgb="FF6B7280"/>
      <name val="Aptos Narrow"/>
      <family val="2"/>
      <scheme val="minor"/>
    </font>
    <font>
      <b/>
      <sz val="26"/>
      <color rgb="FF1E2A4A"/>
      <name val="Aptos Narrow"/>
      <family val="2"/>
      <scheme val="minor"/>
    </font>
    <font>
      <sz val="9"/>
      <color rgb="FF6B7280"/>
      <name val="Aptos Narrow"/>
      <family val="2"/>
      <scheme val="minor"/>
    </font>
    <font>
      <b/>
      <sz val="11"/>
      <color theme="1"/>
      <name val="Aptos Narrow"/>
      <family val="2"/>
      <scheme val="minor"/>
    </font>
    <font>
      <b/>
      <sz val="11"/>
      <color rgb="FFFFFFFF"/>
      <name val="Aptos Narrow"/>
      <family val="2"/>
      <scheme val="minor"/>
    </font>
  </fonts>
  <fills count="6">
    <fill>
      <patternFill patternType="none"/>
    </fill>
    <fill>
      <patternFill patternType="gray125"/>
    </fill>
    <fill>
      <patternFill patternType="solid">
        <fgColor rgb="FFF3F5FA"/>
        <bgColor indexed="64"/>
      </patternFill>
    </fill>
    <fill>
      <patternFill patternType="solid">
        <fgColor rgb="FF1E2A4A"/>
        <bgColor indexed="64"/>
      </patternFill>
    </fill>
    <fill>
      <patternFill patternType="solid">
        <fgColor rgb="FFFFFFFF"/>
        <bgColor indexed="64"/>
      </patternFill>
    </fill>
    <fill>
      <patternFill patternType="solid">
        <fgColor rgb="FF1D2330"/>
        <bgColor indexed="64"/>
      </patternFill>
    </fill>
  </fills>
  <borders count="24">
    <border>
      <left/>
      <right/>
      <top/>
      <bottom/>
      <diagonal/>
    </border>
    <border>
      <left/>
      <right/>
      <top/>
      <bottom style="thick">
        <color rgb="FF14B8A6"/>
      </bottom>
      <diagonal/>
    </border>
    <border>
      <left/>
      <right/>
      <top/>
      <bottom style="medium">
        <color rgb="FF14B8A6"/>
      </bottom>
      <diagonal/>
    </border>
    <border>
      <left style="thick">
        <color rgb="FFF3F5FA"/>
      </left>
      <right/>
      <top style="thick">
        <color rgb="FF14B8A6"/>
      </top>
      <bottom/>
      <diagonal/>
    </border>
    <border>
      <left style="thick">
        <color rgb="FFF3F5FA"/>
      </left>
      <right/>
      <top/>
      <bottom/>
      <diagonal/>
    </border>
    <border>
      <left/>
      <right/>
      <top style="thick">
        <color rgb="FF14B8A6"/>
      </top>
      <bottom/>
      <diagonal/>
    </border>
    <border>
      <left/>
      <right/>
      <top/>
      <bottom/>
      <diagonal/>
    </border>
    <border>
      <left/>
      <right style="thick">
        <color rgb="FFF3F5FA"/>
      </right>
      <top style="thick">
        <color rgb="FF14B8A6"/>
      </top>
      <bottom/>
      <diagonal/>
    </border>
    <border>
      <left/>
      <right style="thick">
        <color rgb="FFF3F5FA"/>
      </right>
      <top/>
      <bottom/>
      <diagonal/>
    </border>
    <border>
      <left style="thick">
        <color rgb="FFF3F5FA"/>
      </left>
      <right/>
      <top style="thick">
        <color rgb="FF7C5CFC"/>
      </top>
      <bottom/>
      <diagonal/>
    </border>
    <border>
      <left/>
      <right/>
      <top style="thick">
        <color rgb="FF7C5CFC"/>
      </top>
      <bottom/>
      <diagonal/>
    </border>
    <border>
      <left/>
      <right style="thick">
        <color rgb="FFF3F5FA"/>
      </right>
      <top style="thick">
        <color rgb="FF7C5CFC"/>
      </top>
      <bottom/>
      <diagonal/>
    </border>
    <border>
      <left style="thick">
        <color rgb="FFF3F5FA"/>
      </left>
      <right/>
      <top style="thick">
        <color rgb="FFFFB020"/>
      </top>
      <bottom/>
      <diagonal/>
    </border>
    <border>
      <left/>
      <right/>
      <top style="thick">
        <color rgb="FFFFB020"/>
      </top>
      <bottom/>
      <diagonal/>
    </border>
    <border>
      <left/>
      <right style="thick">
        <color rgb="FFF3F5FA"/>
      </right>
      <top style="thick">
        <color rgb="FFFFB020"/>
      </top>
      <bottom/>
      <diagonal/>
    </border>
    <border>
      <left style="thick">
        <color rgb="FFF3F5FA"/>
      </left>
      <right/>
      <top style="thick">
        <color rgb="FFFF6B6B"/>
      </top>
      <bottom/>
      <diagonal/>
    </border>
    <border>
      <left/>
      <right/>
      <top style="thick">
        <color rgb="FFFF6B6B"/>
      </top>
      <bottom/>
      <diagonal/>
    </border>
    <border>
      <left/>
      <right style="thick">
        <color rgb="FFF3F5FA"/>
      </right>
      <top style="thick">
        <color rgb="FFFF6B6B"/>
      </top>
      <bottom/>
      <diagonal/>
    </border>
    <border>
      <left style="thick">
        <color rgb="FFF3F5FA"/>
      </left>
      <right/>
      <top style="thick">
        <color rgb="FF38BDF8"/>
      </top>
      <bottom/>
      <diagonal/>
    </border>
    <border>
      <left/>
      <right/>
      <top style="thick">
        <color rgb="FF38BDF8"/>
      </top>
      <bottom/>
      <diagonal/>
    </border>
    <border>
      <left/>
      <right style="thick">
        <color rgb="FFF3F5FA"/>
      </right>
      <top style="thick">
        <color rgb="FF38BDF8"/>
      </top>
      <bottom/>
      <diagonal/>
    </border>
    <border>
      <left style="thick">
        <color rgb="FFF3F5FA"/>
      </left>
      <right/>
      <top style="thick">
        <color rgb="FF1E2A4A"/>
      </top>
      <bottom/>
      <diagonal/>
    </border>
    <border>
      <left/>
      <right/>
      <top style="thick">
        <color rgb="FF1E2A4A"/>
      </top>
      <bottom/>
      <diagonal/>
    </border>
    <border>
      <left/>
      <right style="thick">
        <color rgb="FFF3F5FA"/>
      </right>
      <top style="thick">
        <color rgb="FF1E2A4A"/>
      </top>
      <bottom/>
      <diagonal/>
    </border>
  </borders>
  <cellStyleXfs count="1">
    <xf numFmtId="0" fontId="0" fillId="0" borderId="0"/>
  </cellStyleXfs>
  <cellXfs count="52">
    <xf numFmtId="0" fontId="0" fillId="0" borderId="0" xfId="0"/>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1" fillId="2" borderId="0" xfId="0" applyFont="1" applyFill="1" applyAlignment="1">
      <alignment vertical="center"/>
    </xf>
    <xf numFmtId="0" fontId="1" fillId="2" borderId="2" xfId="0" applyFont="1" applyFill="1" applyBorder="1" applyAlignment="1">
      <alignment vertical="center"/>
    </xf>
    <xf numFmtId="0" fontId="5" fillId="2" borderId="2" xfId="0" applyFont="1" applyFill="1" applyBorder="1" applyAlignment="1">
      <alignment horizontal="left" vertical="center"/>
    </xf>
    <xf numFmtId="0" fontId="6" fillId="2" borderId="2" xfId="0" applyFont="1" applyFill="1" applyBorder="1" applyAlignment="1">
      <alignment horizontal="right" vertical="center"/>
    </xf>
    <xf numFmtId="0" fontId="0" fillId="0" borderId="0" xfId="0" applyAlignment="1">
      <alignment vertical="top" wrapText="1"/>
    </xf>
    <xf numFmtId="0" fontId="11" fillId="5" borderId="0" xfId="0" applyFont="1" applyFill="1" applyAlignment="1">
      <alignment horizontal="center" vertical="top" wrapText="1"/>
    </xf>
    <xf numFmtId="0" fontId="10" fillId="0" borderId="0" xfId="0" applyFont="1" applyAlignment="1">
      <alignment vertical="top" wrapText="1"/>
    </xf>
    <xf numFmtId="0" fontId="0" fillId="0" borderId="0" xfId="0" applyAlignment="1">
      <alignment horizontal="center" vertical="top" wrapText="1"/>
    </xf>
    <xf numFmtId="0" fontId="2" fillId="3" borderId="0" xfId="0" applyFont="1" applyFill="1" applyAlignment="1">
      <alignment horizontal="left" vertical="center" indent="1"/>
    </xf>
    <xf numFmtId="0" fontId="4" fillId="3" borderId="0" xfId="0" applyFont="1" applyFill="1" applyAlignment="1">
      <alignment vertical="center"/>
    </xf>
    <xf numFmtId="0" fontId="2" fillId="3" borderId="1" xfId="0" applyFont="1" applyFill="1" applyBorder="1" applyAlignment="1">
      <alignment horizontal="left" vertical="center" indent="1"/>
    </xf>
    <xf numFmtId="0" fontId="4" fillId="3" borderId="1" xfId="0" applyFont="1" applyFill="1" applyBorder="1" applyAlignment="1">
      <alignment vertical="center"/>
    </xf>
    <xf numFmtId="0" fontId="3" fillId="3" borderId="0" xfId="0" applyFont="1" applyFill="1" applyAlignment="1">
      <alignment horizontal="right" vertical="center" indent="1"/>
    </xf>
    <xf numFmtId="0" fontId="7" fillId="4" borderId="3" xfId="0" applyFont="1" applyFill="1" applyBorder="1" applyAlignment="1">
      <alignment horizontal="left" indent="1"/>
    </xf>
    <xf numFmtId="0" fontId="7" fillId="4" borderId="5" xfId="0" applyFont="1" applyFill="1" applyBorder="1" applyAlignment="1">
      <alignment horizontal="left" indent="1"/>
    </xf>
    <xf numFmtId="0" fontId="7" fillId="4" borderId="7" xfId="0" applyFont="1" applyFill="1" applyBorder="1" applyAlignment="1">
      <alignment horizontal="left" indent="1"/>
    </xf>
    <xf numFmtId="3" fontId="8" fillId="4" borderId="4" xfId="0" applyNumberFormat="1" applyFont="1" applyFill="1" applyBorder="1" applyAlignment="1">
      <alignment horizontal="left" vertical="center" indent="1"/>
    </xf>
    <xf numFmtId="3" fontId="8" fillId="4" borderId="6" xfId="0" applyNumberFormat="1" applyFont="1" applyFill="1" applyBorder="1" applyAlignment="1">
      <alignment horizontal="left" vertical="center" indent="1"/>
    </xf>
    <xf numFmtId="3" fontId="8" fillId="4" borderId="8" xfId="0" applyNumberFormat="1" applyFont="1" applyFill="1" applyBorder="1" applyAlignment="1">
      <alignment horizontal="left" vertical="center" indent="1"/>
    </xf>
    <xf numFmtId="0" fontId="9" fillId="4" borderId="4" xfId="0" applyFont="1" applyFill="1" applyBorder="1" applyAlignment="1">
      <alignment horizontal="left" vertical="top" indent="1"/>
    </xf>
    <xf numFmtId="0" fontId="9" fillId="4" borderId="6" xfId="0" applyFont="1" applyFill="1" applyBorder="1" applyAlignment="1">
      <alignment horizontal="left" vertical="top" indent="1"/>
    </xf>
    <xf numFmtId="0" fontId="9" fillId="4" borderId="8" xfId="0" applyFont="1" applyFill="1" applyBorder="1" applyAlignment="1">
      <alignment horizontal="left" vertical="top" indent="1"/>
    </xf>
    <xf numFmtId="0" fontId="7" fillId="4" borderId="9" xfId="0" applyFont="1" applyFill="1" applyBorder="1" applyAlignment="1">
      <alignment horizontal="left" indent="1"/>
    </xf>
    <xf numFmtId="0" fontId="7" fillId="4" borderId="10" xfId="0" applyFont="1" applyFill="1" applyBorder="1" applyAlignment="1">
      <alignment horizontal="left" indent="1"/>
    </xf>
    <xf numFmtId="0" fontId="7" fillId="4" borderId="11" xfId="0" applyFont="1" applyFill="1" applyBorder="1" applyAlignment="1">
      <alignment horizontal="left" indent="1"/>
    </xf>
    <xf numFmtId="0" fontId="7" fillId="4" borderId="12" xfId="0" applyFont="1" applyFill="1" applyBorder="1" applyAlignment="1">
      <alignment horizontal="left" indent="1"/>
    </xf>
    <xf numFmtId="0" fontId="7" fillId="4" borderId="13" xfId="0" applyFont="1" applyFill="1" applyBorder="1" applyAlignment="1">
      <alignment horizontal="left" indent="1"/>
    </xf>
    <xf numFmtId="0" fontId="7" fillId="4" borderId="14" xfId="0" applyFont="1" applyFill="1" applyBorder="1" applyAlignment="1">
      <alignment horizontal="left" indent="1"/>
    </xf>
    <xf numFmtId="0" fontId="7" fillId="4" borderId="15" xfId="0" applyFont="1" applyFill="1" applyBorder="1" applyAlignment="1">
      <alignment horizontal="left" indent="1"/>
    </xf>
    <xf numFmtId="0" fontId="7" fillId="4" borderId="16" xfId="0" applyFont="1" applyFill="1" applyBorder="1" applyAlignment="1">
      <alignment horizontal="left" indent="1"/>
    </xf>
    <xf numFmtId="0" fontId="7" fillId="4" borderId="17" xfId="0" applyFont="1" applyFill="1" applyBorder="1" applyAlignment="1">
      <alignment horizontal="left" indent="1"/>
    </xf>
    <xf numFmtId="165" fontId="8" fillId="4" borderId="4" xfId="0" applyNumberFormat="1" applyFont="1" applyFill="1" applyBorder="1" applyAlignment="1">
      <alignment horizontal="left" vertical="center" indent="1"/>
    </xf>
    <xf numFmtId="165" fontId="8" fillId="4" borderId="6" xfId="0" applyNumberFormat="1" applyFont="1" applyFill="1" applyBorder="1" applyAlignment="1">
      <alignment horizontal="left" vertical="center" indent="1"/>
    </xf>
    <xf numFmtId="165" fontId="8" fillId="4" borderId="8" xfId="0" applyNumberFormat="1" applyFont="1" applyFill="1" applyBorder="1" applyAlignment="1">
      <alignment horizontal="left" vertical="center" indent="1"/>
    </xf>
    <xf numFmtId="0" fontId="7" fillId="4" borderId="18" xfId="0" applyFont="1" applyFill="1" applyBorder="1" applyAlignment="1">
      <alignment horizontal="left" indent="1"/>
    </xf>
    <xf numFmtId="0" fontId="7" fillId="4" borderId="19" xfId="0" applyFont="1" applyFill="1" applyBorder="1" applyAlignment="1">
      <alignment horizontal="left" indent="1"/>
    </xf>
    <xf numFmtId="0" fontId="7" fillId="4" borderId="20" xfId="0" applyFont="1" applyFill="1" applyBorder="1" applyAlignment="1">
      <alignment horizontal="left" indent="1"/>
    </xf>
    <xf numFmtId="164" fontId="8" fillId="4" borderId="4" xfId="0" applyNumberFormat="1" applyFont="1" applyFill="1" applyBorder="1" applyAlignment="1">
      <alignment horizontal="left" vertical="center" indent="1"/>
    </xf>
    <xf numFmtId="164" fontId="8" fillId="4" borderId="6" xfId="0" applyNumberFormat="1" applyFont="1" applyFill="1" applyBorder="1" applyAlignment="1">
      <alignment horizontal="left" vertical="center" indent="1"/>
    </xf>
    <xf numFmtId="164" fontId="8" fillId="4" borderId="8" xfId="0" applyNumberFormat="1" applyFont="1" applyFill="1" applyBorder="1" applyAlignment="1">
      <alignment horizontal="left" vertical="center" indent="1"/>
    </xf>
    <xf numFmtId="0" fontId="7" fillId="4" borderId="21" xfId="0" applyFont="1" applyFill="1" applyBorder="1" applyAlignment="1">
      <alignment horizontal="left" indent="1"/>
    </xf>
    <xf numFmtId="0" fontId="7" fillId="4" borderId="22" xfId="0" applyFont="1" applyFill="1" applyBorder="1" applyAlignment="1">
      <alignment horizontal="left" indent="1"/>
    </xf>
    <xf numFmtId="0" fontId="7" fillId="4" borderId="23" xfId="0" applyFont="1" applyFill="1" applyBorder="1" applyAlignment="1">
      <alignment horizontal="left" indent="1"/>
    </xf>
    <xf numFmtId="0" fontId="6" fillId="2" borderId="0" xfId="0" applyFont="1" applyFill="1" applyAlignment="1">
      <alignment horizontal="left" vertical="top" wrapText="1"/>
    </xf>
    <xf numFmtId="0" fontId="1" fillId="2" borderId="0" xfId="0" applyFont="1" applyFill="1" applyAlignment="1">
      <alignment vertical="center"/>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20.xml"/><Relationship Id="rId21" Type="http://schemas.openxmlformats.org/officeDocument/2006/relationships/pivotCacheDefinition" Target="pivotCache/pivotCacheDefinition15.xml"/><Relationship Id="rId42" Type="http://schemas.openxmlformats.org/officeDocument/2006/relationships/customXml" Target="../customXml/item4.xml"/><Relationship Id="rId47" Type="http://schemas.openxmlformats.org/officeDocument/2006/relationships/customXml" Target="../customXml/item9.xml"/><Relationship Id="rId63" Type="http://schemas.openxmlformats.org/officeDocument/2006/relationships/customXml" Target="../customXml/item25.xml"/><Relationship Id="rId68" Type="http://schemas.openxmlformats.org/officeDocument/2006/relationships/customXml" Target="../customXml/item30.xml"/><Relationship Id="rId16" Type="http://schemas.openxmlformats.org/officeDocument/2006/relationships/pivotCacheDefinition" Target="pivotCache/pivotCacheDefinition10.xml"/><Relationship Id="rId11" Type="http://schemas.openxmlformats.org/officeDocument/2006/relationships/pivotCacheDefinition" Target="pivotCache/pivotCacheDefinition5.xml"/><Relationship Id="rId24" Type="http://schemas.openxmlformats.org/officeDocument/2006/relationships/pivotCacheDefinition" Target="pivotCache/pivotCacheDefinition18.xml"/><Relationship Id="rId32" Type="http://schemas.microsoft.com/office/2011/relationships/timelineCache" Target="timelineCaches/timelineCache1.xml"/><Relationship Id="rId37" Type="http://schemas.openxmlformats.org/officeDocument/2006/relationships/powerPivotData" Target="model/item.data"/><Relationship Id="rId40" Type="http://schemas.openxmlformats.org/officeDocument/2006/relationships/customXml" Target="../customXml/item2.xml"/><Relationship Id="rId45" Type="http://schemas.openxmlformats.org/officeDocument/2006/relationships/customXml" Target="../customXml/item7.xml"/><Relationship Id="rId53" Type="http://schemas.openxmlformats.org/officeDocument/2006/relationships/customXml" Target="../customXml/item15.xml"/><Relationship Id="rId58" Type="http://schemas.openxmlformats.org/officeDocument/2006/relationships/customXml" Target="../customXml/item20.xml"/><Relationship Id="rId66" Type="http://schemas.openxmlformats.org/officeDocument/2006/relationships/customXml" Target="../customXml/item28.xml"/><Relationship Id="rId74" Type="http://schemas.openxmlformats.org/officeDocument/2006/relationships/customXml" Target="../customXml/item36.xml"/><Relationship Id="rId79" Type="http://schemas.openxmlformats.org/officeDocument/2006/relationships/customXml" Target="../customXml/item41.xml"/><Relationship Id="rId5" Type="http://schemas.openxmlformats.org/officeDocument/2006/relationships/worksheet" Target="worksheets/sheet5.xml"/><Relationship Id="rId61" Type="http://schemas.openxmlformats.org/officeDocument/2006/relationships/customXml" Target="../customXml/item23.xml"/><Relationship Id="rId19" Type="http://schemas.openxmlformats.org/officeDocument/2006/relationships/pivotCacheDefinition" Target="pivotCache/pivotCacheDefinition13.xml"/><Relationship Id="rId14" Type="http://schemas.openxmlformats.org/officeDocument/2006/relationships/pivotCacheDefinition" Target="pivotCache/pivotCacheDefinition8.xml"/><Relationship Id="rId22" Type="http://schemas.openxmlformats.org/officeDocument/2006/relationships/pivotCacheDefinition" Target="pivotCache/pivotCacheDefinition16.xml"/><Relationship Id="rId27" Type="http://schemas.microsoft.com/office/2007/relationships/slicerCache" Target="slicerCaches/slicerCache1.xml"/><Relationship Id="rId30" Type="http://schemas.microsoft.com/office/2007/relationships/slicerCache" Target="slicerCaches/slicerCache4.xml"/><Relationship Id="rId35" Type="http://schemas.openxmlformats.org/officeDocument/2006/relationships/styles" Target="styles.xml"/><Relationship Id="rId43" Type="http://schemas.openxmlformats.org/officeDocument/2006/relationships/customXml" Target="../customXml/item5.xml"/><Relationship Id="rId48" Type="http://schemas.openxmlformats.org/officeDocument/2006/relationships/customXml" Target="../customXml/item10.xml"/><Relationship Id="rId56" Type="http://schemas.openxmlformats.org/officeDocument/2006/relationships/customXml" Target="../customXml/item18.xml"/><Relationship Id="rId64" Type="http://schemas.openxmlformats.org/officeDocument/2006/relationships/customXml" Target="../customXml/item26.xml"/><Relationship Id="rId69" Type="http://schemas.openxmlformats.org/officeDocument/2006/relationships/customXml" Target="../customXml/item31.xml"/><Relationship Id="rId77" Type="http://schemas.openxmlformats.org/officeDocument/2006/relationships/customXml" Target="../customXml/item39.xml"/><Relationship Id="rId8" Type="http://schemas.openxmlformats.org/officeDocument/2006/relationships/pivotCacheDefinition" Target="pivotCache/pivotCacheDefinition2.xml"/><Relationship Id="rId51" Type="http://schemas.openxmlformats.org/officeDocument/2006/relationships/customXml" Target="../customXml/item13.xml"/><Relationship Id="rId72" Type="http://schemas.openxmlformats.org/officeDocument/2006/relationships/customXml" Target="../customXml/item34.xml"/><Relationship Id="rId80" Type="http://schemas.openxmlformats.org/officeDocument/2006/relationships/customXml" Target="../customXml/item4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pivotCacheDefinition" Target="pivotCache/pivotCacheDefinition19.xml"/><Relationship Id="rId33" Type="http://schemas.openxmlformats.org/officeDocument/2006/relationships/theme" Target="theme/theme1.xml"/><Relationship Id="rId38" Type="http://schemas.openxmlformats.org/officeDocument/2006/relationships/calcChain" Target="calcChain.xml"/><Relationship Id="rId46" Type="http://schemas.openxmlformats.org/officeDocument/2006/relationships/customXml" Target="../customXml/item8.xml"/><Relationship Id="rId59" Type="http://schemas.openxmlformats.org/officeDocument/2006/relationships/customXml" Target="../customXml/item21.xml"/><Relationship Id="rId67" Type="http://schemas.openxmlformats.org/officeDocument/2006/relationships/customXml" Target="../customXml/item29.xml"/><Relationship Id="rId20" Type="http://schemas.openxmlformats.org/officeDocument/2006/relationships/pivotCacheDefinition" Target="pivotCache/pivotCacheDefinition14.xml"/><Relationship Id="rId41" Type="http://schemas.openxmlformats.org/officeDocument/2006/relationships/customXml" Target="../customXml/item3.xml"/><Relationship Id="rId54" Type="http://schemas.openxmlformats.org/officeDocument/2006/relationships/customXml" Target="../customXml/item16.xml"/><Relationship Id="rId62" Type="http://schemas.openxmlformats.org/officeDocument/2006/relationships/customXml" Target="../customXml/item24.xml"/><Relationship Id="rId70" Type="http://schemas.openxmlformats.org/officeDocument/2006/relationships/customXml" Target="../customXml/item32.xml"/><Relationship Id="rId75" Type="http://schemas.openxmlformats.org/officeDocument/2006/relationships/customXml" Target="../customXml/item3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openxmlformats.org/officeDocument/2006/relationships/pivotCacheDefinition" Target="pivotCache/pivotCacheDefinition17.xml"/><Relationship Id="rId28" Type="http://schemas.microsoft.com/office/2007/relationships/slicerCache" Target="slicerCaches/slicerCache2.xml"/><Relationship Id="rId36" Type="http://schemas.openxmlformats.org/officeDocument/2006/relationships/sharedStrings" Target="sharedStrings.xml"/><Relationship Id="rId49" Type="http://schemas.openxmlformats.org/officeDocument/2006/relationships/customXml" Target="../customXml/item11.xml"/><Relationship Id="rId57" Type="http://schemas.openxmlformats.org/officeDocument/2006/relationships/customXml" Target="../customXml/item19.xml"/><Relationship Id="rId10" Type="http://schemas.openxmlformats.org/officeDocument/2006/relationships/pivotCacheDefinition" Target="pivotCache/pivotCacheDefinition4.xml"/><Relationship Id="rId31" Type="http://schemas.openxmlformats.org/officeDocument/2006/relationships/pivotCacheDefinition" Target="pivotCache/pivotCacheDefinition21.xml"/><Relationship Id="rId44" Type="http://schemas.openxmlformats.org/officeDocument/2006/relationships/customXml" Target="../customXml/item6.xml"/><Relationship Id="rId52" Type="http://schemas.openxmlformats.org/officeDocument/2006/relationships/customXml" Target="../customXml/item14.xml"/><Relationship Id="rId60" Type="http://schemas.openxmlformats.org/officeDocument/2006/relationships/customXml" Target="../customXml/item22.xml"/><Relationship Id="rId65" Type="http://schemas.openxmlformats.org/officeDocument/2006/relationships/customXml" Target="../customXml/item27.xml"/><Relationship Id="rId73" Type="http://schemas.openxmlformats.org/officeDocument/2006/relationships/customXml" Target="../customXml/item35.xml"/><Relationship Id="rId78" Type="http://schemas.openxmlformats.org/officeDocument/2006/relationships/customXml" Target="../customXml/item40.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39" Type="http://schemas.openxmlformats.org/officeDocument/2006/relationships/customXml" Target="../customXml/item1.xml"/><Relationship Id="rId34" Type="http://schemas.openxmlformats.org/officeDocument/2006/relationships/connections" Target="connections.xml"/><Relationship Id="rId50" Type="http://schemas.openxmlformats.org/officeDocument/2006/relationships/customXml" Target="../customXml/item12.xml"/><Relationship Id="rId55" Type="http://schemas.openxmlformats.org/officeDocument/2006/relationships/customXml" Target="../customXml/item17.xml"/><Relationship Id="rId76" Type="http://schemas.openxmlformats.org/officeDocument/2006/relationships/customXml" Target="../customXml/item38.xml"/><Relationship Id="rId7" Type="http://schemas.openxmlformats.org/officeDocument/2006/relationships/pivotCacheDefinition" Target="pivotCache/pivotCacheDefinition1.xml"/><Relationship Id="rId71" Type="http://schemas.openxmlformats.org/officeDocument/2006/relationships/customXml" Target="../customXml/item33.xml"/><Relationship Id="rId2" Type="http://schemas.openxmlformats.org/officeDocument/2006/relationships/worksheet" Target="worksheets/sheet2.xml"/><Relationship Id="rId29" Type="http://schemas.microsoft.com/office/2007/relationships/slicerCache" Target="slicerCaches/slicerCache3.xml"/></Relationships>
</file>

<file path=xl/charts/_rels/chart4.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5.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9.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10.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2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24.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25.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29.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30.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[Superstore_Dashboard.xlsx]Pivot table!PivotTable25</c:name>
    <c:fmtId val="7"/>
  </c:pivotSource>
  <c:chart>
    <c:title>
      <c:tx>
        <c:rich>
          <a:bodyPr rot="0" spcFirstLastPara="1" vertOverflow="ellipsis" vert="horz" wrap="square" anchor="ctr" anchorCtr="1"/>
          <a:lstStyle/>
          <a:p>
            <a:pPr>
              <a:defRPr sz="1200" b="1" i="0" u="none" strike="noStrike" kern="1200" spc="0" baseline="0">
                <a:solidFill>
                  <a:srgbClr val="1E2A4A"/>
                </a:solidFill>
                <a:latin typeface="+mn-lt"/>
                <a:ea typeface="+mn-ea"/>
                <a:cs typeface="+mn-cs"/>
              </a:defRPr>
            </a:pPr>
            <a:r>
              <a:rPr lang="en-US"/>
              <a:t>Monthly Sales Trend</a:t>
            </a:r>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c:spPr>
          <c:txPr>
            <a:bodyPr/>
            <a:lstStyle/>
            <a:p>
              <a:pPr>
                <a:defRPr sz="900" b="1">
                  <a:solidFill>
                    <a:srgbClr val="6B7280"/>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table'!$S$6</c:f>
              <c:strCache>
                <c:ptCount val="1"/>
                <c:pt idx="0">
                  <c:v>Total</c:v>
                </c:pt>
              </c:strCache>
            </c:strRef>
          </c:tx>
          <c:spPr>
            <a:solidFill>
              <a:schemeClr val="accent1"/>
            </a:solidFill>
            <a:ln>
              <a:noFill/>
            </a:ln>
            <a:effectLst/>
          </c:spPr>
          <c:invertIfNegative val="0"/>
          <c:dLbls>
            <c:spPr>
              <a:noFill/>
              <a:ln>
                <a:noFill/>
              </a:ln>
            </c:spPr>
            <c:txPr>
              <a:bodyPr/>
              <a:lstStyle/>
              <a:p>
                <a:pPr>
                  <a:defRPr sz="900" b="1">
                    <a:solidFill>
                      <a:srgbClr val="6B7280"/>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table'!$R$7:$R$19</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'Pivot table'!$S$7:$S$19</c:f>
              <c:numCache>
                <c:formatCode>\$#,##0;\(\$#,##0\);\$#,##0</c:formatCode>
                <c:ptCount val="12"/>
                <c:pt idx="0">
                  <c:v>69493.753500000006</c:v>
                </c:pt>
                <c:pt idx="1">
                  <c:v>80173.943499999994</c:v>
                </c:pt>
                <c:pt idx="2">
                  <c:v>170925.24600000001</c:v>
                </c:pt>
                <c:pt idx="3">
                  <c:v>36319.163399999998</c:v>
                </c:pt>
                <c:pt idx="4">
                  <c:v>50802.798999999999</c:v>
                </c:pt>
                <c:pt idx="5">
                  <c:v>59459.332999999999</c:v>
                </c:pt>
                <c:pt idx="6">
                  <c:v>81427.929499999998</c:v>
                </c:pt>
                <c:pt idx="7">
                  <c:v>69342.440799999997</c:v>
                </c:pt>
                <c:pt idx="8">
                  <c:v>85172.567899999995</c:v>
                </c:pt>
                <c:pt idx="9">
                  <c:v>172808.10029999999</c:v>
                </c:pt>
                <c:pt idx="10">
                  <c:v>87607.625499999995</c:v>
                </c:pt>
                <c:pt idx="11">
                  <c:v>119377.9163</c:v>
                </c:pt>
              </c:numCache>
            </c:numRef>
          </c:val>
          <c:extLst>
            <c:ext xmlns:c16="http://schemas.microsoft.com/office/drawing/2014/chart" uri="{C3380CC4-5D6E-409C-BE32-E72D297353CC}">
              <c16:uniqueId val="{00000000-8E86-44E4-9474-F7B1EA8F4881}"/>
            </c:ext>
          </c:extLst>
        </c:ser>
        <c:dLbls>
          <c:dLblPos val="outEnd"/>
          <c:showLegendKey val="0"/>
          <c:showVal val="1"/>
          <c:showCatName val="0"/>
          <c:showSerName val="0"/>
          <c:showPercent val="0"/>
          <c:showBubbleSize val="0"/>
        </c:dLbls>
        <c:gapWidth val="60"/>
        <c:overlap val="-27"/>
        <c:axId val="226381055"/>
        <c:axId val="1668140879"/>
      </c:barChart>
      <c:catAx>
        <c:axId val="2263810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68140879"/>
        <c:crosses val="autoZero"/>
        <c:auto val="1"/>
        <c:lblAlgn val="ctr"/>
        <c:lblOffset val="100"/>
        <c:noMultiLvlLbl val="0"/>
      </c:catAx>
      <c:valAx>
        <c:axId val="166814087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26381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a:noFill/>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[Superstore_Dashboard.xlsx]Pivot table!PivotTable2</c:name>
    <c:fmtId val="2"/>
  </c:pivotSource>
  <c:chart>
    <c:title>
      <c:tx>
        <c:rich>
          <a:bodyPr rot="0" spcFirstLastPara="1" vertOverflow="ellipsis" vert="horz" wrap="square" anchor="ctr" anchorCtr="1"/>
          <a:lstStyle/>
          <a:p>
            <a:pPr>
              <a:defRPr sz="1200" b="1" i="0" u="none" strike="noStrike" kern="1200" spc="0" baseline="0">
                <a:solidFill>
                  <a:srgbClr val="1E2A4A"/>
                </a:solidFill>
                <a:latin typeface="+mn-lt"/>
                <a:ea typeface="+mn-ea"/>
                <a:cs typeface="+mn-cs"/>
              </a:defRPr>
            </a:pPr>
            <a:r>
              <a:rPr lang="en-US"/>
              <a:t>Orders</a:t>
            </a:r>
            <a:r>
              <a:rPr lang="en-US" baseline="0"/>
              <a:t> by Year</a:t>
            </a:r>
            <a:endParaRPr lang="en-US"/>
          </a:p>
        </c:rich>
      </c:tx>
      <c:overlay val="0"/>
      <c:spPr>
        <a:noFill/>
        <a:ln>
          <a:noFill/>
        </a:ln>
        <a:effectLst/>
      </c:sp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c:spPr>
          <c:txPr>
            <a:bodyPr/>
            <a:lstStyle/>
            <a:p>
              <a:pPr>
                <a:defRPr sz="900" b="1">
                  <a:solidFill>
                    <a:srgbClr val="6B7280"/>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table'!$B$6</c:f>
              <c:strCache>
                <c:ptCount val="1"/>
                <c:pt idx="0">
                  <c:v>Total</c:v>
                </c:pt>
              </c:strCache>
            </c:strRef>
          </c:tx>
          <c:spPr>
            <a:solidFill>
              <a:schemeClr val="accent2"/>
            </a:solidFill>
            <a:ln>
              <a:noFill/>
            </a:ln>
            <a:effectLst/>
          </c:spPr>
          <c:invertIfNegative val="0"/>
          <c:dLbls>
            <c:spPr>
              <a:noFill/>
              <a:ln>
                <a:noFill/>
              </a:ln>
            </c:spPr>
            <c:txPr>
              <a:bodyPr/>
              <a:lstStyle/>
              <a:p>
                <a:pPr>
                  <a:defRPr sz="900" b="1">
                    <a:solidFill>
                      <a:srgbClr val="6B7280"/>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table'!$A$7:$A$11</c:f>
              <c:strCache>
                <c:ptCount val="4"/>
                <c:pt idx="0">
                  <c:v>2015</c:v>
                </c:pt>
                <c:pt idx="1">
                  <c:v>2016</c:v>
                </c:pt>
                <c:pt idx="2">
                  <c:v>2017</c:v>
                </c:pt>
                <c:pt idx="3">
                  <c:v>2018</c:v>
                </c:pt>
              </c:strCache>
            </c:strRef>
          </c:cat>
          <c:val>
            <c:numRef>
              <c:f>'Pivot table'!$B$7:$B$11</c:f>
              <c:numCache>
                <c:formatCode>General</c:formatCode>
                <c:ptCount val="4"/>
                <c:pt idx="0">
                  <c:v>947</c:v>
                </c:pt>
                <c:pt idx="1">
                  <c:v>1019</c:v>
                </c:pt>
                <c:pt idx="2">
                  <c:v>1295</c:v>
                </c:pt>
                <c:pt idx="3">
                  <c:v>1661</c:v>
                </c:pt>
              </c:numCache>
            </c:numRef>
          </c:val>
          <c:extLst>
            <c:ext xmlns:c16="http://schemas.microsoft.com/office/drawing/2014/chart" uri="{C3380CC4-5D6E-409C-BE32-E72D297353CC}">
              <c16:uniqueId val="{00000000-5DC4-4D1B-9EE8-AF3E4AA696FF}"/>
            </c:ext>
          </c:extLst>
        </c:ser>
        <c:dLbls>
          <c:dLblPos val="outEnd"/>
          <c:showLegendKey val="0"/>
          <c:showVal val="1"/>
          <c:showCatName val="0"/>
          <c:showSerName val="0"/>
          <c:showPercent val="0"/>
          <c:showBubbleSize val="0"/>
        </c:dLbls>
        <c:gapWidth val="60"/>
        <c:overlap val="-27"/>
        <c:axId val="156168288"/>
        <c:axId val="1668047279"/>
      </c:barChart>
      <c:catAx>
        <c:axId val="156168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68047279"/>
        <c:crosses val="autoZero"/>
        <c:auto val="1"/>
        <c:lblAlgn val="ctr"/>
        <c:lblOffset val="100"/>
        <c:noMultiLvlLbl val="0"/>
      </c:catAx>
      <c:valAx>
        <c:axId val="1668047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56168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a:noFill/>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[Superstore_Dashboard.xlsx]Pivot table!PivotTable3</c:name>
    <c:fmtId val="2"/>
  </c:pivotSource>
  <c:chart>
    <c:title>
      <c:tx>
        <c:rich>
          <a:bodyPr rot="0" spcFirstLastPara="1" vertOverflow="ellipsis" vert="horz" wrap="square" anchor="ctr" anchorCtr="1"/>
          <a:lstStyle/>
          <a:p>
            <a:pPr>
              <a:defRPr sz="1200" b="1" i="0" u="none" strike="noStrike" kern="1200" spc="0" baseline="0">
                <a:solidFill>
                  <a:srgbClr val="1E2A4A"/>
                </a:solidFill>
                <a:latin typeface="+mn-lt"/>
                <a:ea typeface="+mn-ea"/>
                <a:cs typeface="+mn-cs"/>
              </a:defRPr>
            </a:pPr>
            <a:r>
              <a:rPr lang="en-US"/>
              <a:t>Sales</a:t>
            </a:r>
            <a:r>
              <a:rPr lang="en-US" baseline="0"/>
              <a:t> by Category</a:t>
            </a:r>
            <a:endParaRPr lang="en-US"/>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c:spPr>
          <c:txPr>
            <a:bodyPr/>
            <a:lstStyle/>
            <a:p>
              <a:pPr>
                <a:defRPr sz="900" b="1">
                  <a:solidFill>
                    <a:srgbClr val="6B7280"/>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table'!$D$6</c:f>
              <c:strCache>
                <c:ptCount val="1"/>
                <c:pt idx="0">
                  <c:v>Total</c:v>
                </c:pt>
              </c:strCache>
            </c:strRef>
          </c:tx>
          <c:spPr>
            <a:solidFill>
              <a:schemeClr val="accent1"/>
            </a:solidFill>
            <a:ln>
              <a:noFill/>
            </a:ln>
            <a:effectLst/>
          </c:spPr>
          <c:invertIfNegative val="0"/>
          <c:dLbls>
            <c:spPr>
              <a:noFill/>
              <a:ln>
                <a:noFill/>
              </a:ln>
            </c:spPr>
            <c:txPr>
              <a:bodyPr/>
              <a:lstStyle/>
              <a:p>
                <a:pPr>
                  <a:defRPr sz="900" b="1">
                    <a:solidFill>
                      <a:srgbClr val="6B7280"/>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table'!$C$7:$C$10</c:f>
              <c:strCache>
                <c:ptCount val="3"/>
                <c:pt idx="0">
                  <c:v>Furniture</c:v>
                </c:pt>
                <c:pt idx="1">
                  <c:v>Office Supplies</c:v>
                </c:pt>
                <c:pt idx="2">
                  <c:v>Technology</c:v>
                </c:pt>
              </c:strCache>
            </c:strRef>
          </c:cat>
          <c:val>
            <c:numRef>
              <c:f>'Pivot table'!$D$7:$D$10</c:f>
              <c:numCache>
                <c:formatCode>\$#,##0;\(\$#,##0\);\$#,##0</c:formatCode>
                <c:ptCount val="3"/>
                <c:pt idx="0">
                  <c:v>364766.8567</c:v>
                </c:pt>
                <c:pt idx="1">
                  <c:v>339939.38</c:v>
                </c:pt>
                <c:pt idx="2">
                  <c:v>378204.58199999999</c:v>
                </c:pt>
              </c:numCache>
            </c:numRef>
          </c:val>
          <c:extLst>
            <c:ext xmlns:c16="http://schemas.microsoft.com/office/drawing/2014/chart" uri="{C3380CC4-5D6E-409C-BE32-E72D297353CC}">
              <c16:uniqueId val="{00000000-FF0A-491D-BD0F-996C290EE5B7}"/>
            </c:ext>
          </c:extLst>
        </c:ser>
        <c:dLbls>
          <c:dLblPos val="outEnd"/>
          <c:showLegendKey val="0"/>
          <c:showVal val="1"/>
          <c:showCatName val="0"/>
          <c:showSerName val="0"/>
          <c:showPercent val="0"/>
          <c:showBubbleSize val="0"/>
        </c:dLbls>
        <c:gapWidth val="60"/>
        <c:overlap val="-27"/>
        <c:axId val="156120496"/>
        <c:axId val="1668073679"/>
      </c:barChart>
      <c:catAx>
        <c:axId val="156120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68073679"/>
        <c:crosses val="autoZero"/>
        <c:auto val="1"/>
        <c:lblAlgn val="ctr"/>
        <c:lblOffset val="100"/>
        <c:noMultiLvlLbl val="0"/>
      </c:catAx>
      <c:valAx>
        <c:axId val="166807367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56120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a:noFill/>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[Superstore_Dashboard.xlsx]Pivot table!PivotTable8</c:name>
    <c:fmtId val="2"/>
  </c:pivotSource>
  <c:chart>
    <c:title>
      <c:tx>
        <c:rich>
          <a:bodyPr rot="0" spcFirstLastPara="1" vertOverflow="ellipsis" vert="horz" wrap="square" anchor="ctr" anchorCtr="1"/>
          <a:lstStyle/>
          <a:p>
            <a:pPr>
              <a:defRPr sz="1200" b="1" i="0" u="none" strike="noStrike" kern="1200" spc="0" baseline="0">
                <a:solidFill>
                  <a:srgbClr val="1E2A4A"/>
                </a:solidFill>
                <a:latin typeface="+mn-lt"/>
                <a:ea typeface="+mn-ea"/>
                <a:cs typeface="+mn-cs"/>
              </a:defRPr>
            </a:pPr>
            <a:r>
              <a:rPr lang="en-US"/>
              <a:t>Total</a:t>
            </a:r>
            <a:r>
              <a:rPr lang="en-US" baseline="0"/>
              <a:t> sales by Segment</a:t>
            </a:r>
            <a:endParaRPr lang="en-US"/>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1E2A4A"/>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0.12222222222222225"/>
              <c:y val="9.7222222222222224E-2"/>
            </c:manualLayout>
          </c:layout>
          <c:tx>
            <c:rich>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fld id="{3F374F12-1242-475F-A6A4-544145DEA877}" type="VALUE">
                  <a:rPr lang="en-US"/>
                  <a:pPr>
                    <a:defRPr sz="1100" b="0" i="0" u="none" strike="noStrike" kern="1200" baseline="0">
                      <a:solidFill>
                        <a:schemeClr val="tx1">
                          <a:lumMod val="75000"/>
                          <a:lumOff val="25000"/>
                        </a:schemeClr>
                      </a:solidFill>
                      <a:latin typeface="+mn-lt"/>
                      <a:ea typeface="+mn-ea"/>
                      <a:cs typeface="+mn-cs"/>
                    </a:defRPr>
                  </a:pPr>
                  <a:t>[VALUE]</a:t>
                </a:fld>
                <a:r>
                  <a:rPr lang="en-US" baseline="0"/>
                  <a:t>, </a:t>
                </a:r>
              </a:p>
              <a:p>
                <a:pPr>
                  <a:defRPr sz="1100" b="0" i="0" u="none" strike="noStrike" kern="1200" baseline="0">
                    <a:solidFill>
                      <a:schemeClr val="tx1">
                        <a:lumMod val="75000"/>
                        <a:lumOff val="25000"/>
                      </a:schemeClr>
                    </a:solidFill>
                    <a:latin typeface="+mn-lt"/>
                    <a:ea typeface="+mn-ea"/>
                    <a:cs typeface="+mn-cs"/>
                  </a:defRPr>
                </a:pPr>
                <a:fld id="{EE1DD3DF-29E7-435F-8A80-7E9F37D7327F}" type="PERCENTAGE">
                  <a:rPr lang="en-US" baseline="0"/>
                  <a:pPr>
                    <a:defRPr sz="1100" b="0" i="0" u="none" strike="noStrike" kern="1200" baseline="0">
                      <a:solidFill>
                        <a:schemeClr val="tx1">
                          <a:lumMod val="75000"/>
                          <a:lumOff val="25000"/>
                        </a:schemeClr>
                      </a:solidFill>
                      <a:latin typeface="+mn-lt"/>
                      <a:ea typeface="+mn-ea"/>
                      <a:cs typeface="+mn-cs"/>
                    </a:defRPr>
                  </a:pPr>
                  <a:t>[PERCENTAGE]</a:t>
                </a:fld>
                <a:endParaRPr lang="en-NG"/>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1"/>
          </a:solidFill>
          <a:ln w="19050">
            <a:solidFill>
              <a:schemeClr val="lt1"/>
            </a:solidFill>
          </a:ln>
          <a:effectLst/>
        </c:spPr>
        <c:dLbl>
          <c:idx val="0"/>
          <c:layout>
            <c:manualLayout>
              <c:x val="9.1666666666666563E-2"/>
              <c:y val="0.20833333333333334"/>
            </c:manualLayout>
          </c:layout>
          <c:tx>
            <c:rich>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fld id="{7029478F-279A-4F8C-9804-EFB1C1C057F9}" type="VALUE">
                  <a:rPr lang="en-US"/>
                  <a:pPr>
                    <a:defRPr sz="1100" b="0" i="0" u="none" strike="noStrike" kern="1200" baseline="0">
                      <a:solidFill>
                        <a:schemeClr val="tx1">
                          <a:lumMod val="75000"/>
                          <a:lumOff val="25000"/>
                        </a:schemeClr>
                      </a:solidFill>
                      <a:latin typeface="+mn-lt"/>
                      <a:ea typeface="+mn-ea"/>
                      <a:cs typeface="+mn-cs"/>
                    </a:defRPr>
                  </a:pPr>
                  <a:t>[VALUE]</a:t>
                </a:fld>
                <a:endParaRPr lang="en-US" baseline="0"/>
              </a:p>
              <a:p>
                <a:pPr>
                  <a:defRPr sz="1100" b="0" i="0" u="none" strike="noStrike" kern="1200" baseline="0">
                    <a:solidFill>
                      <a:schemeClr val="tx1">
                        <a:lumMod val="75000"/>
                        <a:lumOff val="25000"/>
                      </a:schemeClr>
                    </a:solidFill>
                    <a:latin typeface="+mn-lt"/>
                    <a:ea typeface="+mn-ea"/>
                    <a:cs typeface="+mn-cs"/>
                  </a:defRPr>
                </a:pPr>
                <a:r>
                  <a:rPr lang="en-US" baseline="0"/>
                  <a:t> </a:t>
                </a:r>
                <a:fld id="{97AFB9B3-F847-4998-B6D5-0210CB849811}" type="PERCENTAGE">
                  <a:rPr lang="en-US" baseline="0"/>
                  <a:pPr>
                    <a:defRPr sz="11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3"/>
          </a:solidFill>
          <a:ln w="19050">
            <a:solidFill>
              <a:schemeClr val="lt1"/>
            </a:solidFill>
          </a:ln>
          <a:effectLst/>
        </c:spPr>
        <c:dLbl>
          <c:idx val="0"/>
          <c:layout>
            <c:manualLayout>
              <c:x val="-0.18055555555555555"/>
              <c:y val="6.9444444444444448E-2"/>
            </c:manualLayout>
          </c:layout>
          <c:tx>
            <c:rich>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fld id="{8DA029AC-030D-439C-A9E1-C33EF18598C9}" type="VALUE">
                  <a:rPr lang="en-US"/>
                  <a:pPr>
                    <a:defRPr sz="1100" b="0" i="0" u="none" strike="noStrike" kern="1200" baseline="0">
                      <a:solidFill>
                        <a:schemeClr val="tx1">
                          <a:lumMod val="75000"/>
                          <a:lumOff val="25000"/>
                        </a:schemeClr>
                      </a:solidFill>
                      <a:latin typeface="+mn-lt"/>
                      <a:ea typeface="+mn-ea"/>
                      <a:cs typeface="+mn-cs"/>
                    </a:defRPr>
                  </a:pPr>
                  <a:t>[VALUE]</a:t>
                </a:fld>
                <a:endParaRPr lang="en-US" baseline="0"/>
              </a:p>
              <a:p>
                <a:pPr>
                  <a:defRPr sz="1100" b="0" i="0" u="none" strike="noStrike" kern="1200" baseline="0">
                    <a:solidFill>
                      <a:schemeClr val="tx1">
                        <a:lumMod val="75000"/>
                        <a:lumOff val="25000"/>
                      </a:schemeClr>
                    </a:solidFill>
                    <a:latin typeface="+mn-lt"/>
                    <a:ea typeface="+mn-ea"/>
                    <a:cs typeface="+mn-cs"/>
                  </a:defRPr>
                </a:pPr>
                <a:fld id="{CEF91FD2-79C6-4C9B-9A8C-7BA57FC71721}" type="PERCENTAGE">
                  <a:rPr lang="en-US" baseline="0"/>
                  <a:pPr>
                    <a:defRPr sz="1100" b="0" i="0" u="none" strike="noStrike" kern="1200" baseline="0">
                      <a:solidFill>
                        <a:schemeClr val="tx1">
                          <a:lumMod val="75000"/>
                          <a:lumOff val="25000"/>
                        </a:schemeClr>
                      </a:solidFill>
                      <a:latin typeface="+mn-lt"/>
                      <a:ea typeface="+mn-ea"/>
                      <a:cs typeface="+mn-cs"/>
                    </a:defRPr>
                  </a:pPr>
                  <a:t>[PERCENTAGE]</a:t>
                </a:fld>
                <a:endParaRPr lang="en-NG"/>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9.1666666666666563E-2"/>
              <c:y val="0.20833333333333334"/>
            </c:manualLayout>
          </c:layout>
          <c:tx>
            <c:rich>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fld id="{7029478F-279A-4F8C-9804-EFB1C1C057F9}" type="VALUE">
                  <a:rPr lang="en-US"/>
                  <a:pPr>
                    <a:defRPr sz="1100" b="0" i="0" u="none" strike="noStrike" kern="1200" baseline="0">
                      <a:solidFill>
                        <a:schemeClr val="tx1">
                          <a:lumMod val="75000"/>
                          <a:lumOff val="25000"/>
                        </a:schemeClr>
                      </a:solidFill>
                      <a:latin typeface="+mn-lt"/>
                      <a:ea typeface="+mn-ea"/>
                      <a:cs typeface="+mn-cs"/>
                    </a:defRPr>
                  </a:pPr>
                  <a:t>[VALUE]</a:t>
                </a:fld>
                <a:endParaRPr lang="en-US" baseline="0"/>
              </a:p>
              <a:p>
                <a:pPr>
                  <a:defRPr sz="1100" b="0" i="0" u="none" strike="noStrike" kern="1200" baseline="0">
                    <a:solidFill>
                      <a:schemeClr val="tx1">
                        <a:lumMod val="75000"/>
                        <a:lumOff val="25000"/>
                      </a:schemeClr>
                    </a:solidFill>
                    <a:latin typeface="+mn-lt"/>
                    <a:ea typeface="+mn-ea"/>
                    <a:cs typeface="+mn-cs"/>
                  </a:defRPr>
                </a:pPr>
                <a:r>
                  <a:rPr lang="en-US" baseline="0"/>
                  <a:t> </a:t>
                </a:r>
                <a:fld id="{97AFB9B3-F847-4998-B6D5-0210CB849811}" type="PERCENTAGE">
                  <a:rPr lang="en-US" baseline="0"/>
                  <a:pPr>
                    <a:defRPr sz="11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1"/>
          </a:solidFill>
          <a:ln w="19050">
            <a:solidFill>
              <a:schemeClr val="lt1"/>
            </a:solidFill>
          </a:ln>
          <a:effectLst/>
        </c:spPr>
        <c:dLbl>
          <c:idx val="0"/>
          <c:layout>
            <c:manualLayout>
              <c:x val="-0.12222222222222225"/>
              <c:y val="9.7222222222222224E-2"/>
            </c:manualLayout>
          </c:layout>
          <c:tx>
            <c:rich>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fld id="{3F374F12-1242-475F-A6A4-544145DEA877}" type="VALUE">
                  <a:rPr lang="en-US"/>
                  <a:pPr>
                    <a:defRPr sz="1100" b="0" i="0" u="none" strike="noStrike" kern="1200" baseline="0">
                      <a:solidFill>
                        <a:schemeClr val="tx1">
                          <a:lumMod val="75000"/>
                          <a:lumOff val="25000"/>
                        </a:schemeClr>
                      </a:solidFill>
                      <a:latin typeface="+mn-lt"/>
                      <a:ea typeface="+mn-ea"/>
                      <a:cs typeface="+mn-cs"/>
                    </a:defRPr>
                  </a:pPr>
                  <a:t>[VALUE]</a:t>
                </a:fld>
                <a:r>
                  <a:rPr lang="en-US" baseline="0"/>
                  <a:t>, </a:t>
                </a:r>
              </a:p>
              <a:p>
                <a:pPr>
                  <a:defRPr sz="1100" b="0" i="0" u="none" strike="noStrike" kern="1200" baseline="0">
                    <a:solidFill>
                      <a:schemeClr val="tx1">
                        <a:lumMod val="75000"/>
                        <a:lumOff val="25000"/>
                      </a:schemeClr>
                    </a:solidFill>
                    <a:latin typeface="+mn-lt"/>
                    <a:ea typeface="+mn-ea"/>
                    <a:cs typeface="+mn-cs"/>
                  </a:defRPr>
                </a:pPr>
                <a:fld id="{EE1DD3DF-29E7-435F-8A80-7E9F37D7327F}" type="PERCENTAGE">
                  <a:rPr lang="en-US" baseline="0"/>
                  <a:pPr>
                    <a:defRPr sz="1100" b="0" i="0" u="none" strike="noStrike" kern="1200" baseline="0">
                      <a:solidFill>
                        <a:schemeClr val="tx1">
                          <a:lumMod val="75000"/>
                          <a:lumOff val="25000"/>
                        </a:schemeClr>
                      </a:solidFill>
                      <a:latin typeface="+mn-lt"/>
                      <a:ea typeface="+mn-ea"/>
                      <a:cs typeface="+mn-cs"/>
                    </a:defRPr>
                  </a:pPr>
                  <a:t>[PERCENTAGE]</a:t>
                </a:fld>
                <a:endParaRPr lang="en-NG"/>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7"/>
        <c:spPr>
          <a:solidFill>
            <a:schemeClr val="accent1"/>
          </a:solidFill>
          <a:ln w="19050">
            <a:solidFill>
              <a:schemeClr val="lt1"/>
            </a:solidFill>
          </a:ln>
          <a:effectLst/>
        </c:spPr>
        <c:dLbl>
          <c:idx val="0"/>
          <c:layout>
            <c:manualLayout>
              <c:x val="-0.18055555555555555"/>
              <c:y val="6.9444444444444448E-2"/>
            </c:manualLayout>
          </c:layout>
          <c:tx>
            <c:rich>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fld id="{8DA029AC-030D-439C-A9E1-C33EF18598C9}" type="VALUE">
                  <a:rPr lang="en-US"/>
                  <a:pPr>
                    <a:defRPr sz="1100" b="0" i="0" u="none" strike="noStrike" kern="1200" baseline="0">
                      <a:solidFill>
                        <a:schemeClr val="tx1">
                          <a:lumMod val="75000"/>
                          <a:lumOff val="25000"/>
                        </a:schemeClr>
                      </a:solidFill>
                      <a:latin typeface="+mn-lt"/>
                      <a:ea typeface="+mn-ea"/>
                      <a:cs typeface="+mn-cs"/>
                    </a:defRPr>
                  </a:pPr>
                  <a:t>[VALUE]</a:t>
                </a:fld>
                <a:endParaRPr lang="en-US" baseline="0"/>
              </a:p>
              <a:p>
                <a:pPr>
                  <a:defRPr sz="1100" b="0" i="0" u="none" strike="noStrike" kern="1200" baseline="0">
                    <a:solidFill>
                      <a:schemeClr val="tx1">
                        <a:lumMod val="75000"/>
                        <a:lumOff val="25000"/>
                      </a:schemeClr>
                    </a:solidFill>
                    <a:latin typeface="+mn-lt"/>
                    <a:ea typeface="+mn-ea"/>
                    <a:cs typeface="+mn-cs"/>
                  </a:defRPr>
                </a:pPr>
                <a:fld id="{CEF91FD2-79C6-4C9B-9A8C-7BA57FC71721}" type="PERCENTAGE">
                  <a:rPr lang="en-US" baseline="0"/>
                  <a:pPr>
                    <a:defRPr sz="1100" b="0" i="0" u="none" strike="noStrike" kern="1200" baseline="0">
                      <a:solidFill>
                        <a:schemeClr val="tx1">
                          <a:lumMod val="75000"/>
                          <a:lumOff val="25000"/>
                        </a:schemeClr>
                      </a:solidFill>
                      <a:latin typeface="+mn-lt"/>
                      <a:ea typeface="+mn-ea"/>
                      <a:cs typeface="+mn-cs"/>
                    </a:defRPr>
                  </a:pPr>
                  <a:t>[PERCENTAGE]</a:t>
                </a:fld>
                <a:endParaRPr lang="en-NG"/>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9.1666666666666563E-2"/>
              <c:y val="0.20833333333333334"/>
            </c:manualLayout>
          </c:layout>
          <c:tx>
            <c:rich>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fld id="{7029478F-279A-4F8C-9804-EFB1C1C057F9}" type="VALUE">
                  <a:rPr lang="en-US"/>
                  <a:pPr>
                    <a:defRPr sz="1100"/>
                  </a:pPr>
                  <a:t>[VALUE]</a:t>
                </a:fld>
                <a:endParaRPr lang="en-US" baseline="0"/>
              </a:p>
              <a:p>
                <a:pPr>
                  <a:defRPr sz="1100"/>
                </a:pPr>
                <a:r>
                  <a:rPr lang="en-US" baseline="0"/>
                  <a:t> </a:t>
                </a:r>
                <a:fld id="{97AFB9B3-F847-4998-B6D5-0210CB849811}" type="PERCENTAGE">
                  <a:rPr lang="en-US" baseline="0"/>
                  <a:pPr>
                    <a:defRPr sz="1100"/>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0"/>
        <c:spPr>
          <a:solidFill>
            <a:schemeClr val="accent1"/>
          </a:solidFill>
          <a:ln w="19050">
            <a:solidFill>
              <a:schemeClr val="lt1"/>
            </a:solidFill>
          </a:ln>
          <a:effectLst/>
        </c:spPr>
        <c:dLbl>
          <c:idx val="0"/>
          <c:layout>
            <c:manualLayout>
              <c:x val="-0.12222222222222225"/>
              <c:y val="9.7222222222222224E-2"/>
            </c:manualLayout>
          </c:layout>
          <c:tx>
            <c:rich>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fld id="{3F374F12-1242-475F-A6A4-544145DEA877}" type="VALUE">
                  <a:rPr lang="en-US"/>
                  <a:pPr>
                    <a:defRPr sz="1100"/>
                  </a:pPr>
                  <a:t>[VALUE]</a:t>
                </a:fld>
                <a:r>
                  <a:rPr lang="en-US" baseline="0"/>
                  <a:t>, </a:t>
                </a:r>
              </a:p>
              <a:p>
                <a:pPr>
                  <a:defRPr sz="1100"/>
                </a:pPr>
                <a:fld id="{EE1DD3DF-29E7-435F-8A80-7E9F37D7327F}" type="PERCENTAGE">
                  <a:rPr lang="en-US" baseline="0"/>
                  <a:pPr>
                    <a:defRPr sz="1100"/>
                  </a:pPr>
                  <a:t>[PERCENTAGE]</a:t>
                </a:fld>
                <a:endParaRPr lang="en-NG"/>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w="19050">
            <a:solidFill>
              <a:schemeClr val="lt1"/>
            </a:solidFill>
          </a:ln>
          <a:effectLst/>
        </c:spPr>
        <c:dLbl>
          <c:idx val="0"/>
          <c:layout>
            <c:manualLayout>
              <c:x val="-0.18055555555555555"/>
              <c:y val="6.9444444444444448E-2"/>
            </c:manualLayout>
          </c:layout>
          <c:tx>
            <c:rich>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fld id="{8DA029AC-030D-439C-A9E1-C33EF18598C9}" type="VALUE">
                  <a:rPr lang="en-US"/>
                  <a:pPr>
                    <a:defRPr sz="1100"/>
                  </a:pPr>
                  <a:t>[VALUE]</a:t>
                </a:fld>
                <a:endParaRPr lang="en-US" baseline="0"/>
              </a:p>
              <a:p>
                <a:pPr>
                  <a:defRPr sz="1100"/>
                </a:pPr>
                <a:fld id="{CEF91FD2-79C6-4C9B-9A8C-7BA57FC71721}" type="PERCENTAGE">
                  <a:rPr lang="en-US" baseline="0"/>
                  <a:pPr>
                    <a:defRPr sz="1100"/>
                  </a:pPr>
                  <a:t>[PERCENTAGE]</a:t>
                </a:fld>
                <a:endParaRPr lang="en-NG"/>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doughnutChart>
        <c:varyColors val="1"/>
        <c:ser>
          <c:idx val="0"/>
          <c:order val="0"/>
          <c:tx>
            <c:strRef>
              <c:f>'Pivot table'!$B$27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ECB-4714-97A3-A3B12D81815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ECB-4714-97A3-A3B12D81815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ECB-4714-97A3-A3B12D81815F}"/>
              </c:ext>
            </c:extLst>
          </c:dPt>
          <c:dLbls>
            <c:dLbl>
              <c:idx val="0"/>
              <c:layout>
                <c:manualLayout>
                  <c:x val="9.1666666666666563E-2"/>
                  <c:y val="0.20833333333333334"/>
                </c:manualLayout>
              </c:layout>
              <c:tx>
                <c:rich>
                  <a:bodyPr/>
                  <a:lstStyle/>
                  <a:p>
                    <a:fld id="{7029478F-279A-4F8C-9804-EFB1C1C057F9}" type="VALUE">
                      <a:rPr lang="en-US"/>
                      <a:pPr/>
                      <a:t>[VALUE]</a:t>
                    </a:fld>
                    <a:endParaRPr lang="en-US" baseline="0"/>
                  </a:p>
                  <a:p>
                    <a:r>
                      <a:rPr lang="en-US" baseline="0"/>
                      <a:t> </a:t>
                    </a:r>
                    <a:fld id="{97AFB9B3-F847-4998-B6D5-0210CB849811}" type="PERCENTAGE">
                      <a:rPr lang="en-US" baseline="0"/>
                      <a:pPr/>
                      <a:t>[PERCENTAGE]</a:t>
                    </a:fld>
                    <a:endParaRPr lang="en-US" baseline="0"/>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FECB-4714-97A3-A3B12D81815F}"/>
                </c:ext>
              </c:extLst>
            </c:dLbl>
            <c:dLbl>
              <c:idx val="1"/>
              <c:layout>
                <c:manualLayout>
                  <c:x val="-0.12222222222222225"/>
                  <c:y val="9.7222222222222224E-2"/>
                </c:manualLayout>
              </c:layout>
              <c:tx>
                <c:rich>
                  <a:bodyPr/>
                  <a:lstStyle/>
                  <a:p>
                    <a:fld id="{3F374F12-1242-475F-A6A4-544145DEA877}" type="VALUE">
                      <a:rPr lang="en-US"/>
                      <a:pPr/>
                      <a:t>[VALUE]</a:t>
                    </a:fld>
                    <a:r>
                      <a:rPr lang="en-US" baseline="0"/>
                      <a:t>, </a:t>
                    </a:r>
                  </a:p>
                  <a:p>
                    <a:fld id="{EE1DD3DF-29E7-435F-8A80-7E9F37D7327F}" type="PERCENTAGE">
                      <a:rPr lang="en-US" baseline="0"/>
                      <a:pPr/>
                      <a:t>[PERCENTAGE]</a:t>
                    </a:fld>
                    <a:endParaRPr lang="en-NG"/>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FECB-4714-97A3-A3B12D81815F}"/>
                </c:ext>
              </c:extLst>
            </c:dLbl>
            <c:dLbl>
              <c:idx val="2"/>
              <c:layout>
                <c:manualLayout>
                  <c:x val="-0.18055555555555555"/>
                  <c:y val="6.9444444444444448E-2"/>
                </c:manualLayout>
              </c:layout>
              <c:tx>
                <c:rich>
                  <a:bodyPr/>
                  <a:lstStyle/>
                  <a:p>
                    <a:fld id="{8DA029AC-030D-439C-A9E1-C33EF18598C9}" type="VALUE">
                      <a:rPr lang="en-US"/>
                      <a:pPr/>
                      <a:t>[VALUE]</a:t>
                    </a:fld>
                    <a:endParaRPr lang="en-US" baseline="0"/>
                  </a:p>
                  <a:p>
                    <a:fld id="{CEF91FD2-79C6-4C9B-9A8C-7BA57FC71721}" type="PERCENTAGE">
                      <a:rPr lang="en-US" baseline="0"/>
                      <a:pPr/>
                      <a:t>[PERCENTAGE]</a:t>
                    </a:fld>
                    <a:endParaRPr lang="en-NG"/>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FECB-4714-97A3-A3B12D81815F}"/>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table'!$A$28:$A$31</c:f>
              <c:strCache>
                <c:ptCount val="3"/>
                <c:pt idx="0">
                  <c:v>Consumer</c:v>
                </c:pt>
                <c:pt idx="1">
                  <c:v>Corporate</c:v>
                </c:pt>
                <c:pt idx="2">
                  <c:v>Home Office</c:v>
                </c:pt>
              </c:strCache>
            </c:strRef>
          </c:cat>
          <c:val>
            <c:numRef>
              <c:f>'Pivot table'!$B$28:$B$31</c:f>
              <c:numCache>
                <c:formatCode>\$#,##0;\(\$#,##0\);\$#,##0</c:formatCode>
                <c:ptCount val="3"/>
                <c:pt idx="0">
                  <c:v>552594.51439999999</c:v>
                </c:pt>
                <c:pt idx="1">
                  <c:v>333366.2879</c:v>
                </c:pt>
                <c:pt idx="2">
                  <c:v>196950.01639999999</c:v>
                </c:pt>
              </c:numCache>
            </c:numRef>
          </c:val>
          <c:extLst>
            <c:ext xmlns:c16="http://schemas.microsoft.com/office/drawing/2014/chart" uri="{C3380CC4-5D6E-409C-BE32-E72D297353CC}">
              <c16:uniqueId val="{00000006-FECB-4714-97A3-A3B12D81815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[Superstore_Dashboard.xlsx]Pivot table!PivotTable6</c:name>
    <c:fmtId val="2"/>
  </c:pivotSource>
  <c:chart>
    <c:title>
      <c:tx>
        <c:rich>
          <a:bodyPr rot="0" spcFirstLastPara="1" vertOverflow="ellipsis" vert="horz" wrap="square" anchor="ctr" anchorCtr="1"/>
          <a:lstStyle/>
          <a:p>
            <a:pPr>
              <a:defRPr sz="1200" b="1" i="0" u="none" strike="noStrike" kern="1200" spc="0" baseline="0">
                <a:solidFill>
                  <a:srgbClr val="1E2A4A"/>
                </a:solidFill>
                <a:latin typeface="+mn-lt"/>
                <a:ea typeface="+mn-ea"/>
                <a:cs typeface="+mn-cs"/>
              </a:defRPr>
            </a:pPr>
            <a:r>
              <a:rPr lang="en-US"/>
              <a:t>Total</a:t>
            </a:r>
            <a:r>
              <a:rPr lang="en-US" baseline="0"/>
              <a:t> Product by Category</a:t>
            </a:r>
            <a:endParaRPr lang="en-US"/>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1E2A4A"/>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1944444444444445"/>
              <c:y val="0.120370370370370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0.10555555555555556"/>
              <c:y val="0.11111111111111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0.1166666666666667"/>
              <c:y val="-0.166666666666666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1944444444444445"/>
              <c:y val="0.120370370370370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0555555555555556"/>
              <c:y val="0.11111111111111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166666666666667"/>
              <c:y val="-0.166666666666666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1944444444444445"/>
              <c:y val="0.12037037037037036"/>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2442356262071015"/>
              <c:y val="0.13843337205800094"/>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21729559748427674"/>
              <c:y val="-3.5519125683060107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 table'!$D$13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1EC-4EF1-8D61-2A2907E7280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1EC-4EF1-8D61-2A2907E7280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1EC-4EF1-8D61-2A2907E7280F}"/>
              </c:ext>
            </c:extLst>
          </c:dPt>
          <c:dLbls>
            <c:dLbl>
              <c:idx val="0"/>
              <c:layout>
                <c:manualLayout>
                  <c:x val="0.11944444444444445"/>
                  <c:y val="0.12037037037037036"/>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1EC-4EF1-8D61-2A2907E7280F}"/>
                </c:ext>
              </c:extLst>
            </c:dLbl>
            <c:dLbl>
              <c:idx val="1"/>
              <c:layout>
                <c:manualLayout>
                  <c:x val="-0.12442356262071015"/>
                  <c:y val="0.13843337205800094"/>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1EC-4EF1-8D61-2A2907E7280F}"/>
                </c:ext>
              </c:extLst>
            </c:dLbl>
            <c:dLbl>
              <c:idx val="2"/>
              <c:layout>
                <c:manualLayout>
                  <c:x val="-0.21729559748427674"/>
                  <c:y val="-3.5519125683060107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1EC-4EF1-8D61-2A2907E7280F}"/>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table'!$C$14:$C$17</c:f>
              <c:strCache>
                <c:ptCount val="3"/>
                <c:pt idx="0">
                  <c:v>Office Supplies</c:v>
                </c:pt>
                <c:pt idx="1">
                  <c:v>Furniture</c:v>
                </c:pt>
                <c:pt idx="2">
                  <c:v>Technology</c:v>
                </c:pt>
              </c:strCache>
            </c:strRef>
          </c:cat>
          <c:val>
            <c:numRef>
              <c:f>'Pivot table'!$D$14:$D$17</c:f>
              <c:numCache>
                <c:formatCode>General</c:formatCode>
                <c:ptCount val="3"/>
                <c:pt idx="0">
                  <c:v>2990</c:v>
                </c:pt>
                <c:pt idx="1">
                  <c:v>1079</c:v>
                </c:pt>
                <c:pt idx="2">
                  <c:v>853</c:v>
                </c:pt>
              </c:numCache>
            </c:numRef>
          </c:val>
          <c:extLst>
            <c:ext xmlns:c16="http://schemas.microsoft.com/office/drawing/2014/chart" uri="{C3380CC4-5D6E-409C-BE32-E72D297353CC}">
              <c16:uniqueId val="{00000006-41EC-4EF1-8D61-2A2907E7280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[Superstore_Dashboard.xlsx]Pivot table!PivotTable11</c:name>
    <c:fmtId val="3"/>
  </c:pivotSource>
  <c:chart>
    <c:title>
      <c:tx>
        <c:rich>
          <a:bodyPr rot="0" spcFirstLastPara="1" vertOverflow="ellipsis" vert="horz" wrap="square" anchor="ctr" anchorCtr="1"/>
          <a:lstStyle/>
          <a:p>
            <a:pPr>
              <a:defRPr sz="1200" b="1" i="0" u="none" strike="noStrike" kern="1200" spc="0" baseline="0">
                <a:solidFill>
                  <a:srgbClr val="1E2A4A"/>
                </a:solidFill>
                <a:latin typeface="+mn-lt"/>
                <a:ea typeface="+mn-ea"/>
                <a:cs typeface="+mn-cs"/>
              </a:defRPr>
            </a:pPr>
            <a:r>
              <a:rPr lang="en-US"/>
              <a:t>Region</a:t>
            </a:r>
            <a:r>
              <a:rPr lang="en-US" baseline="0"/>
              <a:t> By Total Sales</a:t>
            </a:r>
            <a:endParaRPr lang="en-US"/>
          </a:p>
        </c:rich>
      </c:tx>
      <c:overlay val="0"/>
      <c:spPr>
        <a:noFill/>
        <a:ln>
          <a:noFill/>
        </a:ln>
        <a:effectLst/>
      </c:sp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c:spPr>
          <c:txPr>
            <a:bodyPr/>
            <a:lstStyle/>
            <a:p>
              <a:pPr>
                <a:defRPr sz="900" b="1">
                  <a:solidFill>
                    <a:srgbClr val="6B7280"/>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table'!$J$6</c:f>
              <c:strCache>
                <c:ptCount val="1"/>
                <c:pt idx="0">
                  <c:v>Total</c:v>
                </c:pt>
              </c:strCache>
            </c:strRef>
          </c:tx>
          <c:spPr>
            <a:solidFill>
              <a:schemeClr val="accent3"/>
            </a:solidFill>
            <a:ln>
              <a:noFill/>
            </a:ln>
            <a:effectLst/>
          </c:spPr>
          <c:invertIfNegative val="0"/>
          <c:dLbls>
            <c:spPr>
              <a:noFill/>
              <a:ln>
                <a:noFill/>
              </a:ln>
            </c:spPr>
            <c:txPr>
              <a:bodyPr/>
              <a:lstStyle/>
              <a:p>
                <a:pPr>
                  <a:defRPr sz="900" b="1">
                    <a:solidFill>
                      <a:srgbClr val="6B7280"/>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table'!$I$7:$I$11</c:f>
              <c:strCache>
                <c:ptCount val="4"/>
                <c:pt idx="0">
                  <c:v>Central</c:v>
                </c:pt>
                <c:pt idx="1">
                  <c:v>East</c:v>
                </c:pt>
                <c:pt idx="2">
                  <c:v>South</c:v>
                </c:pt>
                <c:pt idx="3">
                  <c:v>West</c:v>
                </c:pt>
              </c:strCache>
            </c:strRef>
          </c:cat>
          <c:val>
            <c:numRef>
              <c:f>'Pivot table'!$J$7:$J$11</c:f>
              <c:numCache>
                <c:formatCode>\$#,##0;\(\$#,##0\);\$#,##0</c:formatCode>
                <c:ptCount val="4"/>
                <c:pt idx="0">
                  <c:v>242473.30119999999</c:v>
                </c:pt>
                <c:pt idx="1">
                  <c:v>325375.08</c:v>
                </c:pt>
                <c:pt idx="2">
                  <c:v>189251.11199999999</c:v>
                </c:pt>
                <c:pt idx="3">
                  <c:v>325811.32549999998</c:v>
                </c:pt>
              </c:numCache>
            </c:numRef>
          </c:val>
          <c:extLst>
            <c:ext xmlns:c16="http://schemas.microsoft.com/office/drawing/2014/chart" uri="{C3380CC4-5D6E-409C-BE32-E72D297353CC}">
              <c16:uniqueId val="{00000000-9D9D-4680-8AE3-65A21C95BED9}"/>
            </c:ext>
          </c:extLst>
        </c:ser>
        <c:dLbls>
          <c:dLblPos val="outEnd"/>
          <c:showLegendKey val="0"/>
          <c:showVal val="1"/>
          <c:showCatName val="0"/>
          <c:showSerName val="0"/>
          <c:showPercent val="0"/>
          <c:showBubbleSize val="0"/>
        </c:dLbls>
        <c:gapWidth val="60"/>
        <c:overlap val="-27"/>
        <c:axId val="468240719"/>
        <c:axId val="1668045359"/>
      </c:barChart>
      <c:catAx>
        <c:axId val="468240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68045359"/>
        <c:crosses val="autoZero"/>
        <c:auto val="1"/>
        <c:lblAlgn val="ctr"/>
        <c:lblOffset val="100"/>
        <c:noMultiLvlLbl val="0"/>
      </c:catAx>
      <c:valAx>
        <c:axId val="166804535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68240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a:noFill/>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[Superstore_Dashboard.xlsx]Pivot table!PivotTable14</c:name>
    <c:fmtId val="2"/>
  </c:pivotSource>
  <c:chart>
    <c:title>
      <c:tx>
        <c:rich>
          <a:bodyPr rot="0" spcFirstLastPara="1" vertOverflow="ellipsis" vert="horz" wrap="square" anchor="ctr" anchorCtr="1"/>
          <a:lstStyle/>
          <a:p>
            <a:pPr>
              <a:defRPr sz="1200" b="1" i="0" u="none" strike="noStrike" kern="1200" spc="0" baseline="0">
                <a:solidFill>
                  <a:srgbClr val="1E2A4A"/>
                </a:solidFill>
                <a:latin typeface="+mn-lt"/>
                <a:ea typeface="+mn-ea"/>
                <a:cs typeface="+mn-cs"/>
              </a:defRPr>
            </a:pPr>
            <a:r>
              <a:rPr lang="en-US"/>
              <a:t>Orders</a:t>
            </a:r>
            <a:r>
              <a:rPr lang="en-US" baseline="0"/>
              <a:t> By Region</a:t>
            </a:r>
            <a:endParaRPr lang="en-US"/>
          </a:p>
        </c:rich>
      </c:tx>
      <c:overlay val="0"/>
      <c:spPr>
        <a:noFill/>
        <a:ln>
          <a:noFill/>
        </a:ln>
        <a:effectLst/>
      </c:sp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c:spPr>
          <c:txPr>
            <a:bodyPr/>
            <a:lstStyle/>
            <a:p>
              <a:pPr>
                <a:defRPr sz="900" b="1">
                  <a:solidFill>
                    <a:srgbClr val="6B7280"/>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table'!$M$6</c:f>
              <c:strCache>
                <c:ptCount val="1"/>
                <c:pt idx="0">
                  <c:v>Total</c:v>
                </c:pt>
              </c:strCache>
            </c:strRef>
          </c:tx>
          <c:spPr>
            <a:solidFill>
              <a:schemeClr val="accent4"/>
            </a:solidFill>
            <a:ln>
              <a:noFill/>
            </a:ln>
            <a:effectLst/>
          </c:spPr>
          <c:invertIfNegative val="0"/>
          <c:dLbls>
            <c:spPr>
              <a:noFill/>
              <a:ln>
                <a:noFill/>
              </a:ln>
            </c:spPr>
            <c:txPr>
              <a:bodyPr/>
              <a:lstStyle/>
              <a:p>
                <a:pPr>
                  <a:defRPr sz="900" b="1">
                    <a:solidFill>
                      <a:srgbClr val="6B7280"/>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table'!$L$7:$L$11</c:f>
              <c:strCache>
                <c:ptCount val="4"/>
                <c:pt idx="0">
                  <c:v>Central</c:v>
                </c:pt>
                <c:pt idx="1">
                  <c:v>East</c:v>
                </c:pt>
                <c:pt idx="2">
                  <c:v>South</c:v>
                </c:pt>
                <c:pt idx="3">
                  <c:v>West</c:v>
                </c:pt>
              </c:strCache>
            </c:strRef>
          </c:cat>
          <c:val>
            <c:numRef>
              <c:f>'Pivot table'!$M$7:$M$11</c:f>
              <c:numCache>
                <c:formatCode>General</c:formatCode>
                <c:ptCount val="4"/>
                <c:pt idx="0">
                  <c:v>1156</c:v>
                </c:pt>
                <c:pt idx="1">
                  <c:v>1369</c:v>
                </c:pt>
                <c:pt idx="2">
                  <c:v>810</c:v>
                </c:pt>
                <c:pt idx="3">
                  <c:v>1587</c:v>
                </c:pt>
              </c:numCache>
            </c:numRef>
          </c:val>
          <c:extLst>
            <c:ext xmlns:c16="http://schemas.microsoft.com/office/drawing/2014/chart" uri="{C3380CC4-5D6E-409C-BE32-E72D297353CC}">
              <c16:uniqueId val="{00000000-89AB-45FD-BD41-DAA6EAE45066}"/>
            </c:ext>
          </c:extLst>
        </c:ser>
        <c:dLbls>
          <c:dLblPos val="outEnd"/>
          <c:showLegendKey val="0"/>
          <c:showVal val="1"/>
          <c:showCatName val="0"/>
          <c:showSerName val="0"/>
          <c:showPercent val="0"/>
          <c:showBubbleSize val="0"/>
        </c:dLbls>
        <c:gapWidth val="182"/>
        <c:axId val="139053023"/>
        <c:axId val="1668173039"/>
      </c:barChart>
      <c:catAx>
        <c:axId val="139053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68173039"/>
        <c:crosses val="autoZero"/>
        <c:auto val="1"/>
        <c:lblAlgn val="ctr"/>
        <c:lblOffset val="100"/>
        <c:noMultiLvlLbl val="0"/>
      </c:catAx>
      <c:valAx>
        <c:axId val="16681730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39053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a:noFill/>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[Superstore_Dashboard.xlsx]Pivot table!PivotTable12</c:name>
    <c:fmtId val="2"/>
  </c:pivotSource>
  <c:chart>
    <c:title>
      <c:tx>
        <c:rich>
          <a:bodyPr rot="0" spcFirstLastPara="1" vertOverflow="ellipsis" vert="horz" wrap="square" anchor="ctr" anchorCtr="1"/>
          <a:lstStyle/>
          <a:p>
            <a:pPr>
              <a:defRPr sz="1200" b="1" i="0" u="none" strike="noStrike" kern="1200" spc="0" baseline="0">
                <a:solidFill>
                  <a:srgbClr val="1E2A4A"/>
                </a:solidFill>
                <a:latin typeface="+mn-lt"/>
                <a:ea typeface="+mn-ea"/>
                <a:cs typeface="+mn-cs"/>
              </a:defRPr>
            </a:pPr>
            <a:r>
              <a:rPr lang="en-US"/>
              <a:t>Total</a:t>
            </a:r>
            <a:r>
              <a:rPr lang="en-US" baseline="0"/>
              <a:t> Sales By State</a:t>
            </a:r>
          </a:p>
        </c:rich>
      </c:tx>
      <c:layout>
        <c:manualLayout>
          <c:xMode val="edge"/>
          <c:yMode val="edge"/>
          <c:x val="0.33714566929133855"/>
          <c:y val="4.6296296296296294E-2"/>
        </c:manualLayout>
      </c:layout>
      <c:overlay val="0"/>
      <c:spPr>
        <a:noFill/>
        <a:ln>
          <a:noFill/>
        </a:ln>
        <a:effectLst/>
      </c:sp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c:spPr>
          <c:txPr>
            <a:bodyPr/>
            <a:lstStyle/>
            <a:p>
              <a:pPr>
                <a:defRPr sz="900" b="1">
                  <a:solidFill>
                    <a:srgbClr val="6B7280"/>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table'!$J$15</c:f>
              <c:strCache>
                <c:ptCount val="1"/>
                <c:pt idx="0">
                  <c:v>Total</c:v>
                </c:pt>
              </c:strCache>
            </c:strRef>
          </c:tx>
          <c:spPr>
            <a:solidFill>
              <a:schemeClr val="accent2"/>
            </a:solidFill>
            <a:ln>
              <a:noFill/>
            </a:ln>
            <a:effectLst/>
          </c:spPr>
          <c:invertIfNegative val="0"/>
          <c:dLbls>
            <c:spPr>
              <a:noFill/>
              <a:ln>
                <a:noFill/>
              </a:ln>
            </c:spPr>
            <c:txPr>
              <a:bodyPr/>
              <a:lstStyle/>
              <a:p>
                <a:pPr>
                  <a:defRPr sz="900" b="1">
                    <a:solidFill>
                      <a:srgbClr val="6B7280"/>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table'!$I$16:$I$26</c:f>
              <c:strCache>
                <c:ptCount val="10"/>
                <c:pt idx="0">
                  <c:v>California</c:v>
                </c:pt>
                <c:pt idx="1">
                  <c:v>New York</c:v>
                </c:pt>
                <c:pt idx="2">
                  <c:v>Texas</c:v>
                </c:pt>
                <c:pt idx="3">
                  <c:v>Pennsylvania</c:v>
                </c:pt>
                <c:pt idx="4">
                  <c:v>Washington</c:v>
                </c:pt>
                <c:pt idx="5">
                  <c:v>Illinois</c:v>
                </c:pt>
                <c:pt idx="6">
                  <c:v>Michigan</c:v>
                </c:pt>
                <c:pt idx="7">
                  <c:v>Florida</c:v>
                </c:pt>
                <c:pt idx="8">
                  <c:v>Virginia</c:v>
                </c:pt>
                <c:pt idx="9">
                  <c:v>Ohio</c:v>
                </c:pt>
              </c:strCache>
            </c:strRef>
          </c:cat>
          <c:val>
            <c:numRef>
              <c:f>'Pivot table'!$J$16:$J$26</c:f>
              <c:numCache>
                <c:formatCode>\$#,##0;\(\$#,##0\);\$#,##0</c:formatCode>
                <c:ptCount val="10"/>
                <c:pt idx="0">
                  <c:v>210349.03049999999</c:v>
                </c:pt>
                <c:pt idx="1">
                  <c:v>145909.30900000001</c:v>
                </c:pt>
                <c:pt idx="2">
                  <c:v>77193.522200000007</c:v>
                </c:pt>
                <c:pt idx="3">
                  <c:v>55239.332000000002</c:v>
                </c:pt>
                <c:pt idx="4">
                  <c:v>53874.696000000004</c:v>
                </c:pt>
                <c:pt idx="5">
                  <c:v>47974.572999999997</c:v>
                </c:pt>
                <c:pt idx="6">
                  <c:v>45505.815999999999</c:v>
                </c:pt>
                <c:pt idx="7">
                  <c:v>41064.186000000002</c:v>
                </c:pt>
                <c:pt idx="8">
                  <c:v>38420.15</c:v>
                </c:pt>
                <c:pt idx="9">
                  <c:v>37225.089999999997</c:v>
                </c:pt>
              </c:numCache>
            </c:numRef>
          </c:val>
          <c:extLst>
            <c:ext xmlns:c16="http://schemas.microsoft.com/office/drawing/2014/chart" uri="{C3380CC4-5D6E-409C-BE32-E72D297353CC}">
              <c16:uniqueId val="{00000000-6014-483B-92B3-C94B8CFBF3FC}"/>
            </c:ext>
          </c:extLst>
        </c:ser>
        <c:dLbls>
          <c:dLblPos val="outEnd"/>
          <c:showLegendKey val="0"/>
          <c:showVal val="1"/>
          <c:showCatName val="0"/>
          <c:showSerName val="0"/>
          <c:showPercent val="0"/>
          <c:showBubbleSize val="0"/>
        </c:dLbls>
        <c:gapWidth val="182"/>
        <c:axId val="468327951"/>
        <c:axId val="1668094319"/>
      </c:barChart>
      <c:catAx>
        <c:axId val="4683279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68094319"/>
        <c:crosses val="autoZero"/>
        <c:auto val="1"/>
        <c:lblAlgn val="ctr"/>
        <c:lblOffset val="100"/>
        <c:noMultiLvlLbl val="0"/>
      </c:catAx>
      <c:valAx>
        <c:axId val="166809431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68327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a:noFill/>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[Superstore_Dashboard.xlsx]Pivot table!PivotTable16</c:name>
    <c:fmtId val="2"/>
  </c:pivotSource>
  <c:chart>
    <c:title>
      <c:tx>
        <c:rich>
          <a:bodyPr rot="0" spcFirstLastPara="1" vertOverflow="ellipsis" vert="horz" wrap="square" anchor="ctr" anchorCtr="1"/>
          <a:lstStyle/>
          <a:p>
            <a:pPr>
              <a:defRPr sz="1200" b="1" i="0" u="none" strike="noStrike" kern="1200" spc="0" baseline="0">
                <a:solidFill>
                  <a:srgbClr val="1E2A4A"/>
                </a:solidFill>
                <a:latin typeface="+mn-lt"/>
                <a:ea typeface="+mn-ea"/>
                <a:cs typeface="+mn-cs"/>
              </a:defRPr>
            </a:pPr>
            <a:r>
              <a:rPr lang="en-US" baseline="0"/>
              <a:t>Number Of Order By Shipmode</a:t>
            </a:r>
            <a:endParaRPr lang="en-US"/>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1E2A4A"/>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dLbl>
          <c:idx val="0"/>
          <c:layout>
            <c:manualLayout>
              <c:x val="-4.3153980752405949E-4"/>
              <c:y val="-5.01261300670749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1.5449256342957131E-2"/>
              <c:y val="1.03725575969670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1.3887795275590552E-2"/>
              <c:y val="3.77599154272382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1.5449256342957131E-2"/>
              <c:y val="1.03725575969670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dLbl>
          <c:idx val="0"/>
          <c:layout>
            <c:manualLayout>
              <c:x val="1.3887795275590552E-2"/>
              <c:y val="3.77599154272382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4.3153980752405949E-4"/>
              <c:y val="-5.01261300670749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1.5449256342957131E-2"/>
              <c:y val="1.03725575969670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dLbl>
          <c:idx val="0"/>
          <c:layout>
            <c:manualLayout>
              <c:x val="1.3887795275590552E-2"/>
              <c:y val="3.77599154272382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4.3153980752405949E-4"/>
              <c:y val="-5.01261300670749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table'!$P$15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24C-469E-93AB-FF0F4A93EF5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24C-469E-93AB-FF0F4A93EF5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24C-469E-93AB-FF0F4A93EF5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24C-469E-93AB-FF0F4A93EF5B}"/>
              </c:ext>
            </c:extLst>
          </c:dPt>
          <c:dLbls>
            <c:dLbl>
              <c:idx val="0"/>
              <c:layout>
                <c:manualLayout>
                  <c:x val="1.5449256342957131E-2"/>
                  <c:y val="1.037255759696704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24C-469E-93AB-FF0F4A93EF5B}"/>
                </c:ext>
              </c:extLst>
            </c:dLbl>
            <c:dLbl>
              <c:idx val="2"/>
              <c:layout>
                <c:manualLayout>
                  <c:x val="1.3887795275590552E-2"/>
                  <c:y val="3.7759915427238264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24C-469E-93AB-FF0F4A93EF5B}"/>
                </c:ext>
              </c:extLst>
            </c:dLbl>
            <c:dLbl>
              <c:idx val="3"/>
              <c:layout>
                <c:manualLayout>
                  <c:x val="-4.3153980752405949E-4"/>
                  <c:y val="-5.0126130067074948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424C-469E-93AB-FF0F4A93EF5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table'!$O$16:$O$20</c:f>
              <c:strCache>
                <c:ptCount val="4"/>
                <c:pt idx="0">
                  <c:v>First Class</c:v>
                </c:pt>
                <c:pt idx="1">
                  <c:v>Same Day</c:v>
                </c:pt>
                <c:pt idx="2">
                  <c:v>Second Class</c:v>
                </c:pt>
                <c:pt idx="3">
                  <c:v>Standard Class</c:v>
                </c:pt>
              </c:strCache>
            </c:strRef>
          </c:cat>
          <c:val>
            <c:numRef>
              <c:f>'Pivot table'!$P$16:$P$20</c:f>
              <c:numCache>
                <c:formatCode>General</c:formatCode>
                <c:ptCount val="4"/>
                <c:pt idx="0">
                  <c:v>772</c:v>
                </c:pt>
                <c:pt idx="1">
                  <c:v>261</c:v>
                </c:pt>
                <c:pt idx="2">
                  <c:v>944</c:v>
                </c:pt>
                <c:pt idx="3">
                  <c:v>2945</c:v>
                </c:pt>
              </c:numCache>
            </c:numRef>
          </c:val>
          <c:extLst>
            <c:ext xmlns:c16="http://schemas.microsoft.com/office/drawing/2014/chart" uri="{C3380CC4-5D6E-409C-BE32-E72D297353CC}">
              <c16:uniqueId val="{00000008-424C-469E-93AB-FF0F4A93EF5B}"/>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[Superstore_Dashboard.xlsx]Pivot table!PivotTable17</c:name>
    <c:fmtId val="3"/>
  </c:pivotSource>
  <c:chart>
    <c:title>
      <c:tx>
        <c:rich>
          <a:bodyPr rot="0" spcFirstLastPara="1" vertOverflow="ellipsis" vert="horz" wrap="square" anchor="ctr" anchorCtr="1"/>
          <a:lstStyle/>
          <a:p>
            <a:pPr>
              <a:defRPr sz="1200" b="1" i="0" u="none" strike="noStrike" kern="1200" spc="0" baseline="0">
                <a:solidFill>
                  <a:srgbClr val="1E2A4A"/>
                </a:solidFill>
                <a:latin typeface="+mn-lt"/>
                <a:ea typeface="+mn-ea"/>
                <a:cs typeface="+mn-cs"/>
              </a:defRPr>
            </a:pPr>
            <a:r>
              <a:rPr lang="en-US"/>
              <a:t>Total Sales By</a:t>
            </a:r>
            <a:r>
              <a:rPr lang="en-US" baseline="0"/>
              <a:t> Shipmode</a:t>
            </a:r>
            <a:endParaRPr lang="en-US"/>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1E2A4A"/>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dLbl>
          <c:idx val="0"/>
          <c:layout>
            <c:manualLayout>
              <c:x val="-2.0570866141732282E-2"/>
              <c:y val="-5.68573199183435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5.6165463692038495E-2"/>
              <c:y val="-1.52653834937299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7.8322397200349964E-3"/>
              <c:y val="-4.4185987168270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5.6165463692038495E-2"/>
              <c:y val="-1.52653834937299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dLbl>
          <c:idx val="0"/>
          <c:layout>
            <c:manualLayout>
              <c:x val="7.8322397200349964E-3"/>
              <c:y val="-4.4185987168270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2.0570866141732282E-2"/>
              <c:y val="-5.68573199183435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5.6165463692038495E-2"/>
              <c:y val="-1.52653834937299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dLbl>
          <c:idx val="0"/>
          <c:layout>
            <c:manualLayout>
              <c:x val="7.8322397200349964E-3"/>
              <c:y val="-4.4185987168270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2.0570866141732282E-2"/>
              <c:y val="-5.68573199183435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table'!$P$22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FFF-42F2-8833-1F82B11EDCC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FFF-42F2-8833-1F82B11EDCC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FFF-42F2-8833-1F82B11EDCC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FFF-42F2-8833-1F82B11EDCC0}"/>
              </c:ext>
            </c:extLst>
          </c:dPt>
          <c:dLbls>
            <c:dLbl>
              <c:idx val="0"/>
              <c:layout>
                <c:manualLayout>
                  <c:x val="5.6165463692038495E-2"/>
                  <c:y val="-1.5265383493729929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FFF-42F2-8833-1F82B11EDCC0}"/>
                </c:ext>
              </c:extLst>
            </c:dLbl>
            <c:dLbl>
              <c:idx val="2"/>
              <c:layout>
                <c:manualLayout>
                  <c:x val="7.8322397200349964E-3"/>
                  <c:y val="-4.418598716827063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FFF-42F2-8833-1F82B11EDCC0}"/>
                </c:ext>
              </c:extLst>
            </c:dLbl>
            <c:dLbl>
              <c:idx val="3"/>
              <c:layout>
                <c:manualLayout>
                  <c:x val="-2.0570866141732282E-2"/>
                  <c:y val="-5.6857319918343543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EFFF-42F2-8833-1F82B11EDCC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table'!$O$23:$O$27</c:f>
              <c:strCache>
                <c:ptCount val="4"/>
                <c:pt idx="0">
                  <c:v>First Class</c:v>
                </c:pt>
                <c:pt idx="1">
                  <c:v>Same Day</c:v>
                </c:pt>
                <c:pt idx="2">
                  <c:v>Second Class</c:v>
                </c:pt>
                <c:pt idx="3">
                  <c:v>Standard Class</c:v>
                </c:pt>
              </c:strCache>
            </c:strRef>
          </c:cat>
          <c:val>
            <c:numRef>
              <c:f>'Pivot table'!$P$23:$P$27</c:f>
              <c:numCache>
                <c:formatCode>\$#,##0;\(\$#,##0\);\$#,##0</c:formatCode>
                <c:ptCount val="4"/>
                <c:pt idx="0">
                  <c:v>167776.9184</c:v>
                </c:pt>
                <c:pt idx="1">
                  <c:v>62667.212</c:v>
                </c:pt>
                <c:pt idx="2">
                  <c:v>217739.05420000001</c:v>
                </c:pt>
                <c:pt idx="3">
                  <c:v>634727.63410000002</c:v>
                </c:pt>
              </c:numCache>
            </c:numRef>
          </c:val>
          <c:extLst>
            <c:ext xmlns:c16="http://schemas.microsoft.com/office/drawing/2014/chart" uri="{C3380CC4-5D6E-409C-BE32-E72D297353CC}">
              <c16:uniqueId val="{00000008-EFFF-42F2-8833-1F82B11EDCC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[Superstore_Dashboard.xlsx]Pivot table!PivotTable25</c:name>
    <c:fmtId val="9"/>
  </c:pivotSource>
  <c:chart>
    <c:title>
      <c:tx>
        <c:rich>
          <a:bodyPr rot="0" spcFirstLastPara="1" vertOverflow="ellipsis" vert="horz" wrap="square" anchor="ctr" anchorCtr="1"/>
          <a:lstStyle/>
          <a:p>
            <a:pPr>
              <a:defRPr sz="1200" b="1" i="0" u="none" strike="noStrike" kern="1200" spc="0" baseline="0">
                <a:solidFill>
                  <a:srgbClr val="1E2A4A"/>
                </a:solidFill>
                <a:latin typeface="+mn-lt"/>
                <a:ea typeface="+mn-ea"/>
                <a:cs typeface="+mn-cs"/>
              </a:defRPr>
            </a:pPr>
            <a:r>
              <a:rPr lang="en-US"/>
              <a:t>Monthly Sales Trend</a:t>
            </a:r>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c:spPr>
          <c:txPr>
            <a:bodyPr/>
            <a:lstStyle/>
            <a:p>
              <a:pPr>
                <a:defRPr sz="900" b="1">
                  <a:solidFill>
                    <a:srgbClr val="6B7280"/>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c:spPr>
          <c:txPr>
            <a:bodyPr/>
            <a:lstStyle/>
            <a:p>
              <a:pPr>
                <a:defRPr sz="900" b="1">
                  <a:solidFill>
                    <a:srgbClr val="6B7280"/>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c:spPr>
          <c:txPr>
            <a:bodyPr/>
            <a:lstStyle/>
            <a:p>
              <a:pPr>
                <a:defRPr sz="900" b="1">
                  <a:solidFill>
                    <a:srgbClr val="6B7280"/>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table'!$S$6</c:f>
              <c:strCache>
                <c:ptCount val="1"/>
                <c:pt idx="0">
                  <c:v>Total</c:v>
                </c:pt>
              </c:strCache>
            </c:strRef>
          </c:tx>
          <c:spPr>
            <a:solidFill>
              <a:schemeClr val="accent1"/>
            </a:solidFill>
            <a:ln>
              <a:noFill/>
            </a:ln>
            <a:effectLst/>
          </c:spPr>
          <c:invertIfNegative val="0"/>
          <c:dLbls>
            <c:spPr>
              <a:noFill/>
              <a:ln>
                <a:noFill/>
              </a:ln>
            </c:spPr>
            <c:txPr>
              <a:bodyPr/>
              <a:lstStyle/>
              <a:p>
                <a:pPr>
                  <a:defRPr sz="900" b="1">
                    <a:solidFill>
                      <a:srgbClr val="6B7280"/>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table'!$R$7:$R$19</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'Pivot table'!$S$7:$S$19</c:f>
              <c:numCache>
                <c:formatCode>\$#,##0;\(\$#,##0\);\$#,##0</c:formatCode>
                <c:ptCount val="12"/>
                <c:pt idx="0">
                  <c:v>69493.753500000006</c:v>
                </c:pt>
                <c:pt idx="1">
                  <c:v>80173.943499999994</c:v>
                </c:pt>
                <c:pt idx="2">
                  <c:v>170925.24600000001</c:v>
                </c:pt>
                <c:pt idx="3">
                  <c:v>36319.163399999998</c:v>
                </c:pt>
                <c:pt idx="4">
                  <c:v>50802.798999999999</c:v>
                </c:pt>
                <c:pt idx="5">
                  <c:v>59459.332999999999</c:v>
                </c:pt>
                <c:pt idx="6">
                  <c:v>81427.929499999998</c:v>
                </c:pt>
                <c:pt idx="7">
                  <c:v>69342.440799999997</c:v>
                </c:pt>
                <c:pt idx="8">
                  <c:v>85172.567899999995</c:v>
                </c:pt>
                <c:pt idx="9">
                  <c:v>172808.10029999999</c:v>
                </c:pt>
                <c:pt idx="10">
                  <c:v>87607.625499999995</c:v>
                </c:pt>
                <c:pt idx="11">
                  <c:v>119377.9163</c:v>
                </c:pt>
              </c:numCache>
            </c:numRef>
          </c:val>
          <c:extLst>
            <c:ext xmlns:c16="http://schemas.microsoft.com/office/drawing/2014/chart" uri="{C3380CC4-5D6E-409C-BE32-E72D297353CC}">
              <c16:uniqueId val="{00000000-043A-42E1-8378-5796F8F3C26C}"/>
            </c:ext>
          </c:extLst>
        </c:ser>
        <c:dLbls>
          <c:dLblPos val="outEnd"/>
          <c:showLegendKey val="0"/>
          <c:showVal val="1"/>
          <c:showCatName val="0"/>
          <c:showSerName val="0"/>
          <c:showPercent val="0"/>
          <c:showBubbleSize val="0"/>
        </c:dLbls>
        <c:gapWidth val="60"/>
        <c:overlap val="-27"/>
        <c:axId val="226381055"/>
        <c:axId val="1668140879"/>
      </c:barChart>
      <c:catAx>
        <c:axId val="2263810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68140879"/>
        <c:crosses val="autoZero"/>
        <c:auto val="1"/>
        <c:lblAlgn val="ctr"/>
        <c:lblOffset val="100"/>
        <c:noMultiLvlLbl val="0"/>
      </c:catAx>
      <c:valAx>
        <c:axId val="166814087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26381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a:noFill/>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[Superstore_Dashboard.xlsx]Pivot table!PivotTable2</c:name>
    <c:fmtId val="10"/>
  </c:pivotSource>
  <c:chart>
    <c:title>
      <c:tx>
        <c:rich>
          <a:bodyPr rot="0" spcFirstLastPara="1" vertOverflow="ellipsis" vert="horz" wrap="square" anchor="ctr" anchorCtr="1"/>
          <a:lstStyle/>
          <a:p>
            <a:pPr>
              <a:defRPr sz="1200" b="1" i="0" u="none" strike="noStrike" kern="1200" spc="0" baseline="0">
                <a:solidFill>
                  <a:srgbClr val="1E2A4A"/>
                </a:solidFill>
                <a:latin typeface="+mn-lt"/>
                <a:ea typeface="+mn-ea"/>
                <a:cs typeface="+mn-cs"/>
              </a:defRPr>
            </a:pPr>
            <a:r>
              <a:rPr lang="en-US"/>
              <a:t>Orders</a:t>
            </a:r>
            <a:r>
              <a:rPr lang="en-US" baseline="0"/>
              <a:t> by Year</a:t>
            </a:r>
            <a:endParaRPr lang="en-US"/>
          </a:p>
        </c:rich>
      </c:tx>
      <c:overlay val="0"/>
      <c:spPr>
        <a:noFill/>
        <a:ln>
          <a:noFill/>
        </a:ln>
        <a:effectLst/>
      </c:sp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c:spPr>
          <c:txPr>
            <a:bodyPr/>
            <a:lstStyle/>
            <a:p>
              <a:pPr>
                <a:defRPr sz="900" b="1">
                  <a:solidFill>
                    <a:srgbClr val="6B7280"/>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c:spPr>
          <c:txPr>
            <a:bodyPr/>
            <a:lstStyle/>
            <a:p>
              <a:pPr>
                <a:defRPr sz="900" b="1">
                  <a:solidFill>
                    <a:srgbClr val="6B7280"/>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c:spPr>
          <c:txPr>
            <a:bodyPr/>
            <a:lstStyle/>
            <a:p>
              <a:pPr>
                <a:defRPr sz="900" b="1">
                  <a:solidFill>
                    <a:srgbClr val="6B7280"/>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table'!$B$6</c:f>
              <c:strCache>
                <c:ptCount val="1"/>
                <c:pt idx="0">
                  <c:v>Total</c:v>
                </c:pt>
              </c:strCache>
            </c:strRef>
          </c:tx>
          <c:spPr>
            <a:solidFill>
              <a:schemeClr val="accent2"/>
            </a:solidFill>
            <a:ln>
              <a:noFill/>
            </a:ln>
            <a:effectLst/>
          </c:spPr>
          <c:invertIfNegative val="0"/>
          <c:dLbls>
            <c:spPr>
              <a:noFill/>
              <a:ln>
                <a:noFill/>
              </a:ln>
            </c:spPr>
            <c:txPr>
              <a:bodyPr/>
              <a:lstStyle/>
              <a:p>
                <a:pPr>
                  <a:defRPr sz="900" b="1">
                    <a:solidFill>
                      <a:srgbClr val="6B7280"/>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table'!$A$7:$A$11</c:f>
              <c:strCache>
                <c:ptCount val="4"/>
                <c:pt idx="0">
                  <c:v>2015</c:v>
                </c:pt>
                <c:pt idx="1">
                  <c:v>2016</c:v>
                </c:pt>
                <c:pt idx="2">
                  <c:v>2017</c:v>
                </c:pt>
                <c:pt idx="3">
                  <c:v>2018</c:v>
                </c:pt>
              </c:strCache>
            </c:strRef>
          </c:cat>
          <c:val>
            <c:numRef>
              <c:f>'Pivot table'!$B$7:$B$11</c:f>
              <c:numCache>
                <c:formatCode>General</c:formatCode>
                <c:ptCount val="4"/>
                <c:pt idx="0">
                  <c:v>947</c:v>
                </c:pt>
                <c:pt idx="1">
                  <c:v>1019</c:v>
                </c:pt>
                <c:pt idx="2">
                  <c:v>1295</c:v>
                </c:pt>
                <c:pt idx="3">
                  <c:v>1661</c:v>
                </c:pt>
              </c:numCache>
            </c:numRef>
          </c:val>
          <c:extLst>
            <c:ext xmlns:c16="http://schemas.microsoft.com/office/drawing/2014/chart" uri="{C3380CC4-5D6E-409C-BE32-E72D297353CC}">
              <c16:uniqueId val="{00000000-8396-4AA3-8471-82403A2B0F38}"/>
            </c:ext>
          </c:extLst>
        </c:ser>
        <c:dLbls>
          <c:dLblPos val="outEnd"/>
          <c:showLegendKey val="0"/>
          <c:showVal val="1"/>
          <c:showCatName val="0"/>
          <c:showSerName val="0"/>
          <c:showPercent val="0"/>
          <c:showBubbleSize val="0"/>
        </c:dLbls>
        <c:gapWidth val="60"/>
        <c:overlap val="-27"/>
        <c:axId val="156168288"/>
        <c:axId val="1668047279"/>
      </c:barChart>
      <c:catAx>
        <c:axId val="156168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68047279"/>
        <c:crosses val="autoZero"/>
        <c:auto val="1"/>
        <c:lblAlgn val="ctr"/>
        <c:lblOffset val="100"/>
        <c:noMultiLvlLbl val="0"/>
      </c:catAx>
      <c:valAx>
        <c:axId val="1668047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56168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a:noFill/>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[Superstore_Dashboard.xlsx]Pivot table!PivotTable3</c:name>
    <c:fmtId val="4"/>
  </c:pivotSource>
  <c:chart>
    <c:title>
      <c:tx>
        <c:rich>
          <a:bodyPr rot="0" spcFirstLastPara="1" vertOverflow="ellipsis" vert="horz" wrap="square" anchor="ctr" anchorCtr="1"/>
          <a:lstStyle/>
          <a:p>
            <a:pPr>
              <a:defRPr sz="1200" b="1" i="0" u="none" strike="noStrike" kern="1200" spc="0" baseline="0">
                <a:solidFill>
                  <a:srgbClr val="1E2A4A"/>
                </a:solidFill>
                <a:latin typeface="+mn-lt"/>
                <a:ea typeface="+mn-ea"/>
                <a:cs typeface="+mn-cs"/>
              </a:defRPr>
            </a:pPr>
            <a:r>
              <a:rPr lang="en-US"/>
              <a:t>Sales</a:t>
            </a:r>
            <a:r>
              <a:rPr lang="en-US" baseline="0"/>
              <a:t> by Category</a:t>
            </a:r>
            <a:endParaRPr lang="en-US"/>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c:spPr>
          <c:txPr>
            <a:bodyPr/>
            <a:lstStyle/>
            <a:p>
              <a:pPr>
                <a:defRPr sz="900" b="1">
                  <a:solidFill>
                    <a:srgbClr val="6B7280"/>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c:spPr>
          <c:txPr>
            <a:bodyPr/>
            <a:lstStyle/>
            <a:p>
              <a:pPr>
                <a:defRPr sz="900" b="1">
                  <a:solidFill>
                    <a:srgbClr val="6B7280"/>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c:spPr>
          <c:txPr>
            <a:bodyPr/>
            <a:lstStyle/>
            <a:p>
              <a:pPr>
                <a:defRPr sz="900" b="1">
                  <a:solidFill>
                    <a:srgbClr val="6B7280"/>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table'!$D$6</c:f>
              <c:strCache>
                <c:ptCount val="1"/>
                <c:pt idx="0">
                  <c:v>Total</c:v>
                </c:pt>
              </c:strCache>
            </c:strRef>
          </c:tx>
          <c:spPr>
            <a:solidFill>
              <a:schemeClr val="accent1"/>
            </a:solidFill>
            <a:ln>
              <a:noFill/>
            </a:ln>
            <a:effectLst/>
          </c:spPr>
          <c:invertIfNegative val="0"/>
          <c:dLbls>
            <c:spPr>
              <a:noFill/>
              <a:ln>
                <a:noFill/>
              </a:ln>
            </c:spPr>
            <c:txPr>
              <a:bodyPr/>
              <a:lstStyle/>
              <a:p>
                <a:pPr>
                  <a:defRPr sz="900" b="1">
                    <a:solidFill>
                      <a:srgbClr val="6B7280"/>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table'!$C$7:$C$10</c:f>
              <c:strCache>
                <c:ptCount val="3"/>
                <c:pt idx="0">
                  <c:v>Furniture</c:v>
                </c:pt>
                <c:pt idx="1">
                  <c:v>Office Supplies</c:v>
                </c:pt>
                <c:pt idx="2">
                  <c:v>Technology</c:v>
                </c:pt>
              </c:strCache>
            </c:strRef>
          </c:cat>
          <c:val>
            <c:numRef>
              <c:f>'Pivot table'!$D$7:$D$10</c:f>
              <c:numCache>
                <c:formatCode>\$#,##0;\(\$#,##0\);\$#,##0</c:formatCode>
                <c:ptCount val="3"/>
                <c:pt idx="0">
                  <c:v>364766.8567</c:v>
                </c:pt>
                <c:pt idx="1">
                  <c:v>339939.38</c:v>
                </c:pt>
                <c:pt idx="2">
                  <c:v>378204.58199999999</c:v>
                </c:pt>
              </c:numCache>
            </c:numRef>
          </c:val>
          <c:extLst>
            <c:ext xmlns:c16="http://schemas.microsoft.com/office/drawing/2014/chart" uri="{C3380CC4-5D6E-409C-BE32-E72D297353CC}">
              <c16:uniqueId val="{00000000-4E5C-4464-A26C-A968579B1A94}"/>
            </c:ext>
          </c:extLst>
        </c:ser>
        <c:dLbls>
          <c:dLblPos val="outEnd"/>
          <c:showLegendKey val="0"/>
          <c:showVal val="1"/>
          <c:showCatName val="0"/>
          <c:showSerName val="0"/>
          <c:showPercent val="0"/>
          <c:showBubbleSize val="0"/>
        </c:dLbls>
        <c:gapWidth val="60"/>
        <c:overlap val="-27"/>
        <c:axId val="156120496"/>
        <c:axId val="1668073679"/>
      </c:barChart>
      <c:catAx>
        <c:axId val="156120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68073679"/>
        <c:crosses val="autoZero"/>
        <c:auto val="1"/>
        <c:lblAlgn val="ctr"/>
        <c:lblOffset val="100"/>
        <c:noMultiLvlLbl val="0"/>
      </c:catAx>
      <c:valAx>
        <c:axId val="166807367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56120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a:noFill/>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[Superstore_Dashboard.xlsx]Pivot table!PivotTable8</c:name>
    <c:fmtId val="4"/>
  </c:pivotSource>
  <c:chart>
    <c:title>
      <c:tx>
        <c:rich>
          <a:bodyPr rot="0" spcFirstLastPara="1" vertOverflow="ellipsis" vert="horz" wrap="square" anchor="ctr" anchorCtr="1"/>
          <a:lstStyle/>
          <a:p>
            <a:pPr>
              <a:defRPr sz="1200" b="1" i="0" u="none" strike="noStrike" kern="1200" spc="0" baseline="0">
                <a:solidFill>
                  <a:srgbClr val="1E2A4A"/>
                </a:solidFill>
                <a:latin typeface="+mn-lt"/>
                <a:ea typeface="+mn-ea"/>
                <a:cs typeface="+mn-cs"/>
              </a:defRPr>
            </a:pPr>
            <a:r>
              <a:rPr lang="en-US"/>
              <a:t>Total</a:t>
            </a:r>
            <a:r>
              <a:rPr lang="en-US" baseline="0"/>
              <a:t> sales by Segment</a:t>
            </a:r>
            <a:endParaRPr lang="en-US"/>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1E2A4A"/>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0.12222222222222225"/>
              <c:y val="9.7222222222222224E-2"/>
            </c:manualLayout>
          </c:layout>
          <c:tx>
            <c:rich>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fld id="{3F374F12-1242-475F-A6A4-544145DEA877}" type="VALUE">
                  <a:rPr lang="en-US"/>
                  <a:pPr>
                    <a:defRPr sz="1100" b="0" i="0" u="none" strike="noStrike" kern="1200" baseline="0">
                      <a:solidFill>
                        <a:schemeClr val="tx1">
                          <a:lumMod val="75000"/>
                          <a:lumOff val="25000"/>
                        </a:schemeClr>
                      </a:solidFill>
                      <a:latin typeface="+mn-lt"/>
                      <a:ea typeface="+mn-ea"/>
                      <a:cs typeface="+mn-cs"/>
                    </a:defRPr>
                  </a:pPr>
                  <a:t>[VALUE]</a:t>
                </a:fld>
                <a:r>
                  <a:rPr lang="en-US" baseline="0"/>
                  <a:t>, </a:t>
                </a:r>
              </a:p>
              <a:p>
                <a:pPr>
                  <a:defRPr sz="1100" b="0" i="0" u="none" strike="noStrike" kern="1200" baseline="0">
                    <a:solidFill>
                      <a:schemeClr val="tx1">
                        <a:lumMod val="75000"/>
                        <a:lumOff val="25000"/>
                      </a:schemeClr>
                    </a:solidFill>
                    <a:latin typeface="+mn-lt"/>
                    <a:ea typeface="+mn-ea"/>
                    <a:cs typeface="+mn-cs"/>
                  </a:defRPr>
                </a:pPr>
                <a:fld id="{EE1DD3DF-29E7-435F-8A80-7E9F37D7327F}" type="PERCENTAGE">
                  <a:rPr lang="en-US" baseline="0"/>
                  <a:pPr>
                    <a:defRPr sz="1100" b="0" i="0" u="none" strike="noStrike" kern="1200" baseline="0">
                      <a:solidFill>
                        <a:schemeClr val="tx1">
                          <a:lumMod val="75000"/>
                          <a:lumOff val="25000"/>
                        </a:schemeClr>
                      </a:solidFill>
                      <a:latin typeface="+mn-lt"/>
                      <a:ea typeface="+mn-ea"/>
                      <a:cs typeface="+mn-cs"/>
                    </a:defRPr>
                  </a:pPr>
                  <a:t>[PERCENTAGE]</a:t>
                </a:fld>
                <a:endParaRPr lang="en-NG"/>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1"/>
          </a:solidFill>
          <a:ln w="19050">
            <a:solidFill>
              <a:schemeClr val="lt1"/>
            </a:solidFill>
          </a:ln>
          <a:effectLst/>
        </c:spPr>
        <c:dLbl>
          <c:idx val="0"/>
          <c:layout>
            <c:manualLayout>
              <c:x val="9.1666666666666563E-2"/>
              <c:y val="0.20833333333333334"/>
            </c:manualLayout>
          </c:layout>
          <c:tx>
            <c:rich>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fld id="{7029478F-279A-4F8C-9804-EFB1C1C057F9}" type="VALUE">
                  <a:rPr lang="en-US"/>
                  <a:pPr>
                    <a:defRPr sz="1100" b="0" i="0" u="none" strike="noStrike" kern="1200" baseline="0">
                      <a:solidFill>
                        <a:schemeClr val="tx1">
                          <a:lumMod val="75000"/>
                          <a:lumOff val="25000"/>
                        </a:schemeClr>
                      </a:solidFill>
                      <a:latin typeface="+mn-lt"/>
                      <a:ea typeface="+mn-ea"/>
                      <a:cs typeface="+mn-cs"/>
                    </a:defRPr>
                  </a:pPr>
                  <a:t>[VALUE]</a:t>
                </a:fld>
                <a:endParaRPr lang="en-US" baseline="0"/>
              </a:p>
              <a:p>
                <a:pPr>
                  <a:defRPr sz="1100" b="0" i="0" u="none" strike="noStrike" kern="1200" baseline="0">
                    <a:solidFill>
                      <a:schemeClr val="tx1">
                        <a:lumMod val="75000"/>
                        <a:lumOff val="25000"/>
                      </a:schemeClr>
                    </a:solidFill>
                    <a:latin typeface="+mn-lt"/>
                    <a:ea typeface="+mn-ea"/>
                    <a:cs typeface="+mn-cs"/>
                  </a:defRPr>
                </a:pPr>
                <a:r>
                  <a:rPr lang="en-US" baseline="0"/>
                  <a:t> </a:t>
                </a:r>
                <a:fld id="{97AFB9B3-F847-4998-B6D5-0210CB849811}" type="PERCENTAGE">
                  <a:rPr lang="en-US" baseline="0"/>
                  <a:pPr>
                    <a:defRPr sz="11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3"/>
          </a:solidFill>
          <a:ln w="19050">
            <a:solidFill>
              <a:schemeClr val="lt1"/>
            </a:solidFill>
          </a:ln>
          <a:effectLst/>
        </c:spPr>
        <c:dLbl>
          <c:idx val="0"/>
          <c:layout>
            <c:manualLayout>
              <c:x val="-0.18055555555555555"/>
              <c:y val="6.9444444444444448E-2"/>
            </c:manualLayout>
          </c:layout>
          <c:tx>
            <c:rich>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fld id="{8DA029AC-030D-439C-A9E1-C33EF18598C9}" type="VALUE">
                  <a:rPr lang="en-US"/>
                  <a:pPr>
                    <a:defRPr sz="1100" b="0" i="0" u="none" strike="noStrike" kern="1200" baseline="0">
                      <a:solidFill>
                        <a:schemeClr val="tx1">
                          <a:lumMod val="75000"/>
                          <a:lumOff val="25000"/>
                        </a:schemeClr>
                      </a:solidFill>
                      <a:latin typeface="+mn-lt"/>
                      <a:ea typeface="+mn-ea"/>
                      <a:cs typeface="+mn-cs"/>
                    </a:defRPr>
                  </a:pPr>
                  <a:t>[VALUE]</a:t>
                </a:fld>
                <a:endParaRPr lang="en-US" baseline="0"/>
              </a:p>
              <a:p>
                <a:pPr>
                  <a:defRPr sz="1100" b="0" i="0" u="none" strike="noStrike" kern="1200" baseline="0">
                    <a:solidFill>
                      <a:schemeClr val="tx1">
                        <a:lumMod val="75000"/>
                        <a:lumOff val="25000"/>
                      </a:schemeClr>
                    </a:solidFill>
                    <a:latin typeface="+mn-lt"/>
                    <a:ea typeface="+mn-ea"/>
                    <a:cs typeface="+mn-cs"/>
                  </a:defRPr>
                </a:pPr>
                <a:fld id="{CEF91FD2-79C6-4C9B-9A8C-7BA57FC71721}" type="PERCENTAGE">
                  <a:rPr lang="en-US" baseline="0"/>
                  <a:pPr>
                    <a:defRPr sz="1100" b="0" i="0" u="none" strike="noStrike" kern="1200" baseline="0">
                      <a:solidFill>
                        <a:schemeClr val="tx1">
                          <a:lumMod val="75000"/>
                          <a:lumOff val="25000"/>
                        </a:schemeClr>
                      </a:solidFill>
                      <a:latin typeface="+mn-lt"/>
                      <a:ea typeface="+mn-ea"/>
                      <a:cs typeface="+mn-cs"/>
                    </a:defRPr>
                  </a:pPr>
                  <a:t>[PERCENTAGE]</a:t>
                </a:fld>
                <a:endParaRPr lang="en-NG"/>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9.1666666666666563E-2"/>
              <c:y val="0.20833333333333334"/>
            </c:manualLayout>
          </c:layout>
          <c:tx>
            <c:rich>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fld id="{7029478F-279A-4F8C-9804-EFB1C1C057F9}" type="VALUE">
                  <a:rPr lang="en-US"/>
                  <a:pPr>
                    <a:defRPr sz="1100" b="0" i="0" u="none" strike="noStrike" kern="1200" baseline="0">
                      <a:solidFill>
                        <a:schemeClr val="tx1">
                          <a:lumMod val="75000"/>
                          <a:lumOff val="25000"/>
                        </a:schemeClr>
                      </a:solidFill>
                      <a:latin typeface="+mn-lt"/>
                      <a:ea typeface="+mn-ea"/>
                      <a:cs typeface="+mn-cs"/>
                    </a:defRPr>
                  </a:pPr>
                  <a:t>[VALUE]</a:t>
                </a:fld>
                <a:endParaRPr lang="en-US" baseline="0"/>
              </a:p>
              <a:p>
                <a:pPr>
                  <a:defRPr sz="1100" b="0" i="0" u="none" strike="noStrike" kern="1200" baseline="0">
                    <a:solidFill>
                      <a:schemeClr val="tx1">
                        <a:lumMod val="75000"/>
                        <a:lumOff val="25000"/>
                      </a:schemeClr>
                    </a:solidFill>
                    <a:latin typeface="+mn-lt"/>
                    <a:ea typeface="+mn-ea"/>
                    <a:cs typeface="+mn-cs"/>
                  </a:defRPr>
                </a:pPr>
                <a:r>
                  <a:rPr lang="en-US" baseline="0"/>
                  <a:t> </a:t>
                </a:r>
                <a:fld id="{97AFB9B3-F847-4998-B6D5-0210CB849811}" type="PERCENTAGE">
                  <a:rPr lang="en-US" baseline="0"/>
                  <a:pPr>
                    <a:defRPr sz="11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1"/>
          </a:solidFill>
          <a:ln w="19050">
            <a:solidFill>
              <a:schemeClr val="lt1"/>
            </a:solidFill>
          </a:ln>
          <a:effectLst/>
        </c:spPr>
        <c:dLbl>
          <c:idx val="0"/>
          <c:layout>
            <c:manualLayout>
              <c:x val="-0.12222222222222225"/>
              <c:y val="9.7222222222222224E-2"/>
            </c:manualLayout>
          </c:layout>
          <c:tx>
            <c:rich>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fld id="{3F374F12-1242-475F-A6A4-544145DEA877}" type="VALUE">
                  <a:rPr lang="en-US"/>
                  <a:pPr>
                    <a:defRPr sz="1100" b="0" i="0" u="none" strike="noStrike" kern="1200" baseline="0">
                      <a:solidFill>
                        <a:schemeClr val="tx1">
                          <a:lumMod val="75000"/>
                          <a:lumOff val="25000"/>
                        </a:schemeClr>
                      </a:solidFill>
                      <a:latin typeface="+mn-lt"/>
                      <a:ea typeface="+mn-ea"/>
                      <a:cs typeface="+mn-cs"/>
                    </a:defRPr>
                  </a:pPr>
                  <a:t>[VALUE]</a:t>
                </a:fld>
                <a:r>
                  <a:rPr lang="en-US" baseline="0"/>
                  <a:t>, </a:t>
                </a:r>
              </a:p>
              <a:p>
                <a:pPr>
                  <a:defRPr sz="1100" b="0" i="0" u="none" strike="noStrike" kern="1200" baseline="0">
                    <a:solidFill>
                      <a:schemeClr val="tx1">
                        <a:lumMod val="75000"/>
                        <a:lumOff val="25000"/>
                      </a:schemeClr>
                    </a:solidFill>
                    <a:latin typeface="+mn-lt"/>
                    <a:ea typeface="+mn-ea"/>
                    <a:cs typeface="+mn-cs"/>
                  </a:defRPr>
                </a:pPr>
                <a:fld id="{EE1DD3DF-29E7-435F-8A80-7E9F37D7327F}" type="PERCENTAGE">
                  <a:rPr lang="en-US" baseline="0"/>
                  <a:pPr>
                    <a:defRPr sz="1100" b="0" i="0" u="none" strike="noStrike" kern="1200" baseline="0">
                      <a:solidFill>
                        <a:schemeClr val="tx1">
                          <a:lumMod val="75000"/>
                          <a:lumOff val="25000"/>
                        </a:schemeClr>
                      </a:solidFill>
                      <a:latin typeface="+mn-lt"/>
                      <a:ea typeface="+mn-ea"/>
                      <a:cs typeface="+mn-cs"/>
                    </a:defRPr>
                  </a:pPr>
                  <a:t>[PERCENTAGE]</a:t>
                </a:fld>
                <a:endParaRPr lang="en-NG"/>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7"/>
        <c:spPr>
          <a:solidFill>
            <a:schemeClr val="accent1"/>
          </a:solidFill>
          <a:ln w="19050">
            <a:solidFill>
              <a:schemeClr val="lt1"/>
            </a:solidFill>
          </a:ln>
          <a:effectLst/>
        </c:spPr>
        <c:dLbl>
          <c:idx val="0"/>
          <c:layout>
            <c:manualLayout>
              <c:x val="-0.18055555555555555"/>
              <c:y val="6.9444444444444448E-2"/>
            </c:manualLayout>
          </c:layout>
          <c:tx>
            <c:rich>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fld id="{8DA029AC-030D-439C-A9E1-C33EF18598C9}" type="VALUE">
                  <a:rPr lang="en-US"/>
                  <a:pPr>
                    <a:defRPr sz="1100" b="0" i="0" u="none" strike="noStrike" kern="1200" baseline="0">
                      <a:solidFill>
                        <a:schemeClr val="tx1">
                          <a:lumMod val="75000"/>
                          <a:lumOff val="25000"/>
                        </a:schemeClr>
                      </a:solidFill>
                      <a:latin typeface="+mn-lt"/>
                      <a:ea typeface="+mn-ea"/>
                      <a:cs typeface="+mn-cs"/>
                    </a:defRPr>
                  </a:pPr>
                  <a:t>[VALUE]</a:t>
                </a:fld>
                <a:endParaRPr lang="en-US" baseline="0"/>
              </a:p>
              <a:p>
                <a:pPr>
                  <a:defRPr sz="1100" b="0" i="0" u="none" strike="noStrike" kern="1200" baseline="0">
                    <a:solidFill>
                      <a:schemeClr val="tx1">
                        <a:lumMod val="75000"/>
                        <a:lumOff val="25000"/>
                      </a:schemeClr>
                    </a:solidFill>
                    <a:latin typeface="+mn-lt"/>
                    <a:ea typeface="+mn-ea"/>
                    <a:cs typeface="+mn-cs"/>
                  </a:defRPr>
                </a:pPr>
                <a:fld id="{CEF91FD2-79C6-4C9B-9A8C-7BA57FC71721}" type="PERCENTAGE">
                  <a:rPr lang="en-US" baseline="0"/>
                  <a:pPr>
                    <a:defRPr sz="1100" b="0" i="0" u="none" strike="noStrike" kern="1200" baseline="0">
                      <a:solidFill>
                        <a:schemeClr val="tx1">
                          <a:lumMod val="75000"/>
                          <a:lumOff val="25000"/>
                        </a:schemeClr>
                      </a:solidFill>
                      <a:latin typeface="+mn-lt"/>
                      <a:ea typeface="+mn-ea"/>
                      <a:cs typeface="+mn-cs"/>
                    </a:defRPr>
                  </a:pPr>
                  <a:t>[PERCENTAGE]</a:t>
                </a:fld>
                <a:endParaRPr lang="en-NG"/>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9.1666666666666563E-2"/>
              <c:y val="0.20833333333333334"/>
            </c:manualLayout>
          </c:layout>
          <c:tx>
            <c:rich>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fld id="{7029478F-279A-4F8C-9804-EFB1C1C057F9}" type="VALUE">
                  <a:rPr lang="en-US"/>
                  <a:pPr>
                    <a:defRPr sz="1100" b="0" i="0" u="none" strike="noStrike" kern="1200" baseline="0">
                      <a:solidFill>
                        <a:schemeClr val="tx1">
                          <a:lumMod val="75000"/>
                          <a:lumOff val="25000"/>
                        </a:schemeClr>
                      </a:solidFill>
                      <a:latin typeface="+mn-lt"/>
                      <a:ea typeface="+mn-ea"/>
                      <a:cs typeface="+mn-cs"/>
                    </a:defRPr>
                  </a:pPr>
                  <a:t>[VALUE]</a:t>
                </a:fld>
                <a:endParaRPr lang="en-US" baseline="0"/>
              </a:p>
              <a:p>
                <a:pPr>
                  <a:defRPr sz="1100" b="0" i="0" u="none" strike="noStrike" kern="1200" baseline="0">
                    <a:solidFill>
                      <a:schemeClr val="tx1">
                        <a:lumMod val="75000"/>
                        <a:lumOff val="25000"/>
                      </a:schemeClr>
                    </a:solidFill>
                    <a:latin typeface="+mn-lt"/>
                    <a:ea typeface="+mn-ea"/>
                    <a:cs typeface="+mn-cs"/>
                  </a:defRPr>
                </a:pPr>
                <a:r>
                  <a:rPr lang="en-US" baseline="0"/>
                  <a:t> </a:t>
                </a:r>
                <a:fld id="{97AFB9B3-F847-4998-B6D5-0210CB849811}" type="PERCENTAGE">
                  <a:rPr lang="en-US" baseline="0"/>
                  <a:pPr>
                    <a:defRPr sz="11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0"/>
        <c:spPr>
          <a:solidFill>
            <a:schemeClr val="accent1"/>
          </a:solidFill>
          <a:ln w="19050">
            <a:solidFill>
              <a:schemeClr val="lt1"/>
            </a:solidFill>
          </a:ln>
          <a:effectLst/>
        </c:spPr>
        <c:dLbl>
          <c:idx val="0"/>
          <c:layout>
            <c:manualLayout>
              <c:x val="-0.12222222222222225"/>
              <c:y val="9.7222222222222224E-2"/>
            </c:manualLayout>
          </c:layout>
          <c:tx>
            <c:rich>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fld id="{3F374F12-1242-475F-A6A4-544145DEA877}" type="VALUE">
                  <a:rPr lang="en-US"/>
                  <a:pPr>
                    <a:defRPr sz="1100" b="0" i="0" u="none" strike="noStrike" kern="1200" baseline="0">
                      <a:solidFill>
                        <a:schemeClr val="tx1">
                          <a:lumMod val="75000"/>
                          <a:lumOff val="25000"/>
                        </a:schemeClr>
                      </a:solidFill>
                      <a:latin typeface="+mn-lt"/>
                      <a:ea typeface="+mn-ea"/>
                      <a:cs typeface="+mn-cs"/>
                    </a:defRPr>
                  </a:pPr>
                  <a:t>[VALUE]</a:t>
                </a:fld>
                <a:r>
                  <a:rPr lang="en-US" baseline="0"/>
                  <a:t>, </a:t>
                </a:r>
              </a:p>
              <a:p>
                <a:pPr>
                  <a:defRPr sz="1100" b="0" i="0" u="none" strike="noStrike" kern="1200" baseline="0">
                    <a:solidFill>
                      <a:schemeClr val="tx1">
                        <a:lumMod val="75000"/>
                        <a:lumOff val="25000"/>
                      </a:schemeClr>
                    </a:solidFill>
                    <a:latin typeface="+mn-lt"/>
                    <a:ea typeface="+mn-ea"/>
                    <a:cs typeface="+mn-cs"/>
                  </a:defRPr>
                </a:pPr>
                <a:fld id="{EE1DD3DF-29E7-435F-8A80-7E9F37D7327F}" type="PERCENTAGE">
                  <a:rPr lang="en-US" baseline="0"/>
                  <a:pPr>
                    <a:defRPr sz="1100" b="0" i="0" u="none" strike="noStrike" kern="1200" baseline="0">
                      <a:solidFill>
                        <a:schemeClr val="tx1">
                          <a:lumMod val="75000"/>
                          <a:lumOff val="25000"/>
                        </a:schemeClr>
                      </a:solidFill>
                      <a:latin typeface="+mn-lt"/>
                      <a:ea typeface="+mn-ea"/>
                      <a:cs typeface="+mn-cs"/>
                    </a:defRPr>
                  </a:pPr>
                  <a:t>[PERCENTAGE]</a:t>
                </a:fld>
                <a:endParaRPr lang="en-NG"/>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w="19050">
            <a:solidFill>
              <a:schemeClr val="lt1"/>
            </a:solidFill>
          </a:ln>
          <a:effectLst/>
        </c:spPr>
        <c:dLbl>
          <c:idx val="0"/>
          <c:layout>
            <c:manualLayout>
              <c:x val="-0.18055555555555555"/>
              <c:y val="6.9444444444444448E-2"/>
            </c:manualLayout>
          </c:layout>
          <c:tx>
            <c:rich>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fld id="{8DA029AC-030D-439C-A9E1-C33EF18598C9}" type="VALUE">
                  <a:rPr lang="en-US"/>
                  <a:pPr>
                    <a:defRPr sz="1100" b="0" i="0" u="none" strike="noStrike" kern="1200" baseline="0">
                      <a:solidFill>
                        <a:schemeClr val="tx1">
                          <a:lumMod val="75000"/>
                          <a:lumOff val="25000"/>
                        </a:schemeClr>
                      </a:solidFill>
                      <a:latin typeface="+mn-lt"/>
                      <a:ea typeface="+mn-ea"/>
                      <a:cs typeface="+mn-cs"/>
                    </a:defRPr>
                  </a:pPr>
                  <a:t>[VALUE]</a:t>
                </a:fld>
                <a:endParaRPr lang="en-US" baseline="0"/>
              </a:p>
              <a:p>
                <a:pPr>
                  <a:defRPr sz="1100" b="0" i="0" u="none" strike="noStrike" kern="1200" baseline="0">
                    <a:solidFill>
                      <a:schemeClr val="tx1">
                        <a:lumMod val="75000"/>
                        <a:lumOff val="25000"/>
                      </a:schemeClr>
                    </a:solidFill>
                    <a:latin typeface="+mn-lt"/>
                    <a:ea typeface="+mn-ea"/>
                    <a:cs typeface="+mn-cs"/>
                  </a:defRPr>
                </a:pPr>
                <a:fld id="{CEF91FD2-79C6-4C9B-9A8C-7BA57FC71721}" type="PERCENTAGE">
                  <a:rPr lang="en-US" baseline="0"/>
                  <a:pPr>
                    <a:defRPr sz="1100" b="0" i="0" u="none" strike="noStrike" kern="1200" baseline="0">
                      <a:solidFill>
                        <a:schemeClr val="tx1">
                          <a:lumMod val="75000"/>
                          <a:lumOff val="25000"/>
                        </a:schemeClr>
                      </a:solidFill>
                      <a:latin typeface="+mn-lt"/>
                      <a:ea typeface="+mn-ea"/>
                      <a:cs typeface="+mn-cs"/>
                    </a:defRPr>
                  </a:pPr>
                  <a:t>[PERCENTAGE]</a:t>
                </a:fld>
                <a:endParaRPr lang="en-NG"/>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9.1666666666666563E-2"/>
              <c:y val="0.20833333333333334"/>
            </c:manualLayout>
          </c:layout>
          <c:tx>
            <c:rich>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fld id="{7029478F-279A-4F8C-9804-EFB1C1C057F9}" type="VALUE">
                  <a:rPr lang="en-US"/>
                  <a:pPr>
                    <a:defRPr sz="1100" b="0" i="0" u="none" strike="noStrike" kern="1200" baseline="0">
                      <a:solidFill>
                        <a:schemeClr val="tx1">
                          <a:lumMod val="75000"/>
                          <a:lumOff val="25000"/>
                        </a:schemeClr>
                      </a:solidFill>
                      <a:latin typeface="+mn-lt"/>
                      <a:ea typeface="+mn-ea"/>
                      <a:cs typeface="+mn-cs"/>
                    </a:defRPr>
                  </a:pPr>
                  <a:t>[VALUE]</a:t>
                </a:fld>
                <a:endParaRPr lang="en-US" baseline="0"/>
              </a:p>
              <a:p>
                <a:pPr>
                  <a:defRPr sz="1100" b="0" i="0" u="none" strike="noStrike" kern="1200" baseline="0">
                    <a:solidFill>
                      <a:schemeClr val="tx1">
                        <a:lumMod val="75000"/>
                        <a:lumOff val="25000"/>
                      </a:schemeClr>
                    </a:solidFill>
                    <a:latin typeface="+mn-lt"/>
                    <a:ea typeface="+mn-ea"/>
                    <a:cs typeface="+mn-cs"/>
                  </a:defRPr>
                </a:pPr>
                <a:r>
                  <a:rPr lang="en-US" baseline="0"/>
                  <a:t> </a:t>
                </a:r>
                <a:fld id="{97AFB9B3-F847-4998-B6D5-0210CB849811}" type="PERCENTAGE">
                  <a:rPr lang="en-US" baseline="0"/>
                  <a:pPr>
                    <a:defRPr sz="11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4"/>
        <c:spPr>
          <a:solidFill>
            <a:schemeClr val="accent1"/>
          </a:solidFill>
          <a:ln w="19050">
            <a:solidFill>
              <a:schemeClr val="lt1"/>
            </a:solidFill>
          </a:ln>
          <a:effectLst/>
        </c:spPr>
        <c:dLbl>
          <c:idx val="0"/>
          <c:layout>
            <c:manualLayout>
              <c:x val="-0.12222222222222225"/>
              <c:y val="9.7222222222222224E-2"/>
            </c:manualLayout>
          </c:layout>
          <c:tx>
            <c:rich>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fld id="{3F374F12-1242-475F-A6A4-544145DEA877}" type="VALUE">
                  <a:rPr lang="en-US"/>
                  <a:pPr>
                    <a:defRPr sz="1100" b="0" i="0" u="none" strike="noStrike" kern="1200" baseline="0">
                      <a:solidFill>
                        <a:schemeClr val="tx1">
                          <a:lumMod val="75000"/>
                          <a:lumOff val="25000"/>
                        </a:schemeClr>
                      </a:solidFill>
                      <a:latin typeface="+mn-lt"/>
                      <a:ea typeface="+mn-ea"/>
                      <a:cs typeface="+mn-cs"/>
                    </a:defRPr>
                  </a:pPr>
                  <a:t>[VALUE]</a:t>
                </a:fld>
                <a:r>
                  <a:rPr lang="en-US" baseline="0"/>
                  <a:t>, </a:t>
                </a:r>
              </a:p>
              <a:p>
                <a:pPr>
                  <a:defRPr sz="1100" b="0" i="0" u="none" strike="noStrike" kern="1200" baseline="0">
                    <a:solidFill>
                      <a:schemeClr val="tx1">
                        <a:lumMod val="75000"/>
                        <a:lumOff val="25000"/>
                      </a:schemeClr>
                    </a:solidFill>
                    <a:latin typeface="+mn-lt"/>
                    <a:ea typeface="+mn-ea"/>
                    <a:cs typeface="+mn-cs"/>
                  </a:defRPr>
                </a:pPr>
                <a:fld id="{EE1DD3DF-29E7-435F-8A80-7E9F37D7327F}" type="PERCENTAGE">
                  <a:rPr lang="en-US" baseline="0"/>
                  <a:pPr>
                    <a:defRPr sz="1100" b="0" i="0" u="none" strike="noStrike" kern="1200" baseline="0">
                      <a:solidFill>
                        <a:schemeClr val="tx1">
                          <a:lumMod val="75000"/>
                          <a:lumOff val="25000"/>
                        </a:schemeClr>
                      </a:solidFill>
                      <a:latin typeface="+mn-lt"/>
                      <a:ea typeface="+mn-ea"/>
                      <a:cs typeface="+mn-cs"/>
                    </a:defRPr>
                  </a:pPr>
                  <a:t>[PERCENTAGE]</a:t>
                </a:fld>
                <a:endParaRPr lang="en-NG"/>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5"/>
        <c:spPr>
          <a:solidFill>
            <a:schemeClr val="accent1"/>
          </a:solidFill>
          <a:ln w="19050">
            <a:solidFill>
              <a:schemeClr val="lt1"/>
            </a:solidFill>
          </a:ln>
          <a:effectLst/>
        </c:spPr>
        <c:dLbl>
          <c:idx val="0"/>
          <c:layout>
            <c:manualLayout>
              <c:x val="-0.18055555555555555"/>
              <c:y val="6.9444444444444448E-2"/>
            </c:manualLayout>
          </c:layout>
          <c:tx>
            <c:rich>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fld id="{8DA029AC-030D-439C-A9E1-C33EF18598C9}" type="VALUE">
                  <a:rPr lang="en-US"/>
                  <a:pPr>
                    <a:defRPr sz="1100" b="0" i="0" u="none" strike="noStrike" kern="1200" baseline="0">
                      <a:solidFill>
                        <a:schemeClr val="tx1">
                          <a:lumMod val="75000"/>
                          <a:lumOff val="25000"/>
                        </a:schemeClr>
                      </a:solidFill>
                      <a:latin typeface="+mn-lt"/>
                      <a:ea typeface="+mn-ea"/>
                      <a:cs typeface="+mn-cs"/>
                    </a:defRPr>
                  </a:pPr>
                  <a:t>[VALUE]</a:t>
                </a:fld>
                <a:endParaRPr lang="en-US" baseline="0"/>
              </a:p>
              <a:p>
                <a:pPr>
                  <a:defRPr sz="1100" b="0" i="0" u="none" strike="noStrike" kern="1200" baseline="0">
                    <a:solidFill>
                      <a:schemeClr val="tx1">
                        <a:lumMod val="75000"/>
                        <a:lumOff val="25000"/>
                      </a:schemeClr>
                    </a:solidFill>
                    <a:latin typeface="+mn-lt"/>
                    <a:ea typeface="+mn-ea"/>
                    <a:cs typeface="+mn-cs"/>
                  </a:defRPr>
                </a:pPr>
                <a:fld id="{CEF91FD2-79C6-4C9B-9A8C-7BA57FC71721}" type="PERCENTAGE">
                  <a:rPr lang="en-US" baseline="0"/>
                  <a:pPr>
                    <a:defRPr sz="1100" b="0" i="0" u="none" strike="noStrike" kern="1200" baseline="0">
                      <a:solidFill>
                        <a:schemeClr val="tx1">
                          <a:lumMod val="75000"/>
                          <a:lumOff val="25000"/>
                        </a:schemeClr>
                      </a:solidFill>
                      <a:latin typeface="+mn-lt"/>
                      <a:ea typeface="+mn-ea"/>
                      <a:cs typeface="+mn-cs"/>
                    </a:defRPr>
                  </a:pPr>
                  <a:t>[PERCENTAGE]</a:t>
                </a:fld>
                <a:endParaRPr lang="en-NG"/>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9.1666666666666563E-2"/>
              <c:y val="0.20833333333333334"/>
            </c:manualLayout>
          </c:layout>
          <c:tx>
            <c:rich>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fld id="{7029478F-279A-4F8C-9804-EFB1C1C057F9}" type="VALUE">
                  <a:rPr lang="en-US"/>
                  <a:pPr>
                    <a:defRPr sz="1100"/>
                  </a:pPr>
                  <a:t>[VALUE]</a:t>
                </a:fld>
                <a:endParaRPr lang="en-US" baseline="0"/>
              </a:p>
              <a:p>
                <a:pPr>
                  <a:defRPr sz="1100"/>
                </a:pPr>
                <a:r>
                  <a:rPr lang="en-US" baseline="0"/>
                  <a:t> </a:t>
                </a:r>
                <a:fld id="{97AFB9B3-F847-4998-B6D5-0210CB849811}" type="PERCENTAGE">
                  <a:rPr lang="en-US" baseline="0"/>
                  <a:pPr>
                    <a:defRPr sz="1100"/>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8"/>
        <c:spPr>
          <a:solidFill>
            <a:schemeClr val="accent1"/>
          </a:solidFill>
          <a:ln w="19050">
            <a:solidFill>
              <a:schemeClr val="lt1"/>
            </a:solidFill>
          </a:ln>
          <a:effectLst/>
        </c:spPr>
        <c:dLbl>
          <c:idx val="0"/>
          <c:layout>
            <c:manualLayout>
              <c:x val="-0.12222222222222225"/>
              <c:y val="9.7222222222222224E-2"/>
            </c:manualLayout>
          </c:layout>
          <c:tx>
            <c:rich>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fld id="{3F374F12-1242-475F-A6A4-544145DEA877}" type="VALUE">
                  <a:rPr lang="en-US"/>
                  <a:pPr>
                    <a:defRPr sz="1100"/>
                  </a:pPr>
                  <a:t>[VALUE]</a:t>
                </a:fld>
                <a:r>
                  <a:rPr lang="en-US" baseline="0"/>
                  <a:t>, </a:t>
                </a:r>
              </a:p>
              <a:p>
                <a:pPr>
                  <a:defRPr sz="1100"/>
                </a:pPr>
                <a:fld id="{EE1DD3DF-29E7-435F-8A80-7E9F37D7327F}" type="PERCENTAGE">
                  <a:rPr lang="en-US" baseline="0"/>
                  <a:pPr>
                    <a:defRPr sz="1100"/>
                  </a:pPr>
                  <a:t>[PERCENTAGE]</a:t>
                </a:fld>
                <a:endParaRPr lang="en-NG"/>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9"/>
        <c:spPr>
          <a:solidFill>
            <a:schemeClr val="accent1"/>
          </a:solidFill>
          <a:ln w="19050">
            <a:solidFill>
              <a:schemeClr val="lt1"/>
            </a:solidFill>
          </a:ln>
          <a:effectLst/>
        </c:spPr>
        <c:dLbl>
          <c:idx val="0"/>
          <c:layout>
            <c:manualLayout>
              <c:x val="-0.18055555555555555"/>
              <c:y val="6.9444444444444448E-2"/>
            </c:manualLayout>
          </c:layout>
          <c:tx>
            <c:rich>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fld id="{8DA029AC-030D-439C-A9E1-C33EF18598C9}" type="VALUE">
                  <a:rPr lang="en-US"/>
                  <a:pPr>
                    <a:defRPr sz="1100"/>
                  </a:pPr>
                  <a:t>[VALUE]</a:t>
                </a:fld>
                <a:endParaRPr lang="en-US" baseline="0"/>
              </a:p>
              <a:p>
                <a:pPr>
                  <a:defRPr sz="1100"/>
                </a:pPr>
                <a:fld id="{CEF91FD2-79C6-4C9B-9A8C-7BA57FC71721}" type="PERCENTAGE">
                  <a:rPr lang="en-US" baseline="0"/>
                  <a:pPr>
                    <a:defRPr sz="1100"/>
                  </a:pPr>
                  <a:t>[PERCENTAGE]</a:t>
                </a:fld>
                <a:endParaRPr lang="en-NG"/>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doughnutChart>
        <c:varyColors val="1"/>
        <c:ser>
          <c:idx val="0"/>
          <c:order val="0"/>
          <c:tx>
            <c:strRef>
              <c:f>'Pivot table'!$B$27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D17-443E-AA3F-F544FC23CF5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D17-443E-AA3F-F544FC23CF5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D17-443E-AA3F-F544FC23CF59}"/>
              </c:ext>
            </c:extLst>
          </c:dPt>
          <c:dLbls>
            <c:dLbl>
              <c:idx val="0"/>
              <c:layout>
                <c:manualLayout>
                  <c:x val="9.1666666666666563E-2"/>
                  <c:y val="0.20833333333333334"/>
                </c:manualLayout>
              </c:layout>
              <c:tx>
                <c:rich>
                  <a:bodyPr/>
                  <a:lstStyle/>
                  <a:p>
                    <a:fld id="{7029478F-279A-4F8C-9804-EFB1C1C057F9}" type="VALUE">
                      <a:rPr lang="en-US"/>
                      <a:pPr/>
                      <a:t>[VALUE]</a:t>
                    </a:fld>
                    <a:endParaRPr lang="en-US" baseline="0"/>
                  </a:p>
                  <a:p>
                    <a:r>
                      <a:rPr lang="en-US" baseline="0"/>
                      <a:t> </a:t>
                    </a:r>
                    <a:fld id="{97AFB9B3-F847-4998-B6D5-0210CB849811}" type="PERCENTAGE">
                      <a:rPr lang="en-US" baseline="0"/>
                      <a:pPr/>
                      <a:t>[PERCENTAGE]</a:t>
                    </a:fld>
                    <a:endParaRPr lang="en-US" baseline="0"/>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0D17-443E-AA3F-F544FC23CF59}"/>
                </c:ext>
              </c:extLst>
            </c:dLbl>
            <c:dLbl>
              <c:idx val="1"/>
              <c:layout>
                <c:manualLayout>
                  <c:x val="-0.12222222222222225"/>
                  <c:y val="9.7222222222222224E-2"/>
                </c:manualLayout>
              </c:layout>
              <c:tx>
                <c:rich>
                  <a:bodyPr/>
                  <a:lstStyle/>
                  <a:p>
                    <a:fld id="{3F374F12-1242-475F-A6A4-544145DEA877}" type="VALUE">
                      <a:rPr lang="en-US"/>
                      <a:pPr/>
                      <a:t>[VALUE]</a:t>
                    </a:fld>
                    <a:r>
                      <a:rPr lang="en-US" baseline="0"/>
                      <a:t>, </a:t>
                    </a:r>
                  </a:p>
                  <a:p>
                    <a:fld id="{EE1DD3DF-29E7-435F-8A80-7E9F37D7327F}" type="PERCENTAGE">
                      <a:rPr lang="en-US" baseline="0"/>
                      <a:pPr/>
                      <a:t>[PERCENTAGE]</a:t>
                    </a:fld>
                    <a:endParaRPr lang="en-NG"/>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0D17-443E-AA3F-F544FC23CF59}"/>
                </c:ext>
              </c:extLst>
            </c:dLbl>
            <c:dLbl>
              <c:idx val="2"/>
              <c:layout>
                <c:manualLayout>
                  <c:x val="-0.18055555555555555"/>
                  <c:y val="6.9444444444444448E-2"/>
                </c:manualLayout>
              </c:layout>
              <c:tx>
                <c:rich>
                  <a:bodyPr/>
                  <a:lstStyle/>
                  <a:p>
                    <a:fld id="{8DA029AC-030D-439C-A9E1-C33EF18598C9}" type="VALUE">
                      <a:rPr lang="en-US"/>
                      <a:pPr/>
                      <a:t>[VALUE]</a:t>
                    </a:fld>
                    <a:endParaRPr lang="en-US" baseline="0"/>
                  </a:p>
                  <a:p>
                    <a:fld id="{CEF91FD2-79C6-4C9B-9A8C-7BA57FC71721}" type="PERCENTAGE">
                      <a:rPr lang="en-US" baseline="0"/>
                      <a:pPr/>
                      <a:t>[PERCENTAGE]</a:t>
                    </a:fld>
                    <a:endParaRPr lang="en-NG"/>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0D17-443E-AA3F-F544FC23CF59}"/>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table'!$A$28:$A$31</c:f>
              <c:strCache>
                <c:ptCount val="3"/>
                <c:pt idx="0">
                  <c:v>Consumer</c:v>
                </c:pt>
                <c:pt idx="1">
                  <c:v>Corporate</c:v>
                </c:pt>
                <c:pt idx="2">
                  <c:v>Home Office</c:v>
                </c:pt>
              </c:strCache>
            </c:strRef>
          </c:cat>
          <c:val>
            <c:numRef>
              <c:f>'Pivot table'!$B$28:$B$31</c:f>
              <c:numCache>
                <c:formatCode>\$#,##0;\(\$#,##0\);\$#,##0</c:formatCode>
                <c:ptCount val="3"/>
                <c:pt idx="0">
                  <c:v>552594.51439999999</c:v>
                </c:pt>
                <c:pt idx="1">
                  <c:v>333366.2879</c:v>
                </c:pt>
                <c:pt idx="2">
                  <c:v>196950.01639999999</c:v>
                </c:pt>
              </c:numCache>
            </c:numRef>
          </c:val>
          <c:extLst>
            <c:ext xmlns:c16="http://schemas.microsoft.com/office/drawing/2014/chart" uri="{C3380CC4-5D6E-409C-BE32-E72D297353CC}">
              <c16:uniqueId val="{00000006-0D17-443E-AA3F-F544FC23CF5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[Superstore_Dashboard.xlsx]Pivot table!PivotTable6</c:name>
    <c:fmtId val="4"/>
  </c:pivotSource>
  <c:chart>
    <c:title>
      <c:tx>
        <c:rich>
          <a:bodyPr rot="0" spcFirstLastPara="1" vertOverflow="ellipsis" vert="horz" wrap="square" anchor="ctr" anchorCtr="1"/>
          <a:lstStyle/>
          <a:p>
            <a:pPr>
              <a:defRPr sz="1200" b="1" i="0" u="none" strike="noStrike" kern="1200" spc="0" baseline="0">
                <a:solidFill>
                  <a:srgbClr val="1E2A4A"/>
                </a:solidFill>
                <a:latin typeface="+mn-lt"/>
                <a:ea typeface="+mn-ea"/>
                <a:cs typeface="+mn-cs"/>
              </a:defRPr>
            </a:pPr>
            <a:r>
              <a:rPr lang="en-US"/>
              <a:t>Total</a:t>
            </a:r>
            <a:r>
              <a:rPr lang="en-US" baseline="0"/>
              <a:t> Product by Category</a:t>
            </a:r>
            <a:endParaRPr lang="en-US"/>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1E2A4A"/>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1944444444444445"/>
              <c:y val="0.120370370370370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0.10555555555555556"/>
              <c:y val="0.11111111111111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0.1166666666666667"/>
              <c:y val="-0.166666666666666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1944444444444445"/>
              <c:y val="0.120370370370370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0555555555555556"/>
              <c:y val="0.11111111111111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166666666666667"/>
              <c:y val="-0.166666666666666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1944444444444445"/>
              <c:y val="0.12037037037037036"/>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2442356262071015"/>
              <c:y val="0.13843337205800094"/>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21729559748427674"/>
              <c:y val="-3.5519125683060107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1944444444444445"/>
              <c:y val="0.12037037037037036"/>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2442356262071015"/>
              <c:y val="0.13843337205800094"/>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0.21729559748427674"/>
              <c:y val="-3.5519125683060107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0.11944444444444445"/>
              <c:y val="0.12037037037037036"/>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0.12442356262071015"/>
              <c:y val="0.13843337205800094"/>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manualLayout>
              <c:x val="-0.21729559748427674"/>
              <c:y val="-3.5519125683060107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 table'!$D$13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D0D-4E2E-83AF-D176FEB2348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D0D-4E2E-83AF-D176FEB2348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D0D-4E2E-83AF-D176FEB23480}"/>
              </c:ext>
            </c:extLst>
          </c:dPt>
          <c:dLbls>
            <c:dLbl>
              <c:idx val="0"/>
              <c:layout>
                <c:manualLayout>
                  <c:x val="0.11944444444444445"/>
                  <c:y val="0.12037037037037036"/>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D0D-4E2E-83AF-D176FEB23480}"/>
                </c:ext>
              </c:extLst>
            </c:dLbl>
            <c:dLbl>
              <c:idx val="1"/>
              <c:layout>
                <c:manualLayout>
                  <c:x val="-0.12442356262071015"/>
                  <c:y val="0.13843337205800094"/>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D0D-4E2E-83AF-D176FEB23480}"/>
                </c:ext>
              </c:extLst>
            </c:dLbl>
            <c:dLbl>
              <c:idx val="2"/>
              <c:layout>
                <c:manualLayout>
                  <c:x val="-0.21729559748427674"/>
                  <c:y val="-3.5519125683060107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D0D-4E2E-83AF-D176FEB23480}"/>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table'!$C$14:$C$17</c:f>
              <c:strCache>
                <c:ptCount val="3"/>
                <c:pt idx="0">
                  <c:v>Office Supplies</c:v>
                </c:pt>
                <c:pt idx="1">
                  <c:v>Furniture</c:v>
                </c:pt>
                <c:pt idx="2">
                  <c:v>Technology</c:v>
                </c:pt>
              </c:strCache>
            </c:strRef>
          </c:cat>
          <c:val>
            <c:numRef>
              <c:f>'Pivot table'!$D$14:$D$17</c:f>
              <c:numCache>
                <c:formatCode>General</c:formatCode>
                <c:ptCount val="3"/>
                <c:pt idx="0">
                  <c:v>2990</c:v>
                </c:pt>
                <c:pt idx="1">
                  <c:v>1079</c:v>
                </c:pt>
                <c:pt idx="2">
                  <c:v>853</c:v>
                </c:pt>
              </c:numCache>
            </c:numRef>
          </c:val>
          <c:extLst>
            <c:ext xmlns:c16="http://schemas.microsoft.com/office/drawing/2014/chart" uri="{C3380CC4-5D6E-409C-BE32-E72D297353CC}">
              <c16:uniqueId val="{00000006-DD0D-4E2E-83AF-D176FEB2348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[Superstore_Dashboard.xlsx]Pivot table!PivotTable11</c:name>
    <c:fmtId val="5"/>
  </c:pivotSource>
  <c:chart>
    <c:title>
      <c:tx>
        <c:rich>
          <a:bodyPr rot="0" spcFirstLastPara="1" vertOverflow="ellipsis" vert="horz" wrap="square" anchor="ctr" anchorCtr="1"/>
          <a:lstStyle/>
          <a:p>
            <a:pPr>
              <a:defRPr sz="1200" b="1" i="0" u="none" strike="noStrike" kern="1200" spc="0" baseline="0">
                <a:solidFill>
                  <a:srgbClr val="1E2A4A"/>
                </a:solidFill>
                <a:latin typeface="+mn-lt"/>
                <a:ea typeface="+mn-ea"/>
                <a:cs typeface="+mn-cs"/>
              </a:defRPr>
            </a:pPr>
            <a:r>
              <a:rPr lang="en-US"/>
              <a:t>Region</a:t>
            </a:r>
            <a:r>
              <a:rPr lang="en-US" baseline="0"/>
              <a:t> By Total Sales</a:t>
            </a:r>
            <a:endParaRPr lang="en-US"/>
          </a:p>
        </c:rich>
      </c:tx>
      <c:overlay val="0"/>
      <c:spPr>
        <a:noFill/>
        <a:ln>
          <a:noFill/>
        </a:ln>
        <a:effectLst/>
      </c:sp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c:spPr>
          <c:txPr>
            <a:bodyPr/>
            <a:lstStyle/>
            <a:p>
              <a:pPr>
                <a:defRPr sz="900" b="1">
                  <a:solidFill>
                    <a:srgbClr val="6B7280"/>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c:spPr>
          <c:txPr>
            <a:bodyPr/>
            <a:lstStyle/>
            <a:p>
              <a:pPr>
                <a:defRPr sz="900" b="1">
                  <a:solidFill>
                    <a:srgbClr val="6B7280"/>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c:spPr>
          <c:txPr>
            <a:bodyPr/>
            <a:lstStyle/>
            <a:p>
              <a:pPr>
                <a:defRPr sz="900" b="1">
                  <a:solidFill>
                    <a:srgbClr val="6B7280"/>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table'!$J$6</c:f>
              <c:strCache>
                <c:ptCount val="1"/>
                <c:pt idx="0">
                  <c:v>Total</c:v>
                </c:pt>
              </c:strCache>
            </c:strRef>
          </c:tx>
          <c:spPr>
            <a:solidFill>
              <a:schemeClr val="accent3"/>
            </a:solidFill>
            <a:ln>
              <a:noFill/>
            </a:ln>
            <a:effectLst/>
          </c:spPr>
          <c:invertIfNegative val="0"/>
          <c:dLbls>
            <c:spPr>
              <a:noFill/>
              <a:ln>
                <a:noFill/>
              </a:ln>
            </c:spPr>
            <c:txPr>
              <a:bodyPr/>
              <a:lstStyle/>
              <a:p>
                <a:pPr>
                  <a:defRPr sz="900" b="1">
                    <a:solidFill>
                      <a:srgbClr val="6B7280"/>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table'!$I$7:$I$11</c:f>
              <c:strCache>
                <c:ptCount val="4"/>
                <c:pt idx="0">
                  <c:v>Central</c:v>
                </c:pt>
                <c:pt idx="1">
                  <c:v>East</c:v>
                </c:pt>
                <c:pt idx="2">
                  <c:v>South</c:v>
                </c:pt>
                <c:pt idx="3">
                  <c:v>West</c:v>
                </c:pt>
              </c:strCache>
            </c:strRef>
          </c:cat>
          <c:val>
            <c:numRef>
              <c:f>'Pivot table'!$J$7:$J$11</c:f>
              <c:numCache>
                <c:formatCode>\$#,##0;\(\$#,##0\);\$#,##0</c:formatCode>
                <c:ptCount val="4"/>
                <c:pt idx="0">
                  <c:v>242473.30119999999</c:v>
                </c:pt>
                <c:pt idx="1">
                  <c:v>325375.08</c:v>
                </c:pt>
                <c:pt idx="2">
                  <c:v>189251.11199999999</c:v>
                </c:pt>
                <c:pt idx="3">
                  <c:v>325811.32549999998</c:v>
                </c:pt>
              </c:numCache>
            </c:numRef>
          </c:val>
          <c:extLst>
            <c:ext xmlns:c16="http://schemas.microsoft.com/office/drawing/2014/chart" uri="{C3380CC4-5D6E-409C-BE32-E72D297353CC}">
              <c16:uniqueId val="{00000000-80AE-4A4D-8BD9-77E67E5D5CAF}"/>
            </c:ext>
          </c:extLst>
        </c:ser>
        <c:dLbls>
          <c:dLblPos val="outEnd"/>
          <c:showLegendKey val="0"/>
          <c:showVal val="1"/>
          <c:showCatName val="0"/>
          <c:showSerName val="0"/>
          <c:showPercent val="0"/>
          <c:showBubbleSize val="0"/>
        </c:dLbls>
        <c:gapWidth val="60"/>
        <c:overlap val="-27"/>
        <c:axId val="468240719"/>
        <c:axId val="1668045359"/>
      </c:barChart>
      <c:catAx>
        <c:axId val="468240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68045359"/>
        <c:crosses val="autoZero"/>
        <c:auto val="1"/>
        <c:lblAlgn val="ctr"/>
        <c:lblOffset val="100"/>
        <c:noMultiLvlLbl val="0"/>
      </c:catAx>
      <c:valAx>
        <c:axId val="166804535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68240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a:noFill/>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[Superstore_Dashboard.xlsx]Pivot table!PivotTable14</c:name>
    <c:fmtId val="4"/>
  </c:pivotSource>
  <c:chart>
    <c:title>
      <c:tx>
        <c:rich>
          <a:bodyPr rot="0" spcFirstLastPara="1" vertOverflow="ellipsis" vert="horz" wrap="square" anchor="ctr" anchorCtr="1"/>
          <a:lstStyle/>
          <a:p>
            <a:pPr>
              <a:defRPr sz="1200" b="1" i="0" u="none" strike="noStrike" kern="1200" spc="0" baseline="0">
                <a:solidFill>
                  <a:srgbClr val="1E2A4A"/>
                </a:solidFill>
                <a:latin typeface="+mn-lt"/>
                <a:ea typeface="+mn-ea"/>
                <a:cs typeface="+mn-cs"/>
              </a:defRPr>
            </a:pPr>
            <a:r>
              <a:rPr lang="en-US"/>
              <a:t>Orders</a:t>
            </a:r>
            <a:r>
              <a:rPr lang="en-US" baseline="0"/>
              <a:t> By Region</a:t>
            </a:r>
            <a:endParaRPr lang="en-US"/>
          </a:p>
        </c:rich>
      </c:tx>
      <c:overlay val="0"/>
      <c:spPr>
        <a:noFill/>
        <a:ln>
          <a:noFill/>
        </a:ln>
        <a:effectLst/>
      </c:sp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c:spPr>
          <c:txPr>
            <a:bodyPr/>
            <a:lstStyle/>
            <a:p>
              <a:pPr>
                <a:defRPr sz="900" b="1">
                  <a:solidFill>
                    <a:srgbClr val="6B7280"/>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c:spPr>
          <c:txPr>
            <a:bodyPr/>
            <a:lstStyle/>
            <a:p>
              <a:pPr>
                <a:defRPr sz="900" b="1">
                  <a:solidFill>
                    <a:srgbClr val="6B7280"/>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c:spPr>
          <c:txPr>
            <a:bodyPr/>
            <a:lstStyle/>
            <a:p>
              <a:pPr>
                <a:defRPr sz="900" b="1">
                  <a:solidFill>
                    <a:srgbClr val="6B7280"/>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table'!$M$6</c:f>
              <c:strCache>
                <c:ptCount val="1"/>
                <c:pt idx="0">
                  <c:v>Total</c:v>
                </c:pt>
              </c:strCache>
            </c:strRef>
          </c:tx>
          <c:spPr>
            <a:solidFill>
              <a:schemeClr val="accent4"/>
            </a:solidFill>
            <a:ln>
              <a:noFill/>
            </a:ln>
            <a:effectLst/>
          </c:spPr>
          <c:invertIfNegative val="0"/>
          <c:dLbls>
            <c:spPr>
              <a:noFill/>
              <a:ln>
                <a:noFill/>
              </a:ln>
            </c:spPr>
            <c:txPr>
              <a:bodyPr/>
              <a:lstStyle/>
              <a:p>
                <a:pPr>
                  <a:defRPr sz="900" b="1">
                    <a:solidFill>
                      <a:srgbClr val="6B7280"/>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table'!$L$7:$L$11</c:f>
              <c:strCache>
                <c:ptCount val="4"/>
                <c:pt idx="0">
                  <c:v>Central</c:v>
                </c:pt>
                <c:pt idx="1">
                  <c:v>East</c:v>
                </c:pt>
                <c:pt idx="2">
                  <c:v>South</c:v>
                </c:pt>
                <c:pt idx="3">
                  <c:v>West</c:v>
                </c:pt>
              </c:strCache>
            </c:strRef>
          </c:cat>
          <c:val>
            <c:numRef>
              <c:f>'Pivot table'!$M$7:$M$11</c:f>
              <c:numCache>
                <c:formatCode>General</c:formatCode>
                <c:ptCount val="4"/>
                <c:pt idx="0">
                  <c:v>1156</c:v>
                </c:pt>
                <c:pt idx="1">
                  <c:v>1369</c:v>
                </c:pt>
                <c:pt idx="2">
                  <c:v>810</c:v>
                </c:pt>
                <c:pt idx="3">
                  <c:v>1587</c:v>
                </c:pt>
              </c:numCache>
            </c:numRef>
          </c:val>
          <c:extLst>
            <c:ext xmlns:c16="http://schemas.microsoft.com/office/drawing/2014/chart" uri="{C3380CC4-5D6E-409C-BE32-E72D297353CC}">
              <c16:uniqueId val="{00000000-A154-4C83-B384-3F2CC226A850}"/>
            </c:ext>
          </c:extLst>
        </c:ser>
        <c:dLbls>
          <c:dLblPos val="outEnd"/>
          <c:showLegendKey val="0"/>
          <c:showVal val="1"/>
          <c:showCatName val="0"/>
          <c:showSerName val="0"/>
          <c:showPercent val="0"/>
          <c:showBubbleSize val="0"/>
        </c:dLbls>
        <c:gapWidth val="182"/>
        <c:axId val="139053023"/>
        <c:axId val="1668173039"/>
      </c:barChart>
      <c:catAx>
        <c:axId val="139053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68173039"/>
        <c:crosses val="autoZero"/>
        <c:auto val="1"/>
        <c:lblAlgn val="ctr"/>
        <c:lblOffset val="100"/>
        <c:noMultiLvlLbl val="0"/>
      </c:catAx>
      <c:valAx>
        <c:axId val="16681730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39053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a:noFill/>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[Superstore_Dashboard.xlsx]Pivot table!PivotTable12</c:name>
    <c:fmtId val="4"/>
  </c:pivotSource>
  <c:chart>
    <c:title>
      <c:tx>
        <c:rich>
          <a:bodyPr rot="0" spcFirstLastPara="1" vertOverflow="ellipsis" vert="horz" wrap="square" anchor="ctr" anchorCtr="1"/>
          <a:lstStyle/>
          <a:p>
            <a:pPr>
              <a:defRPr sz="1200" b="1" i="0" u="none" strike="noStrike" kern="1200" spc="0" baseline="0">
                <a:solidFill>
                  <a:srgbClr val="1E2A4A"/>
                </a:solidFill>
                <a:latin typeface="+mn-lt"/>
                <a:ea typeface="+mn-ea"/>
                <a:cs typeface="+mn-cs"/>
              </a:defRPr>
            </a:pPr>
            <a:r>
              <a:rPr lang="en-US"/>
              <a:t>Total</a:t>
            </a:r>
            <a:r>
              <a:rPr lang="en-US" baseline="0"/>
              <a:t> Sales By State</a:t>
            </a:r>
          </a:p>
        </c:rich>
      </c:tx>
      <c:layout>
        <c:manualLayout>
          <c:xMode val="edge"/>
          <c:yMode val="edge"/>
          <c:x val="0.33714566929133855"/>
          <c:y val="4.6296296296296294E-2"/>
        </c:manualLayout>
      </c:layout>
      <c:overlay val="0"/>
      <c:spPr>
        <a:noFill/>
        <a:ln>
          <a:noFill/>
        </a:ln>
        <a:effectLst/>
      </c:sp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c:spPr>
          <c:txPr>
            <a:bodyPr/>
            <a:lstStyle/>
            <a:p>
              <a:pPr>
                <a:defRPr sz="900" b="1">
                  <a:solidFill>
                    <a:srgbClr val="6B7280"/>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c:spPr>
          <c:txPr>
            <a:bodyPr/>
            <a:lstStyle/>
            <a:p>
              <a:pPr>
                <a:defRPr sz="900" b="1">
                  <a:solidFill>
                    <a:srgbClr val="6B7280"/>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c:spPr>
          <c:txPr>
            <a:bodyPr/>
            <a:lstStyle/>
            <a:p>
              <a:pPr>
                <a:defRPr sz="900" b="1">
                  <a:solidFill>
                    <a:srgbClr val="6B7280"/>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table'!$J$15</c:f>
              <c:strCache>
                <c:ptCount val="1"/>
                <c:pt idx="0">
                  <c:v>Total</c:v>
                </c:pt>
              </c:strCache>
            </c:strRef>
          </c:tx>
          <c:spPr>
            <a:solidFill>
              <a:schemeClr val="accent2"/>
            </a:solidFill>
            <a:ln>
              <a:noFill/>
            </a:ln>
            <a:effectLst/>
          </c:spPr>
          <c:invertIfNegative val="0"/>
          <c:dLbls>
            <c:spPr>
              <a:noFill/>
              <a:ln>
                <a:noFill/>
              </a:ln>
            </c:spPr>
            <c:txPr>
              <a:bodyPr/>
              <a:lstStyle/>
              <a:p>
                <a:pPr>
                  <a:defRPr sz="900" b="1">
                    <a:solidFill>
                      <a:srgbClr val="6B7280"/>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table'!$I$16:$I$26</c:f>
              <c:strCache>
                <c:ptCount val="10"/>
                <c:pt idx="0">
                  <c:v>California</c:v>
                </c:pt>
                <c:pt idx="1">
                  <c:v>New York</c:v>
                </c:pt>
                <c:pt idx="2">
                  <c:v>Texas</c:v>
                </c:pt>
                <c:pt idx="3">
                  <c:v>Pennsylvania</c:v>
                </c:pt>
                <c:pt idx="4">
                  <c:v>Washington</c:v>
                </c:pt>
                <c:pt idx="5">
                  <c:v>Illinois</c:v>
                </c:pt>
                <c:pt idx="6">
                  <c:v>Michigan</c:v>
                </c:pt>
                <c:pt idx="7">
                  <c:v>Florida</c:v>
                </c:pt>
                <c:pt idx="8">
                  <c:v>Virginia</c:v>
                </c:pt>
                <c:pt idx="9">
                  <c:v>Ohio</c:v>
                </c:pt>
              </c:strCache>
            </c:strRef>
          </c:cat>
          <c:val>
            <c:numRef>
              <c:f>'Pivot table'!$J$16:$J$26</c:f>
              <c:numCache>
                <c:formatCode>\$#,##0;\(\$#,##0\);\$#,##0</c:formatCode>
                <c:ptCount val="10"/>
                <c:pt idx="0">
                  <c:v>210349.03049999999</c:v>
                </c:pt>
                <c:pt idx="1">
                  <c:v>145909.30900000001</c:v>
                </c:pt>
                <c:pt idx="2">
                  <c:v>77193.522200000007</c:v>
                </c:pt>
                <c:pt idx="3">
                  <c:v>55239.332000000002</c:v>
                </c:pt>
                <c:pt idx="4">
                  <c:v>53874.696000000004</c:v>
                </c:pt>
                <c:pt idx="5">
                  <c:v>47974.572999999997</c:v>
                </c:pt>
                <c:pt idx="6">
                  <c:v>45505.815999999999</c:v>
                </c:pt>
                <c:pt idx="7">
                  <c:v>41064.186000000002</c:v>
                </c:pt>
                <c:pt idx="8">
                  <c:v>38420.15</c:v>
                </c:pt>
                <c:pt idx="9">
                  <c:v>37225.089999999997</c:v>
                </c:pt>
              </c:numCache>
            </c:numRef>
          </c:val>
          <c:extLst>
            <c:ext xmlns:c16="http://schemas.microsoft.com/office/drawing/2014/chart" uri="{C3380CC4-5D6E-409C-BE32-E72D297353CC}">
              <c16:uniqueId val="{00000000-EDC4-4F39-9BAC-A6823CE31099}"/>
            </c:ext>
          </c:extLst>
        </c:ser>
        <c:dLbls>
          <c:dLblPos val="outEnd"/>
          <c:showLegendKey val="0"/>
          <c:showVal val="1"/>
          <c:showCatName val="0"/>
          <c:showSerName val="0"/>
          <c:showPercent val="0"/>
          <c:showBubbleSize val="0"/>
        </c:dLbls>
        <c:gapWidth val="182"/>
        <c:axId val="468327951"/>
        <c:axId val="1668094319"/>
      </c:barChart>
      <c:catAx>
        <c:axId val="4683279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68094319"/>
        <c:crosses val="autoZero"/>
        <c:auto val="1"/>
        <c:lblAlgn val="ctr"/>
        <c:lblOffset val="100"/>
        <c:noMultiLvlLbl val="0"/>
      </c:catAx>
      <c:valAx>
        <c:axId val="166809431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68327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a:noFill/>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[Superstore_Dashboard.xlsx]Pivot table!PivotTable16</c:name>
    <c:fmtId val="5"/>
  </c:pivotSource>
  <c:chart>
    <c:title>
      <c:tx>
        <c:rich>
          <a:bodyPr rot="0" spcFirstLastPara="1" vertOverflow="ellipsis" vert="horz" wrap="square" anchor="ctr" anchorCtr="1"/>
          <a:lstStyle/>
          <a:p>
            <a:pPr>
              <a:defRPr sz="1200" b="1" i="0" u="none" strike="noStrike" kern="1200" spc="0" baseline="0">
                <a:solidFill>
                  <a:srgbClr val="1E2A4A"/>
                </a:solidFill>
                <a:latin typeface="+mn-lt"/>
                <a:ea typeface="+mn-ea"/>
                <a:cs typeface="+mn-cs"/>
              </a:defRPr>
            </a:pPr>
            <a:r>
              <a:rPr lang="en-US" baseline="0"/>
              <a:t>Number Of Order By Shipmode</a:t>
            </a:r>
            <a:endParaRPr lang="en-US"/>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1E2A4A"/>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dLbl>
          <c:idx val="0"/>
          <c:layout>
            <c:manualLayout>
              <c:x val="-4.3153980752405949E-4"/>
              <c:y val="-5.01261300670749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1.5449256342957131E-2"/>
              <c:y val="1.03725575969670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1.3887795275590552E-2"/>
              <c:y val="3.77599154272382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1.5449256342957131E-2"/>
              <c:y val="1.03725575969670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dLbl>
          <c:idx val="0"/>
          <c:layout>
            <c:manualLayout>
              <c:x val="1.3887795275590552E-2"/>
              <c:y val="3.77599154272382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4.3153980752405949E-4"/>
              <c:y val="-5.01261300670749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1.5449256342957131E-2"/>
              <c:y val="1.03725575969670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dLbl>
          <c:idx val="0"/>
          <c:layout>
            <c:manualLayout>
              <c:x val="1.3887795275590552E-2"/>
              <c:y val="3.77599154272382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4.3153980752405949E-4"/>
              <c:y val="-5.01261300670749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1.5449256342957131E-2"/>
              <c:y val="1.03725575969670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dLbl>
          <c:idx val="0"/>
          <c:layout>
            <c:manualLayout>
              <c:x val="1.3887795275590552E-2"/>
              <c:y val="3.77599154272382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4.3153980752405949E-4"/>
              <c:y val="-5.01261300670749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dLbl>
          <c:idx val="0"/>
          <c:layout>
            <c:manualLayout>
              <c:x val="1.5449256342957131E-2"/>
              <c:y val="1.03725575969670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dLbl>
          <c:idx val="0"/>
          <c:layout>
            <c:manualLayout>
              <c:x val="1.3887795275590552E-2"/>
              <c:y val="3.77599154272382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dLbl>
          <c:idx val="0"/>
          <c:layout>
            <c:manualLayout>
              <c:x val="-4.3153980752405949E-4"/>
              <c:y val="-5.01261300670749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table'!$P$15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E73-4AA4-B677-608E0F76933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E73-4AA4-B677-608E0F76933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E73-4AA4-B677-608E0F76933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E73-4AA4-B677-608E0F769330}"/>
              </c:ext>
            </c:extLst>
          </c:dPt>
          <c:dLbls>
            <c:dLbl>
              <c:idx val="0"/>
              <c:layout>
                <c:manualLayout>
                  <c:x val="1.5449256342957131E-2"/>
                  <c:y val="1.037255759696704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E73-4AA4-B677-608E0F769330}"/>
                </c:ext>
              </c:extLst>
            </c:dLbl>
            <c:dLbl>
              <c:idx val="2"/>
              <c:layout>
                <c:manualLayout>
                  <c:x val="1.3887795275590552E-2"/>
                  <c:y val="3.7759915427238264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E73-4AA4-B677-608E0F769330}"/>
                </c:ext>
              </c:extLst>
            </c:dLbl>
            <c:dLbl>
              <c:idx val="3"/>
              <c:layout>
                <c:manualLayout>
                  <c:x val="-4.3153980752405949E-4"/>
                  <c:y val="-5.0126130067074948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6E73-4AA4-B677-608E0F76933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table'!$O$16:$O$20</c:f>
              <c:strCache>
                <c:ptCount val="4"/>
                <c:pt idx="0">
                  <c:v>First Class</c:v>
                </c:pt>
                <c:pt idx="1">
                  <c:v>Same Day</c:v>
                </c:pt>
                <c:pt idx="2">
                  <c:v>Second Class</c:v>
                </c:pt>
                <c:pt idx="3">
                  <c:v>Standard Class</c:v>
                </c:pt>
              </c:strCache>
            </c:strRef>
          </c:cat>
          <c:val>
            <c:numRef>
              <c:f>'Pivot table'!$P$16:$P$20</c:f>
              <c:numCache>
                <c:formatCode>General</c:formatCode>
                <c:ptCount val="4"/>
                <c:pt idx="0">
                  <c:v>772</c:v>
                </c:pt>
                <c:pt idx="1">
                  <c:v>261</c:v>
                </c:pt>
                <c:pt idx="2">
                  <c:v>944</c:v>
                </c:pt>
                <c:pt idx="3">
                  <c:v>2945</c:v>
                </c:pt>
              </c:numCache>
            </c:numRef>
          </c:val>
          <c:extLst>
            <c:ext xmlns:c16="http://schemas.microsoft.com/office/drawing/2014/chart" uri="{C3380CC4-5D6E-409C-BE32-E72D297353CC}">
              <c16:uniqueId val="{00000008-6E73-4AA4-B677-608E0F769330}"/>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[Superstore_Dashboard.xlsx]Pivot table!PivotTable17</c:name>
    <c:fmtId val="7"/>
  </c:pivotSource>
  <c:chart>
    <c:title>
      <c:tx>
        <c:rich>
          <a:bodyPr rot="0" spcFirstLastPara="1" vertOverflow="ellipsis" vert="horz" wrap="square" anchor="ctr" anchorCtr="1"/>
          <a:lstStyle/>
          <a:p>
            <a:pPr>
              <a:defRPr sz="1200" b="1" i="0" u="none" strike="noStrike" kern="1200" spc="0" baseline="0">
                <a:solidFill>
                  <a:srgbClr val="1E2A4A"/>
                </a:solidFill>
                <a:latin typeface="+mn-lt"/>
                <a:ea typeface="+mn-ea"/>
                <a:cs typeface="+mn-cs"/>
              </a:defRPr>
            </a:pPr>
            <a:r>
              <a:rPr lang="en-US"/>
              <a:t>Total Sales By</a:t>
            </a:r>
            <a:r>
              <a:rPr lang="en-US" baseline="0"/>
              <a:t> Shipmode</a:t>
            </a:r>
            <a:endParaRPr lang="en-US"/>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1E2A4A"/>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dLbl>
          <c:idx val="0"/>
          <c:layout>
            <c:manualLayout>
              <c:x val="-2.0570866141732282E-2"/>
              <c:y val="-5.68573199183435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5.6165463692038495E-2"/>
              <c:y val="-1.52653834937299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7.8322397200349964E-3"/>
              <c:y val="-4.4185987168270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5.6165463692038495E-2"/>
              <c:y val="-1.52653834937299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dLbl>
          <c:idx val="0"/>
          <c:layout>
            <c:manualLayout>
              <c:x val="7.8322397200349964E-3"/>
              <c:y val="-4.4185987168270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2.0570866141732282E-2"/>
              <c:y val="-5.68573199183435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5.6165463692038495E-2"/>
              <c:y val="-1.52653834937299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dLbl>
          <c:idx val="0"/>
          <c:layout>
            <c:manualLayout>
              <c:x val="7.8322397200349964E-3"/>
              <c:y val="-4.4185987168270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2.0570866141732282E-2"/>
              <c:y val="-5.68573199183435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5.6165463692038495E-2"/>
              <c:y val="-1.52653834937299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dLbl>
          <c:idx val="0"/>
          <c:layout>
            <c:manualLayout>
              <c:x val="7.8322397200349964E-3"/>
              <c:y val="-4.4185987168270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2.0570866141732282E-2"/>
              <c:y val="-5.68573199183435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dLbl>
          <c:idx val="0"/>
          <c:layout>
            <c:manualLayout>
              <c:x val="5.6165463692038495E-2"/>
              <c:y val="-1.52653834937299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dLbl>
          <c:idx val="0"/>
          <c:layout>
            <c:manualLayout>
              <c:x val="7.8322397200349964E-3"/>
              <c:y val="-4.4185987168270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dLbl>
          <c:idx val="0"/>
          <c:layout>
            <c:manualLayout>
              <c:x val="-2.0570866141732282E-2"/>
              <c:y val="-5.68573199183435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table'!$P$22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D49-4C59-9146-172860C2B8E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D49-4C59-9146-172860C2B8E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D49-4C59-9146-172860C2B8E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D49-4C59-9146-172860C2B8E0}"/>
              </c:ext>
            </c:extLst>
          </c:dPt>
          <c:dLbls>
            <c:dLbl>
              <c:idx val="0"/>
              <c:layout>
                <c:manualLayout>
                  <c:x val="5.6165463692038495E-2"/>
                  <c:y val="-1.5265383493729929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D49-4C59-9146-172860C2B8E0}"/>
                </c:ext>
              </c:extLst>
            </c:dLbl>
            <c:dLbl>
              <c:idx val="2"/>
              <c:layout>
                <c:manualLayout>
                  <c:x val="7.8322397200349964E-3"/>
                  <c:y val="-4.418598716827063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D49-4C59-9146-172860C2B8E0}"/>
                </c:ext>
              </c:extLst>
            </c:dLbl>
            <c:dLbl>
              <c:idx val="3"/>
              <c:layout>
                <c:manualLayout>
                  <c:x val="-2.0570866141732282E-2"/>
                  <c:y val="-5.6857319918343543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FD49-4C59-9146-172860C2B8E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table'!$O$23:$O$27</c:f>
              <c:strCache>
                <c:ptCount val="4"/>
                <c:pt idx="0">
                  <c:v>First Class</c:v>
                </c:pt>
                <c:pt idx="1">
                  <c:v>Same Day</c:v>
                </c:pt>
                <c:pt idx="2">
                  <c:v>Second Class</c:v>
                </c:pt>
                <c:pt idx="3">
                  <c:v>Standard Class</c:v>
                </c:pt>
              </c:strCache>
            </c:strRef>
          </c:cat>
          <c:val>
            <c:numRef>
              <c:f>'Pivot table'!$P$23:$P$27</c:f>
              <c:numCache>
                <c:formatCode>\$#,##0;\(\$#,##0\);\$#,##0</c:formatCode>
                <c:ptCount val="4"/>
                <c:pt idx="0">
                  <c:v>167776.9184</c:v>
                </c:pt>
                <c:pt idx="1">
                  <c:v>62667.212</c:v>
                </c:pt>
                <c:pt idx="2">
                  <c:v>217739.05420000001</c:v>
                </c:pt>
                <c:pt idx="3">
                  <c:v>634727.63410000002</c:v>
                </c:pt>
              </c:numCache>
            </c:numRef>
          </c:val>
          <c:extLst>
            <c:ext xmlns:c16="http://schemas.microsoft.com/office/drawing/2014/chart" uri="{C3380CC4-5D6E-409C-BE32-E72D297353CC}">
              <c16:uniqueId val="{00000008-FD49-4C59-9146-172860C2B8E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[Superstore_Dashboard.xlsx]Pivot table!PivotTable25</c:name>
    <c:fmtId val="11"/>
  </c:pivotSource>
  <c:chart>
    <c:title>
      <c:tx>
        <c:rich>
          <a:bodyPr rot="0" spcFirstLastPara="1" vertOverflow="ellipsis" vert="horz" wrap="square" anchor="ctr" anchorCtr="1"/>
          <a:lstStyle/>
          <a:p>
            <a:pPr>
              <a:defRPr sz="1200" b="1" i="0" u="none" strike="noStrike" kern="1200" spc="0" baseline="0">
                <a:solidFill>
                  <a:srgbClr val="1E2A4A"/>
                </a:solidFill>
                <a:latin typeface="+mn-lt"/>
                <a:ea typeface="+mn-ea"/>
                <a:cs typeface="+mn-cs"/>
              </a:defRPr>
            </a:pPr>
            <a:r>
              <a:rPr lang="en-US"/>
              <a:t>Monthly Sales Trend</a:t>
            </a:r>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c:spPr>
          <c:txPr>
            <a:bodyPr/>
            <a:lstStyle/>
            <a:p>
              <a:pPr>
                <a:defRPr sz="900" b="1">
                  <a:solidFill>
                    <a:srgbClr val="6B7280"/>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c:spPr>
          <c:txPr>
            <a:bodyPr/>
            <a:lstStyle/>
            <a:p>
              <a:pPr>
                <a:defRPr sz="900" b="1">
                  <a:solidFill>
                    <a:srgbClr val="6B7280"/>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c:spPr>
          <c:txPr>
            <a:bodyPr/>
            <a:lstStyle/>
            <a:p>
              <a:pPr>
                <a:defRPr sz="900" b="1">
                  <a:solidFill>
                    <a:srgbClr val="6B7280"/>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c:spPr>
          <c:txPr>
            <a:bodyPr/>
            <a:lstStyle/>
            <a:p>
              <a:pPr>
                <a:defRPr sz="900" b="1">
                  <a:solidFill>
                    <a:srgbClr val="6B7280"/>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c:spPr>
          <c:txPr>
            <a:bodyPr/>
            <a:lstStyle/>
            <a:p>
              <a:pPr>
                <a:defRPr sz="900" b="1">
                  <a:solidFill>
                    <a:srgbClr val="6B7280"/>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table'!$S$6</c:f>
              <c:strCache>
                <c:ptCount val="1"/>
                <c:pt idx="0">
                  <c:v>Total</c:v>
                </c:pt>
              </c:strCache>
            </c:strRef>
          </c:tx>
          <c:spPr>
            <a:solidFill>
              <a:schemeClr val="accent1"/>
            </a:solidFill>
            <a:ln>
              <a:noFill/>
            </a:ln>
            <a:effectLst/>
          </c:spPr>
          <c:invertIfNegative val="0"/>
          <c:dLbls>
            <c:spPr>
              <a:noFill/>
              <a:ln>
                <a:noFill/>
              </a:ln>
            </c:spPr>
            <c:txPr>
              <a:bodyPr/>
              <a:lstStyle/>
              <a:p>
                <a:pPr>
                  <a:defRPr sz="900" b="1">
                    <a:solidFill>
                      <a:srgbClr val="6B7280"/>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table'!$R$7:$R$19</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'Pivot table'!$S$7:$S$19</c:f>
              <c:numCache>
                <c:formatCode>\$#,##0;\(\$#,##0\);\$#,##0</c:formatCode>
                <c:ptCount val="12"/>
                <c:pt idx="0">
                  <c:v>69493.753500000006</c:v>
                </c:pt>
                <c:pt idx="1">
                  <c:v>80173.943499999994</c:v>
                </c:pt>
                <c:pt idx="2">
                  <c:v>170925.24600000001</c:v>
                </c:pt>
                <c:pt idx="3">
                  <c:v>36319.163399999998</c:v>
                </c:pt>
                <c:pt idx="4">
                  <c:v>50802.798999999999</c:v>
                </c:pt>
                <c:pt idx="5">
                  <c:v>59459.332999999999</c:v>
                </c:pt>
                <c:pt idx="6">
                  <c:v>81427.929499999998</c:v>
                </c:pt>
                <c:pt idx="7">
                  <c:v>69342.440799999997</c:v>
                </c:pt>
                <c:pt idx="8">
                  <c:v>85172.567899999995</c:v>
                </c:pt>
                <c:pt idx="9">
                  <c:v>172808.10029999999</c:v>
                </c:pt>
                <c:pt idx="10">
                  <c:v>87607.625499999995</c:v>
                </c:pt>
                <c:pt idx="11">
                  <c:v>119377.9163</c:v>
                </c:pt>
              </c:numCache>
            </c:numRef>
          </c:val>
          <c:extLst>
            <c:ext xmlns:c16="http://schemas.microsoft.com/office/drawing/2014/chart" uri="{C3380CC4-5D6E-409C-BE32-E72D297353CC}">
              <c16:uniqueId val="{00000000-8E4A-4B4B-BC9C-83A45A7CD8B1}"/>
            </c:ext>
          </c:extLst>
        </c:ser>
        <c:dLbls>
          <c:dLblPos val="outEnd"/>
          <c:showLegendKey val="0"/>
          <c:showVal val="1"/>
          <c:showCatName val="0"/>
          <c:showSerName val="0"/>
          <c:showPercent val="0"/>
          <c:showBubbleSize val="0"/>
        </c:dLbls>
        <c:gapWidth val="60"/>
        <c:overlap val="-27"/>
        <c:axId val="226381055"/>
        <c:axId val="1668140879"/>
      </c:barChart>
      <c:catAx>
        <c:axId val="2263810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68140879"/>
        <c:crosses val="autoZero"/>
        <c:auto val="1"/>
        <c:lblAlgn val="ctr"/>
        <c:lblOffset val="100"/>
        <c:noMultiLvlLbl val="0"/>
      </c:catAx>
      <c:valAx>
        <c:axId val="166814087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26381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a:noFill/>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[Superstore_Dashboard.xlsx]Pivot table!PivotTable2</c:name>
    <c:fmtId val="12"/>
  </c:pivotSource>
  <c:chart>
    <c:title>
      <c:tx>
        <c:rich>
          <a:bodyPr rot="0" spcFirstLastPara="1" vertOverflow="ellipsis" vert="horz" wrap="square" anchor="ctr" anchorCtr="1"/>
          <a:lstStyle/>
          <a:p>
            <a:pPr>
              <a:defRPr sz="1200" b="1" i="0" u="none" strike="noStrike" kern="1200" spc="0" baseline="0">
                <a:solidFill>
                  <a:srgbClr val="1E2A4A"/>
                </a:solidFill>
                <a:latin typeface="+mn-lt"/>
                <a:ea typeface="+mn-ea"/>
                <a:cs typeface="+mn-cs"/>
              </a:defRPr>
            </a:pPr>
            <a:r>
              <a:rPr lang="en-US"/>
              <a:t>Orders</a:t>
            </a:r>
            <a:r>
              <a:rPr lang="en-US" baseline="0"/>
              <a:t> by Year</a:t>
            </a:r>
            <a:endParaRPr lang="en-US"/>
          </a:p>
        </c:rich>
      </c:tx>
      <c:overlay val="0"/>
      <c:spPr>
        <a:noFill/>
        <a:ln>
          <a:noFill/>
        </a:ln>
        <a:effectLst/>
      </c:sp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c:spPr>
          <c:txPr>
            <a:bodyPr/>
            <a:lstStyle/>
            <a:p>
              <a:pPr>
                <a:defRPr sz="900" b="1">
                  <a:solidFill>
                    <a:srgbClr val="6B7280"/>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c:spPr>
          <c:txPr>
            <a:bodyPr/>
            <a:lstStyle/>
            <a:p>
              <a:pPr>
                <a:defRPr sz="900" b="1">
                  <a:solidFill>
                    <a:srgbClr val="6B7280"/>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c:spPr>
          <c:txPr>
            <a:bodyPr/>
            <a:lstStyle/>
            <a:p>
              <a:pPr>
                <a:defRPr sz="900" b="1">
                  <a:solidFill>
                    <a:srgbClr val="6B7280"/>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c:spPr>
          <c:txPr>
            <a:bodyPr/>
            <a:lstStyle/>
            <a:p>
              <a:pPr>
                <a:defRPr sz="900" b="1">
                  <a:solidFill>
                    <a:srgbClr val="6B7280"/>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c:spPr>
          <c:txPr>
            <a:bodyPr/>
            <a:lstStyle/>
            <a:p>
              <a:pPr>
                <a:defRPr sz="900" b="1">
                  <a:solidFill>
                    <a:srgbClr val="6B7280"/>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table'!$B$6</c:f>
              <c:strCache>
                <c:ptCount val="1"/>
                <c:pt idx="0">
                  <c:v>Total</c:v>
                </c:pt>
              </c:strCache>
            </c:strRef>
          </c:tx>
          <c:spPr>
            <a:solidFill>
              <a:schemeClr val="accent2"/>
            </a:solidFill>
            <a:ln>
              <a:noFill/>
            </a:ln>
            <a:effectLst/>
          </c:spPr>
          <c:invertIfNegative val="0"/>
          <c:dLbls>
            <c:spPr>
              <a:noFill/>
              <a:ln>
                <a:noFill/>
              </a:ln>
            </c:spPr>
            <c:txPr>
              <a:bodyPr/>
              <a:lstStyle/>
              <a:p>
                <a:pPr>
                  <a:defRPr sz="900" b="1">
                    <a:solidFill>
                      <a:srgbClr val="6B7280"/>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table'!$A$7:$A$11</c:f>
              <c:strCache>
                <c:ptCount val="4"/>
                <c:pt idx="0">
                  <c:v>2015</c:v>
                </c:pt>
                <c:pt idx="1">
                  <c:v>2016</c:v>
                </c:pt>
                <c:pt idx="2">
                  <c:v>2017</c:v>
                </c:pt>
                <c:pt idx="3">
                  <c:v>2018</c:v>
                </c:pt>
              </c:strCache>
            </c:strRef>
          </c:cat>
          <c:val>
            <c:numRef>
              <c:f>'Pivot table'!$B$7:$B$11</c:f>
              <c:numCache>
                <c:formatCode>General</c:formatCode>
                <c:ptCount val="4"/>
                <c:pt idx="0">
                  <c:v>947</c:v>
                </c:pt>
                <c:pt idx="1">
                  <c:v>1019</c:v>
                </c:pt>
                <c:pt idx="2">
                  <c:v>1295</c:v>
                </c:pt>
                <c:pt idx="3">
                  <c:v>1661</c:v>
                </c:pt>
              </c:numCache>
            </c:numRef>
          </c:val>
          <c:extLst>
            <c:ext xmlns:c16="http://schemas.microsoft.com/office/drawing/2014/chart" uri="{C3380CC4-5D6E-409C-BE32-E72D297353CC}">
              <c16:uniqueId val="{00000000-FE14-415A-8400-42DAE93BA4D4}"/>
            </c:ext>
          </c:extLst>
        </c:ser>
        <c:dLbls>
          <c:dLblPos val="outEnd"/>
          <c:showLegendKey val="0"/>
          <c:showVal val="1"/>
          <c:showCatName val="0"/>
          <c:showSerName val="0"/>
          <c:showPercent val="0"/>
          <c:showBubbleSize val="0"/>
        </c:dLbls>
        <c:gapWidth val="60"/>
        <c:overlap val="-27"/>
        <c:axId val="156168288"/>
        <c:axId val="1668047279"/>
      </c:barChart>
      <c:catAx>
        <c:axId val="156168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68047279"/>
        <c:crosses val="autoZero"/>
        <c:auto val="1"/>
        <c:lblAlgn val="ctr"/>
        <c:lblOffset val="100"/>
        <c:noMultiLvlLbl val="0"/>
      </c:catAx>
      <c:valAx>
        <c:axId val="1668047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56168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a:noFill/>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[Superstore_Dashboard.xlsx]Pivot table!PivotTable3</c:name>
    <c:fmtId val="6"/>
  </c:pivotSource>
  <c:chart>
    <c:title>
      <c:tx>
        <c:rich>
          <a:bodyPr rot="0" spcFirstLastPara="1" vertOverflow="ellipsis" vert="horz" wrap="square" anchor="ctr" anchorCtr="1"/>
          <a:lstStyle/>
          <a:p>
            <a:pPr>
              <a:defRPr sz="1200" b="1" i="0" u="none" strike="noStrike" kern="1200" spc="0" baseline="0">
                <a:solidFill>
                  <a:srgbClr val="1E2A4A"/>
                </a:solidFill>
                <a:latin typeface="+mn-lt"/>
                <a:ea typeface="+mn-ea"/>
                <a:cs typeface="+mn-cs"/>
              </a:defRPr>
            </a:pPr>
            <a:r>
              <a:rPr lang="en-US"/>
              <a:t>Sales</a:t>
            </a:r>
            <a:r>
              <a:rPr lang="en-US" baseline="0"/>
              <a:t> by Category</a:t>
            </a:r>
            <a:endParaRPr lang="en-US"/>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c:spPr>
          <c:txPr>
            <a:bodyPr/>
            <a:lstStyle/>
            <a:p>
              <a:pPr>
                <a:defRPr sz="900" b="1">
                  <a:solidFill>
                    <a:srgbClr val="6B7280"/>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c:spPr>
          <c:txPr>
            <a:bodyPr/>
            <a:lstStyle/>
            <a:p>
              <a:pPr>
                <a:defRPr sz="900" b="1">
                  <a:solidFill>
                    <a:srgbClr val="6B7280"/>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c:spPr>
          <c:txPr>
            <a:bodyPr/>
            <a:lstStyle/>
            <a:p>
              <a:pPr>
                <a:defRPr sz="900" b="1">
                  <a:solidFill>
                    <a:srgbClr val="6B7280"/>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c:spPr>
          <c:txPr>
            <a:bodyPr/>
            <a:lstStyle/>
            <a:p>
              <a:pPr>
                <a:defRPr sz="900" b="1">
                  <a:solidFill>
                    <a:srgbClr val="6B7280"/>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c:spPr>
          <c:txPr>
            <a:bodyPr/>
            <a:lstStyle/>
            <a:p>
              <a:pPr>
                <a:defRPr sz="900" b="1">
                  <a:solidFill>
                    <a:srgbClr val="6B7280"/>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table'!$D$6</c:f>
              <c:strCache>
                <c:ptCount val="1"/>
                <c:pt idx="0">
                  <c:v>Total</c:v>
                </c:pt>
              </c:strCache>
            </c:strRef>
          </c:tx>
          <c:spPr>
            <a:solidFill>
              <a:schemeClr val="accent1"/>
            </a:solidFill>
            <a:ln>
              <a:noFill/>
            </a:ln>
            <a:effectLst/>
          </c:spPr>
          <c:invertIfNegative val="0"/>
          <c:dLbls>
            <c:spPr>
              <a:noFill/>
              <a:ln>
                <a:noFill/>
              </a:ln>
            </c:spPr>
            <c:txPr>
              <a:bodyPr/>
              <a:lstStyle/>
              <a:p>
                <a:pPr>
                  <a:defRPr sz="900" b="1">
                    <a:solidFill>
                      <a:srgbClr val="6B7280"/>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table'!$C$7:$C$10</c:f>
              <c:strCache>
                <c:ptCount val="3"/>
                <c:pt idx="0">
                  <c:v>Furniture</c:v>
                </c:pt>
                <c:pt idx="1">
                  <c:v>Office Supplies</c:v>
                </c:pt>
                <c:pt idx="2">
                  <c:v>Technology</c:v>
                </c:pt>
              </c:strCache>
            </c:strRef>
          </c:cat>
          <c:val>
            <c:numRef>
              <c:f>'Pivot table'!$D$7:$D$10</c:f>
              <c:numCache>
                <c:formatCode>\$#,##0;\(\$#,##0\);\$#,##0</c:formatCode>
                <c:ptCount val="3"/>
                <c:pt idx="0">
                  <c:v>364766.8567</c:v>
                </c:pt>
                <c:pt idx="1">
                  <c:v>339939.38</c:v>
                </c:pt>
                <c:pt idx="2">
                  <c:v>378204.58199999999</c:v>
                </c:pt>
              </c:numCache>
            </c:numRef>
          </c:val>
          <c:extLst>
            <c:ext xmlns:c16="http://schemas.microsoft.com/office/drawing/2014/chart" uri="{C3380CC4-5D6E-409C-BE32-E72D297353CC}">
              <c16:uniqueId val="{00000000-159A-449B-90D2-727500B09BC5}"/>
            </c:ext>
          </c:extLst>
        </c:ser>
        <c:dLbls>
          <c:dLblPos val="outEnd"/>
          <c:showLegendKey val="0"/>
          <c:showVal val="1"/>
          <c:showCatName val="0"/>
          <c:showSerName val="0"/>
          <c:showPercent val="0"/>
          <c:showBubbleSize val="0"/>
        </c:dLbls>
        <c:gapWidth val="60"/>
        <c:overlap val="-27"/>
        <c:axId val="156120496"/>
        <c:axId val="1668073679"/>
      </c:barChart>
      <c:catAx>
        <c:axId val="156120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68073679"/>
        <c:crosses val="autoZero"/>
        <c:auto val="1"/>
        <c:lblAlgn val="ctr"/>
        <c:lblOffset val="100"/>
        <c:noMultiLvlLbl val="0"/>
      </c:catAx>
      <c:valAx>
        <c:axId val="166807367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56120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a:noFill/>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[Superstore_Dashboard.xlsx]Pivot table!PivotTable8</c:name>
    <c:fmtId val="6"/>
  </c:pivotSource>
  <c:chart>
    <c:title>
      <c:tx>
        <c:rich>
          <a:bodyPr rot="0" spcFirstLastPara="1" vertOverflow="ellipsis" vert="horz" wrap="square" anchor="ctr" anchorCtr="1"/>
          <a:lstStyle/>
          <a:p>
            <a:pPr>
              <a:defRPr sz="1200" b="1" i="0" u="none" strike="noStrike" kern="1200" spc="0" baseline="0">
                <a:solidFill>
                  <a:srgbClr val="1E2A4A"/>
                </a:solidFill>
                <a:latin typeface="+mn-lt"/>
                <a:ea typeface="+mn-ea"/>
                <a:cs typeface="+mn-cs"/>
              </a:defRPr>
            </a:pPr>
            <a:r>
              <a:rPr lang="en-US"/>
              <a:t>Total</a:t>
            </a:r>
            <a:r>
              <a:rPr lang="en-US" baseline="0"/>
              <a:t> sales by Segment</a:t>
            </a:r>
            <a:endParaRPr lang="en-US"/>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1E2A4A"/>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0.12222222222222225"/>
              <c:y val="9.7222222222222224E-2"/>
            </c:manualLayout>
          </c:layout>
          <c:tx>
            <c:rich>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fld id="{3F374F12-1242-475F-A6A4-544145DEA877}" type="VALUE">
                  <a:rPr lang="en-US"/>
                  <a:pPr>
                    <a:defRPr sz="1100" b="0" i="0" u="none" strike="noStrike" kern="1200" baseline="0">
                      <a:solidFill>
                        <a:schemeClr val="tx1">
                          <a:lumMod val="75000"/>
                          <a:lumOff val="25000"/>
                        </a:schemeClr>
                      </a:solidFill>
                      <a:latin typeface="+mn-lt"/>
                      <a:ea typeface="+mn-ea"/>
                      <a:cs typeface="+mn-cs"/>
                    </a:defRPr>
                  </a:pPr>
                  <a:t>[VALUE]</a:t>
                </a:fld>
                <a:r>
                  <a:rPr lang="en-US" baseline="0"/>
                  <a:t>, </a:t>
                </a:r>
              </a:p>
              <a:p>
                <a:pPr>
                  <a:defRPr sz="1100" b="0" i="0" u="none" strike="noStrike" kern="1200" baseline="0">
                    <a:solidFill>
                      <a:schemeClr val="tx1">
                        <a:lumMod val="75000"/>
                        <a:lumOff val="25000"/>
                      </a:schemeClr>
                    </a:solidFill>
                    <a:latin typeface="+mn-lt"/>
                    <a:ea typeface="+mn-ea"/>
                    <a:cs typeface="+mn-cs"/>
                  </a:defRPr>
                </a:pPr>
                <a:fld id="{EE1DD3DF-29E7-435F-8A80-7E9F37D7327F}" type="PERCENTAGE">
                  <a:rPr lang="en-US" baseline="0"/>
                  <a:pPr>
                    <a:defRPr sz="1100" b="0" i="0" u="none" strike="noStrike" kern="1200" baseline="0">
                      <a:solidFill>
                        <a:schemeClr val="tx1">
                          <a:lumMod val="75000"/>
                          <a:lumOff val="25000"/>
                        </a:schemeClr>
                      </a:solidFill>
                      <a:latin typeface="+mn-lt"/>
                      <a:ea typeface="+mn-ea"/>
                      <a:cs typeface="+mn-cs"/>
                    </a:defRPr>
                  </a:pPr>
                  <a:t>[PERCENTAGE]</a:t>
                </a:fld>
                <a:endParaRPr lang="en-NG"/>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1"/>
          </a:solidFill>
          <a:ln w="19050">
            <a:solidFill>
              <a:schemeClr val="lt1"/>
            </a:solidFill>
          </a:ln>
          <a:effectLst/>
        </c:spPr>
        <c:dLbl>
          <c:idx val="0"/>
          <c:layout>
            <c:manualLayout>
              <c:x val="9.1666666666666563E-2"/>
              <c:y val="0.20833333333333334"/>
            </c:manualLayout>
          </c:layout>
          <c:tx>
            <c:rich>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fld id="{7029478F-279A-4F8C-9804-EFB1C1C057F9}" type="VALUE">
                  <a:rPr lang="en-US"/>
                  <a:pPr>
                    <a:defRPr sz="1100" b="0" i="0" u="none" strike="noStrike" kern="1200" baseline="0">
                      <a:solidFill>
                        <a:schemeClr val="tx1">
                          <a:lumMod val="75000"/>
                          <a:lumOff val="25000"/>
                        </a:schemeClr>
                      </a:solidFill>
                      <a:latin typeface="+mn-lt"/>
                      <a:ea typeface="+mn-ea"/>
                      <a:cs typeface="+mn-cs"/>
                    </a:defRPr>
                  </a:pPr>
                  <a:t>[VALUE]</a:t>
                </a:fld>
                <a:endParaRPr lang="en-US" baseline="0"/>
              </a:p>
              <a:p>
                <a:pPr>
                  <a:defRPr sz="1100" b="0" i="0" u="none" strike="noStrike" kern="1200" baseline="0">
                    <a:solidFill>
                      <a:schemeClr val="tx1">
                        <a:lumMod val="75000"/>
                        <a:lumOff val="25000"/>
                      </a:schemeClr>
                    </a:solidFill>
                    <a:latin typeface="+mn-lt"/>
                    <a:ea typeface="+mn-ea"/>
                    <a:cs typeface="+mn-cs"/>
                  </a:defRPr>
                </a:pPr>
                <a:r>
                  <a:rPr lang="en-US" baseline="0"/>
                  <a:t> </a:t>
                </a:r>
                <a:fld id="{97AFB9B3-F847-4998-B6D5-0210CB849811}" type="PERCENTAGE">
                  <a:rPr lang="en-US" baseline="0"/>
                  <a:pPr>
                    <a:defRPr sz="11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3"/>
          </a:solidFill>
          <a:ln w="19050">
            <a:solidFill>
              <a:schemeClr val="lt1"/>
            </a:solidFill>
          </a:ln>
          <a:effectLst/>
        </c:spPr>
        <c:dLbl>
          <c:idx val="0"/>
          <c:layout>
            <c:manualLayout>
              <c:x val="-0.18055555555555555"/>
              <c:y val="6.9444444444444448E-2"/>
            </c:manualLayout>
          </c:layout>
          <c:tx>
            <c:rich>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fld id="{8DA029AC-030D-439C-A9E1-C33EF18598C9}" type="VALUE">
                  <a:rPr lang="en-US"/>
                  <a:pPr>
                    <a:defRPr sz="1100" b="0" i="0" u="none" strike="noStrike" kern="1200" baseline="0">
                      <a:solidFill>
                        <a:schemeClr val="tx1">
                          <a:lumMod val="75000"/>
                          <a:lumOff val="25000"/>
                        </a:schemeClr>
                      </a:solidFill>
                      <a:latin typeface="+mn-lt"/>
                      <a:ea typeface="+mn-ea"/>
                      <a:cs typeface="+mn-cs"/>
                    </a:defRPr>
                  </a:pPr>
                  <a:t>[VALUE]</a:t>
                </a:fld>
                <a:endParaRPr lang="en-US" baseline="0"/>
              </a:p>
              <a:p>
                <a:pPr>
                  <a:defRPr sz="1100" b="0" i="0" u="none" strike="noStrike" kern="1200" baseline="0">
                    <a:solidFill>
                      <a:schemeClr val="tx1">
                        <a:lumMod val="75000"/>
                        <a:lumOff val="25000"/>
                      </a:schemeClr>
                    </a:solidFill>
                    <a:latin typeface="+mn-lt"/>
                    <a:ea typeface="+mn-ea"/>
                    <a:cs typeface="+mn-cs"/>
                  </a:defRPr>
                </a:pPr>
                <a:fld id="{CEF91FD2-79C6-4C9B-9A8C-7BA57FC71721}" type="PERCENTAGE">
                  <a:rPr lang="en-US" baseline="0"/>
                  <a:pPr>
                    <a:defRPr sz="1100" b="0" i="0" u="none" strike="noStrike" kern="1200" baseline="0">
                      <a:solidFill>
                        <a:schemeClr val="tx1">
                          <a:lumMod val="75000"/>
                          <a:lumOff val="25000"/>
                        </a:schemeClr>
                      </a:solidFill>
                      <a:latin typeface="+mn-lt"/>
                      <a:ea typeface="+mn-ea"/>
                      <a:cs typeface="+mn-cs"/>
                    </a:defRPr>
                  </a:pPr>
                  <a:t>[PERCENTAGE]</a:t>
                </a:fld>
                <a:endParaRPr lang="en-NG"/>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9.1666666666666563E-2"/>
              <c:y val="0.20833333333333334"/>
            </c:manualLayout>
          </c:layout>
          <c:tx>
            <c:rich>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fld id="{7029478F-279A-4F8C-9804-EFB1C1C057F9}" type="VALUE">
                  <a:rPr lang="en-US"/>
                  <a:pPr>
                    <a:defRPr sz="1100" b="0" i="0" u="none" strike="noStrike" kern="1200" baseline="0">
                      <a:solidFill>
                        <a:schemeClr val="tx1">
                          <a:lumMod val="75000"/>
                          <a:lumOff val="25000"/>
                        </a:schemeClr>
                      </a:solidFill>
                      <a:latin typeface="+mn-lt"/>
                      <a:ea typeface="+mn-ea"/>
                      <a:cs typeface="+mn-cs"/>
                    </a:defRPr>
                  </a:pPr>
                  <a:t>[VALUE]</a:t>
                </a:fld>
                <a:endParaRPr lang="en-US" baseline="0"/>
              </a:p>
              <a:p>
                <a:pPr>
                  <a:defRPr sz="1100" b="0" i="0" u="none" strike="noStrike" kern="1200" baseline="0">
                    <a:solidFill>
                      <a:schemeClr val="tx1">
                        <a:lumMod val="75000"/>
                        <a:lumOff val="25000"/>
                      </a:schemeClr>
                    </a:solidFill>
                    <a:latin typeface="+mn-lt"/>
                    <a:ea typeface="+mn-ea"/>
                    <a:cs typeface="+mn-cs"/>
                  </a:defRPr>
                </a:pPr>
                <a:r>
                  <a:rPr lang="en-US" baseline="0"/>
                  <a:t> </a:t>
                </a:r>
                <a:fld id="{97AFB9B3-F847-4998-B6D5-0210CB849811}" type="PERCENTAGE">
                  <a:rPr lang="en-US" baseline="0"/>
                  <a:pPr>
                    <a:defRPr sz="11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1"/>
          </a:solidFill>
          <a:ln w="19050">
            <a:solidFill>
              <a:schemeClr val="lt1"/>
            </a:solidFill>
          </a:ln>
          <a:effectLst/>
        </c:spPr>
        <c:dLbl>
          <c:idx val="0"/>
          <c:layout>
            <c:manualLayout>
              <c:x val="-0.12222222222222225"/>
              <c:y val="9.7222222222222224E-2"/>
            </c:manualLayout>
          </c:layout>
          <c:tx>
            <c:rich>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fld id="{3F374F12-1242-475F-A6A4-544145DEA877}" type="VALUE">
                  <a:rPr lang="en-US"/>
                  <a:pPr>
                    <a:defRPr sz="1100" b="0" i="0" u="none" strike="noStrike" kern="1200" baseline="0">
                      <a:solidFill>
                        <a:schemeClr val="tx1">
                          <a:lumMod val="75000"/>
                          <a:lumOff val="25000"/>
                        </a:schemeClr>
                      </a:solidFill>
                      <a:latin typeface="+mn-lt"/>
                      <a:ea typeface="+mn-ea"/>
                      <a:cs typeface="+mn-cs"/>
                    </a:defRPr>
                  </a:pPr>
                  <a:t>[VALUE]</a:t>
                </a:fld>
                <a:r>
                  <a:rPr lang="en-US" baseline="0"/>
                  <a:t>, </a:t>
                </a:r>
              </a:p>
              <a:p>
                <a:pPr>
                  <a:defRPr sz="1100" b="0" i="0" u="none" strike="noStrike" kern="1200" baseline="0">
                    <a:solidFill>
                      <a:schemeClr val="tx1">
                        <a:lumMod val="75000"/>
                        <a:lumOff val="25000"/>
                      </a:schemeClr>
                    </a:solidFill>
                    <a:latin typeface="+mn-lt"/>
                    <a:ea typeface="+mn-ea"/>
                    <a:cs typeface="+mn-cs"/>
                  </a:defRPr>
                </a:pPr>
                <a:fld id="{EE1DD3DF-29E7-435F-8A80-7E9F37D7327F}" type="PERCENTAGE">
                  <a:rPr lang="en-US" baseline="0"/>
                  <a:pPr>
                    <a:defRPr sz="1100" b="0" i="0" u="none" strike="noStrike" kern="1200" baseline="0">
                      <a:solidFill>
                        <a:schemeClr val="tx1">
                          <a:lumMod val="75000"/>
                          <a:lumOff val="25000"/>
                        </a:schemeClr>
                      </a:solidFill>
                      <a:latin typeface="+mn-lt"/>
                      <a:ea typeface="+mn-ea"/>
                      <a:cs typeface="+mn-cs"/>
                    </a:defRPr>
                  </a:pPr>
                  <a:t>[PERCENTAGE]</a:t>
                </a:fld>
                <a:endParaRPr lang="en-NG"/>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7"/>
        <c:spPr>
          <a:solidFill>
            <a:schemeClr val="accent1"/>
          </a:solidFill>
          <a:ln w="19050">
            <a:solidFill>
              <a:schemeClr val="lt1"/>
            </a:solidFill>
          </a:ln>
          <a:effectLst/>
        </c:spPr>
        <c:dLbl>
          <c:idx val="0"/>
          <c:layout>
            <c:manualLayout>
              <c:x val="-0.18055555555555555"/>
              <c:y val="6.9444444444444448E-2"/>
            </c:manualLayout>
          </c:layout>
          <c:tx>
            <c:rich>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fld id="{8DA029AC-030D-439C-A9E1-C33EF18598C9}" type="VALUE">
                  <a:rPr lang="en-US"/>
                  <a:pPr>
                    <a:defRPr sz="1100" b="0" i="0" u="none" strike="noStrike" kern="1200" baseline="0">
                      <a:solidFill>
                        <a:schemeClr val="tx1">
                          <a:lumMod val="75000"/>
                          <a:lumOff val="25000"/>
                        </a:schemeClr>
                      </a:solidFill>
                      <a:latin typeface="+mn-lt"/>
                      <a:ea typeface="+mn-ea"/>
                      <a:cs typeface="+mn-cs"/>
                    </a:defRPr>
                  </a:pPr>
                  <a:t>[VALUE]</a:t>
                </a:fld>
                <a:endParaRPr lang="en-US" baseline="0"/>
              </a:p>
              <a:p>
                <a:pPr>
                  <a:defRPr sz="1100" b="0" i="0" u="none" strike="noStrike" kern="1200" baseline="0">
                    <a:solidFill>
                      <a:schemeClr val="tx1">
                        <a:lumMod val="75000"/>
                        <a:lumOff val="25000"/>
                      </a:schemeClr>
                    </a:solidFill>
                    <a:latin typeface="+mn-lt"/>
                    <a:ea typeface="+mn-ea"/>
                    <a:cs typeface="+mn-cs"/>
                  </a:defRPr>
                </a:pPr>
                <a:fld id="{CEF91FD2-79C6-4C9B-9A8C-7BA57FC71721}" type="PERCENTAGE">
                  <a:rPr lang="en-US" baseline="0"/>
                  <a:pPr>
                    <a:defRPr sz="1100" b="0" i="0" u="none" strike="noStrike" kern="1200" baseline="0">
                      <a:solidFill>
                        <a:schemeClr val="tx1">
                          <a:lumMod val="75000"/>
                          <a:lumOff val="25000"/>
                        </a:schemeClr>
                      </a:solidFill>
                      <a:latin typeface="+mn-lt"/>
                      <a:ea typeface="+mn-ea"/>
                      <a:cs typeface="+mn-cs"/>
                    </a:defRPr>
                  </a:pPr>
                  <a:t>[PERCENTAGE]</a:t>
                </a:fld>
                <a:endParaRPr lang="en-NG"/>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9.1666666666666563E-2"/>
              <c:y val="0.20833333333333334"/>
            </c:manualLayout>
          </c:layout>
          <c:tx>
            <c:rich>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fld id="{7029478F-279A-4F8C-9804-EFB1C1C057F9}" type="VALUE">
                  <a:rPr lang="en-US"/>
                  <a:pPr>
                    <a:defRPr sz="1100" b="0" i="0" u="none" strike="noStrike" kern="1200" baseline="0">
                      <a:solidFill>
                        <a:schemeClr val="tx1">
                          <a:lumMod val="75000"/>
                          <a:lumOff val="25000"/>
                        </a:schemeClr>
                      </a:solidFill>
                      <a:latin typeface="+mn-lt"/>
                      <a:ea typeface="+mn-ea"/>
                      <a:cs typeface="+mn-cs"/>
                    </a:defRPr>
                  </a:pPr>
                  <a:t>[VALUE]</a:t>
                </a:fld>
                <a:endParaRPr lang="en-US" baseline="0"/>
              </a:p>
              <a:p>
                <a:pPr>
                  <a:defRPr sz="1100" b="0" i="0" u="none" strike="noStrike" kern="1200" baseline="0">
                    <a:solidFill>
                      <a:schemeClr val="tx1">
                        <a:lumMod val="75000"/>
                        <a:lumOff val="25000"/>
                      </a:schemeClr>
                    </a:solidFill>
                    <a:latin typeface="+mn-lt"/>
                    <a:ea typeface="+mn-ea"/>
                    <a:cs typeface="+mn-cs"/>
                  </a:defRPr>
                </a:pPr>
                <a:r>
                  <a:rPr lang="en-US" baseline="0"/>
                  <a:t> </a:t>
                </a:r>
                <a:fld id="{97AFB9B3-F847-4998-B6D5-0210CB849811}" type="PERCENTAGE">
                  <a:rPr lang="en-US" baseline="0"/>
                  <a:pPr>
                    <a:defRPr sz="11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0"/>
        <c:spPr>
          <a:solidFill>
            <a:schemeClr val="accent1"/>
          </a:solidFill>
          <a:ln w="19050">
            <a:solidFill>
              <a:schemeClr val="lt1"/>
            </a:solidFill>
          </a:ln>
          <a:effectLst/>
        </c:spPr>
        <c:dLbl>
          <c:idx val="0"/>
          <c:layout>
            <c:manualLayout>
              <c:x val="-0.12222222222222225"/>
              <c:y val="9.7222222222222224E-2"/>
            </c:manualLayout>
          </c:layout>
          <c:tx>
            <c:rich>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fld id="{3F374F12-1242-475F-A6A4-544145DEA877}" type="VALUE">
                  <a:rPr lang="en-US"/>
                  <a:pPr>
                    <a:defRPr sz="1100" b="0" i="0" u="none" strike="noStrike" kern="1200" baseline="0">
                      <a:solidFill>
                        <a:schemeClr val="tx1">
                          <a:lumMod val="75000"/>
                          <a:lumOff val="25000"/>
                        </a:schemeClr>
                      </a:solidFill>
                      <a:latin typeface="+mn-lt"/>
                      <a:ea typeface="+mn-ea"/>
                      <a:cs typeface="+mn-cs"/>
                    </a:defRPr>
                  </a:pPr>
                  <a:t>[VALUE]</a:t>
                </a:fld>
                <a:r>
                  <a:rPr lang="en-US" baseline="0"/>
                  <a:t>, </a:t>
                </a:r>
              </a:p>
              <a:p>
                <a:pPr>
                  <a:defRPr sz="1100" b="0" i="0" u="none" strike="noStrike" kern="1200" baseline="0">
                    <a:solidFill>
                      <a:schemeClr val="tx1">
                        <a:lumMod val="75000"/>
                        <a:lumOff val="25000"/>
                      </a:schemeClr>
                    </a:solidFill>
                    <a:latin typeface="+mn-lt"/>
                    <a:ea typeface="+mn-ea"/>
                    <a:cs typeface="+mn-cs"/>
                  </a:defRPr>
                </a:pPr>
                <a:fld id="{EE1DD3DF-29E7-435F-8A80-7E9F37D7327F}" type="PERCENTAGE">
                  <a:rPr lang="en-US" baseline="0"/>
                  <a:pPr>
                    <a:defRPr sz="1100" b="0" i="0" u="none" strike="noStrike" kern="1200" baseline="0">
                      <a:solidFill>
                        <a:schemeClr val="tx1">
                          <a:lumMod val="75000"/>
                          <a:lumOff val="25000"/>
                        </a:schemeClr>
                      </a:solidFill>
                      <a:latin typeface="+mn-lt"/>
                      <a:ea typeface="+mn-ea"/>
                      <a:cs typeface="+mn-cs"/>
                    </a:defRPr>
                  </a:pPr>
                  <a:t>[PERCENTAGE]</a:t>
                </a:fld>
                <a:endParaRPr lang="en-NG"/>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w="19050">
            <a:solidFill>
              <a:schemeClr val="lt1"/>
            </a:solidFill>
          </a:ln>
          <a:effectLst/>
        </c:spPr>
        <c:dLbl>
          <c:idx val="0"/>
          <c:layout>
            <c:manualLayout>
              <c:x val="-0.18055555555555555"/>
              <c:y val="6.9444444444444448E-2"/>
            </c:manualLayout>
          </c:layout>
          <c:tx>
            <c:rich>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fld id="{8DA029AC-030D-439C-A9E1-C33EF18598C9}" type="VALUE">
                  <a:rPr lang="en-US"/>
                  <a:pPr>
                    <a:defRPr sz="1100" b="0" i="0" u="none" strike="noStrike" kern="1200" baseline="0">
                      <a:solidFill>
                        <a:schemeClr val="tx1">
                          <a:lumMod val="75000"/>
                          <a:lumOff val="25000"/>
                        </a:schemeClr>
                      </a:solidFill>
                      <a:latin typeface="+mn-lt"/>
                      <a:ea typeface="+mn-ea"/>
                      <a:cs typeface="+mn-cs"/>
                    </a:defRPr>
                  </a:pPr>
                  <a:t>[VALUE]</a:t>
                </a:fld>
                <a:endParaRPr lang="en-US" baseline="0"/>
              </a:p>
              <a:p>
                <a:pPr>
                  <a:defRPr sz="1100" b="0" i="0" u="none" strike="noStrike" kern="1200" baseline="0">
                    <a:solidFill>
                      <a:schemeClr val="tx1">
                        <a:lumMod val="75000"/>
                        <a:lumOff val="25000"/>
                      </a:schemeClr>
                    </a:solidFill>
                    <a:latin typeface="+mn-lt"/>
                    <a:ea typeface="+mn-ea"/>
                    <a:cs typeface="+mn-cs"/>
                  </a:defRPr>
                </a:pPr>
                <a:fld id="{CEF91FD2-79C6-4C9B-9A8C-7BA57FC71721}" type="PERCENTAGE">
                  <a:rPr lang="en-US" baseline="0"/>
                  <a:pPr>
                    <a:defRPr sz="1100" b="0" i="0" u="none" strike="noStrike" kern="1200" baseline="0">
                      <a:solidFill>
                        <a:schemeClr val="tx1">
                          <a:lumMod val="75000"/>
                          <a:lumOff val="25000"/>
                        </a:schemeClr>
                      </a:solidFill>
                      <a:latin typeface="+mn-lt"/>
                      <a:ea typeface="+mn-ea"/>
                      <a:cs typeface="+mn-cs"/>
                    </a:defRPr>
                  </a:pPr>
                  <a:t>[PERCENTAGE]</a:t>
                </a:fld>
                <a:endParaRPr lang="en-NG"/>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9.1666666666666563E-2"/>
              <c:y val="0.20833333333333334"/>
            </c:manualLayout>
          </c:layout>
          <c:tx>
            <c:rich>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fld id="{7029478F-279A-4F8C-9804-EFB1C1C057F9}" type="VALUE">
                  <a:rPr lang="en-US"/>
                  <a:pPr>
                    <a:defRPr sz="1100" b="0" i="0" u="none" strike="noStrike" kern="1200" baseline="0">
                      <a:solidFill>
                        <a:schemeClr val="tx1">
                          <a:lumMod val="75000"/>
                          <a:lumOff val="25000"/>
                        </a:schemeClr>
                      </a:solidFill>
                      <a:latin typeface="+mn-lt"/>
                      <a:ea typeface="+mn-ea"/>
                      <a:cs typeface="+mn-cs"/>
                    </a:defRPr>
                  </a:pPr>
                  <a:t>[VALUE]</a:t>
                </a:fld>
                <a:endParaRPr lang="en-US" baseline="0"/>
              </a:p>
              <a:p>
                <a:pPr>
                  <a:defRPr sz="1100" b="0" i="0" u="none" strike="noStrike" kern="1200" baseline="0">
                    <a:solidFill>
                      <a:schemeClr val="tx1">
                        <a:lumMod val="75000"/>
                        <a:lumOff val="25000"/>
                      </a:schemeClr>
                    </a:solidFill>
                    <a:latin typeface="+mn-lt"/>
                    <a:ea typeface="+mn-ea"/>
                    <a:cs typeface="+mn-cs"/>
                  </a:defRPr>
                </a:pPr>
                <a:r>
                  <a:rPr lang="en-US" baseline="0"/>
                  <a:t> </a:t>
                </a:r>
                <a:fld id="{97AFB9B3-F847-4998-B6D5-0210CB849811}" type="PERCENTAGE">
                  <a:rPr lang="en-US" baseline="0"/>
                  <a:pPr>
                    <a:defRPr sz="11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4"/>
        <c:spPr>
          <a:solidFill>
            <a:schemeClr val="accent1"/>
          </a:solidFill>
          <a:ln w="19050">
            <a:solidFill>
              <a:schemeClr val="lt1"/>
            </a:solidFill>
          </a:ln>
          <a:effectLst/>
        </c:spPr>
        <c:dLbl>
          <c:idx val="0"/>
          <c:layout>
            <c:manualLayout>
              <c:x val="-0.12222222222222225"/>
              <c:y val="9.7222222222222224E-2"/>
            </c:manualLayout>
          </c:layout>
          <c:tx>
            <c:rich>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fld id="{3F374F12-1242-475F-A6A4-544145DEA877}" type="VALUE">
                  <a:rPr lang="en-US"/>
                  <a:pPr>
                    <a:defRPr sz="1100" b="0" i="0" u="none" strike="noStrike" kern="1200" baseline="0">
                      <a:solidFill>
                        <a:schemeClr val="tx1">
                          <a:lumMod val="75000"/>
                          <a:lumOff val="25000"/>
                        </a:schemeClr>
                      </a:solidFill>
                      <a:latin typeface="+mn-lt"/>
                      <a:ea typeface="+mn-ea"/>
                      <a:cs typeface="+mn-cs"/>
                    </a:defRPr>
                  </a:pPr>
                  <a:t>[VALUE]</a:t>
                </a:fld>
                <a:r>
                  <a:rPr lang="en-US" baseline="0"/>
                  <a:t>, </a:t>
                </a:r>
              </a:p>
              <a:p>
                <a:pPr>
                  <a:defRPr sz="1100" b="0" i="0" u="none" strike="noStrike" kern="1200" baseline="0">
                    <a:solidFill>
                      <a:schemeClr val="tx1">
                        <a:lumMod val="75000"/>
                        <a:lumOff val="25000"/>
                      </a:schemeClr>
                    </a:solidFill>
                    <a:latin typeface="+mn-lt"/>
                    <a:ea typeface="+mn-ea"/>
                    <a:cs typeface="+mn-cs"/>
                  </a:defRPr>
                </a:pPr>
                <a:fld id="{EE1DD3DF-29E7-435F-8A80-7E9F37D7327F}" type="PERCENTAGE">
                  <a:rPr lang="en-US" baseline="0"/>
                  <a:pPr>
                    <a:defRPr sz="1100" b="0" i="0" u="none" strike="noStrike" kern="1200" baseline="0">
                      <a:solidFill>
                        <a:schemeClr val="tx1">
                          <a:lumMod val="75000"/>
                          <a:lumOff val="25000"/>
                        </a:schemeClr>
                      </a:solidFill>
                      <a:latin typeface="+mn-lt"/>
                      <a:ea typeface="+mn-ea"/>
                      <a:cs typeface="+mn-cs"/>
                    </a:defRPr>
                  </a:pPr>
                  <a:t>[PERCENTAGE]</a:t>
                </a:fld>
                <a:endParaRPr lang="en-NG"/>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5"/>
        <c:spPr>
          <a:solidFill>
            <a:schemeClr val="accent1"/>
          </a:solidFill>
          <a:ln w="19050">
            <a:solidFill>
              <a:schemeClr val="lt1"/>
            </a:solidFill>
          </a:ln>
          <a:effectLst/>
        </c:spPr>
        <c:dLbl>
          <c:idx val="0"/>
          <c:layout>
            <c:manualLayout>
              <c:x val="-0.18055555555555555"/>
              <c:y val="6.9444444444444448E-2"/>
            </c:manualLayout>
          </c:layout>
          <c:tx>
            <c:rich>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fld id="{8DA029AC-030D-439C-A9E1-C33EF18598C9}" type="VALUE">
                  <a:rPr lang="en-US"/>
                  <a:pPr>
                    <a:defRPr sz="1100" b="0" i="0" u="none" strike="noStrike" kern="1200" baseline="0">
                      <a:solidFill>
                        <a:schemeClr val="tx1">
                          <a:lumMod val="75000"/>
                          <a:lumOff val="25000"/>
                        </a:schemeClr>
                      </a:solidFill>
                      <a:latin typeface="+mn-lt"/>
                      <a:ea typeface="+mn-ea"/>
                      <a:cs typeface="+mn-cs"/>
                    </a:defRPr>
                  </a:pPr>
                  <a:t>[VALUE]</a:t>
                </a:fld>
                <a:endParaRPr lang="en-US" baseline="0"/>
              </a:p>
              <a:p>
                <a:pPr>
                  <a:defRPr sz="1100" b="0" i="0" u="none" strike="noStrike" kern="1200" baseline="0">
                    <a:solidFill>
                      <a:schemeClr val="tx1">
                        <a:lumMod val="75000"/>
                        <a:lumOff val="25000"/>
                      </a:schemeClr>
                    </a:solidFill>
                    <a:latin typeface="+mn-lt"/>
                    <a:ea typeface="+mn-ea"/>
                    <a:cs typeface="+mn-cs"/>
                  </a:defRPr>
                </a:pPr>
                <a:fld id="{CEF91FD2-79C6-4C9B-9A8C-7BA57FC71721}" type="PERCENTAGE">
                  <a:rPr lang="en-US" baseline="0"/>
                  <a:pPr>
                    <a:defRPr sz="1100" b="0" i="0" u="none" strike="noStrike" kern="1200" baseline="0">
                      <a:solidFill>
                        <a:schemeClr val="tx1">
                          <a:lumMod val="75000"/>
                          <a:lumOff val="25000"/>
                        </a:schemeClr>
                      </a:solidFill>
                      <a:latin typeface="+mn-lt"/>
                      <a:ea typeface="+mn-ea"/>
                      <a:cs typeface="+mn-cs"/>
                    </a:defRPr>
                  </a:pPr>
                  <a:t>[PERCENTAGE]</a:t>
                </a:fld>
                <a:endParaRPr lang="en-NG"/>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9.1666666666666563E-2"/>
              <c:y val="0.20833333333333334"/>
            </c:manualLayout>
          </c:layout>
          <c:tx>
            <c:rich>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fld id="{7029478F-279A-4F8C-9804-EFB1C1C057F9}" type="VALUE">
                  <a:rPr lang="en-US"/>
                  <a:pPr>
                    <a:defRPr sz="1100" b="0" i="0" u="none" strike="noStrike" kern="1200" baseline="0">
                      <a:solidFill>
                        <a:schemeClr val="tx1">
                          <a:lumMod val="75000"/>
                          <a:lumOff val="25000"/>
                        </a:schemeClr>
                      </a:solidFill>
                      <a:latin typeface="+mn-lt"/>
                      <a:ea typeface="+mn-ea"/>
                      <a:cs typeface="+mn-cs"/>
                    </a:defRPr>
                  </a:pPr>
                  <a:t>[VALUE]</a:t>
                </a:fld>
                <a:endParaRPr lang="en-US" baseline="0"/>
              </a:p>
              <a:p>
                <a:pPr>
                  <a:defRPr sz="1100" b="0" i="0" u="none" strike="noStrike" kern="1200" baseline="0">
                    <a:solidFill>
                      <a:schemeClr val="tx1">
                        <a:lumMod val="75000"/>
                        <a:lumOff val="25000"/>
                      </a:schemeClr>
                    </a:solidFill>
                    <a:latin typeface="+mn-lt"/>
                    <a:ea typeface="+mn-ea"/>
                    <a:cs typeface="+mn-cs"/>
                  </a:defRPr>
                </a:pPr>
                <a:r>
                  <a:rPr lang="en-US" baseline="0"/>
                  <a:t> </a:t>
                </a:r>
                <a:fld id="{97AFB9B3-F847-4998-B6D5-0210CB849811}" type="PERCENTAGE">
                  <a:rPr lang="en-US" baseline="0"/>
                  <a:pPr>
                    <a:defRPr sz="11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8"/>
        <c:spPr>
          <a:solidFill>
            <a:schemeClr val="accent1"/>
          </a:solidFill>
          <a:ln w="19050">
            <a:solidFill>
              <a:schemeClr val="lt1"/>
            </a:solidFill>
          </a:ln>
          <a:effectLst/>
        </c:spPr>
        <c:dLbl>
          <c:idx val="0"/>
          <c:layout>
            <c:manualLayout>
              <c:x val="-0.12222222222222225"/>
              <c:y val="9.7222222222222224E-2"/>
            </c:manualLayout>
          </c:layout>
          <c:tx>
            <c:rich>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fld id="{3F374F12-1242-475F-A6A4-544145DEA877}" type="VALUE">
                  <a:rPr lang="en-US"/>
                  <a:pPr>
                    <a:defRPr sz="1100" b="0" i="0" u="none" strike="noStrike" kern="1200" baseline="0">
                      <a:solidFill>
                        <a:schemeClr val="tx1">
                          <a:lumMod val="75000"/>
                          <a:lumOff val="25000"/>
                        </a:schemeClr>
                      </a:solidFill>
                      <a:latin typeface="+mn-lt"/>
                      <a:ea typeface="+mn-ea"/>
                      <a:cs typeface="+mn-cs"/>
                    </a:defRPr>
                  </a:pPr>
                  <a:t>[VALUE]</a:t>
                </a:fld>
                <a:r>
                  <a:rPr lang="en-US" baseline="0"/>
                  <a:t>, </a:t>
                </a:r>
              </a:p>
              <a:p>
                <a:pPr>
                  <a:defRPr sz="1100" b="0" i="0" u="none" strike="noStrike" kern="1200" baseline="0">
                    <a:solidFill>
                      <a:schemeClr val="tx1">
                        <a:lumMod val="75000"/>
                        <a:lumOff val="25000"/>
                      </a:schemeClr>
                    </a:solidFill>
                    <a:latin typeface="+mn-lt"/>
                    <a:ea typeface="+mn-ea"/>
                    <a:cs typeface="+mn-cs"/>
                  </a:defRPr>
                </a:pPr>
                <a:fld id="{EE1DD3DF-29E7-435F-8A80-7E9F37D7327F}" type="PERCENTAGE">
                  <a:rPr lang="en-US" baseline="0"/>
                  <a:pPr>
                    <a:defRPr sz="1100" b="0" i="0" u="none" strike="noStrike" kern="1200" baseline="0">
                      <a:solidFill>
                        <a:schemeClr val="tx1">
                          <a:lumMod val="75000"/>
                          <a:lumOff val="25000"/>
                        </a:schemeClr>
                      </a:solidFill>
                      <a:latin typeface="+mn-lt"/>
                      <a:ea typeface="+mn-ea"/>
                      <a:cs typeface="+mn-cs"/>
                    </a:defRPr>
                  </a:pPr>
                  <a:t>[PERCENTAGE]</a:t>
                </a:fld>
                <a:endParaRPr lang="en-NG"/>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9"/>
        <c:spPr>
          <a:solidFill>
            <a:schemeClr val="accent1"/>
          </a:solidFill>
          <a:ln w="19050">
            <a:solidFill>
              <a:schemeClr val="lt1"/>
            </a:solidFill>
          </a:ln>
          <a:effectLst/>
        </c:spPr>
        <c:dLbl>
          <c:idx val="0"/>
          <c:layout>
            <c:manualLayout>
              <c:x val="-0.18055555555555555"/>
              <c:y val="6.9444444444444448E-2"/>
            </c:manualLayout>
          </c:layout>
          <c:tx>
            <c:rich>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fld id="{8DA029AC-030D-439C-A9E1-C33EF18598C9}" type="VALUE">
                  <a:rPr lang="en-US"/>
                  <a:pPr>
                    <a:defRPr sz="1100" b="0" i="0" u="none" strike="noStrike" kern="1200" baseline="0">
                      <a:solidFill>
                        <a:schemeClr val="tx1">
                          <a:lumMod val="75000"/>
                          <a:lumOff val="25000"/>
                        </a:schemeClr>
                      </a:solidFill>
                      <a:latin typeface="+mn-lt"/>
                      <a:ea typeface="+mn-ea"/>
                      <a:cs typeface="+mn-cs"/>
                    </a:defRPr>
                  </a:pPr>
                  <a:t>[VALUE]</a:t>
                </a:fld>
                <a:endParaRPr lang="en-US" baseline="0"/>
              </a:p>
              <a:p>
                <a:pPr>
                  <a:defRPr sz="1100" b="0" i="0" u="none" strike="noStrike" kern="1200" baseline="0">
                    <a:solidFill>
                      <a:schemeClr val="tx1">
                        <a:lumMod val="75000"/>
                        <a:lumOff val="25000"/>
                      </a:schemeClr>
                    </a:solidFill>
                    <a:latin typeface="+mn-lt"/>
                    <a:ea typeface="+mn-ea"/>
                    <a:cs typeface="+mn-cs"/>
                  </a:defRPr>
                </a:pPr>
                <a:fld id="{CEF91FD2-79C6-4C9B-9A8C-7BA57FC71721}" type="PERCENTAGE">
                  <a:rPr lang="en-US" baseline="0"/>
                  <a:pPr>
                    <a:defRPr sz="1100" b="0" i="0" u="none" strike="noStrike" kern="1200" baseline="0">
                      <a:solidFill>
                        <a:schemeClr val="tx1">
                          <a:lumMod val="75000"/>
                          <a:lumOff val="25000"/>
                        </a:schemeClr>
                      </a:solidFill>
                      <a:latin typeface="+mn-lt"/>
                      <a:ea typeface="+mn-ea"/>
                      <a:cs typeface="+mn-cs"/>
                    </a:defRPr>
                  </a:pPr>
                  <a:t>[PERCENTAGE]</a:t>
                </a:fld>
                <a:endParaRPr lang="en-NG"/>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dLbl>
          <c:idx val="0"/>
          <c:layout>
            <c:manualLayout>
              <c:x val="9.1666666666666563E-2"/>
              <c:y val="0.20833333333333334"/>
            </c:manualLayout>
          </c:layout>
          <c:tx>
            <c:rich>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fld id="{7029478F-279A-4F8C-9804-EFB1C1C057F9}" type="VALUE">
                  <a:rPr lang="en-US"/>
                  <a:pPr>
                    <a:defRPr sz="1100" b="0" i="0" u="none" strike="noStrike" kern="1200" baseline="0">
                      <a:solidFill>
                        <a:schemeClr val="tx1">
                          <a:lumMod val="75000"/>
                          <a:lumOff val="25000"/>
                        </a:schemeClr>
                      </a:solidFill>
                      <a:latin typeface="+mn-lt"/>
                      <a:ea typeface="+mn-ea"/>
                      <a:cs typeface="+mn-cs"/>
                    </a:defRPr>
                  </a:pPr>
                  <a:t>[VALUE]</a:t>
                </a:fld>
                <a:endParaRPr lang="en-US" baseline="0"/>
              </a:p>
              <a:p>
                <a:pPr>
                  <a:defRPr sz="1100" b="0" i="0" u="none" strike="noStrike" kern="1200" baseline="0">
                    <a:solidFill>
                      <a:schemeClr val="tx1">
                        <a:lumMod val="75000"/>
                        <a:lumOff val="25000"/>
                      </a:schemeClr>
                    </a:solidFill>
                    <a:latin typeface="+mn-lt"/>
                    <a:ea typeface="+mn-ea"/>
                    <a:cs typeface="+mn-cs"/>
                  </a:defRPr>
                </a:pPr>
                <a:r>
                  <a:rPr lang="en-US" baseline="0"/>
                  <a:t> </a:t>
                </a:r>
                <a:fld id="{97AFB9B3-F847-4998-B6D5-0210CB849811}" type="PERCENTAGE">
                  <a:rPr lang="en-US" baseline="0"/>
                  <a:pPr>
                    <a:defRPr sz="11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2"/>
        <c:spPr>
          <a:solidFill>
            <a:schemeClr val="accent1"/>
          </a:solidFill>
          <a:ln w="19050">
            <a:solidFill>
              <a:schemeClr val="lt1"/>
            </a:solidFill>
          </a:ln>
          <a:effectLst/>
        </c:spPr>
        <c:dLbl>
          <c:idx val="0"/>
          <c:layout>
            <c:manualLayout>
              <c:x val="-0.12222222222222225"/>
              <c:y val="9.7222222222222224E-2"/>
            </c:manualLayout>
          </c:layout>
          <c:tx>
            <c:rich>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fld id="{3F374F12-1242-475F-A6A4-544145DEA877}" type="VALUE">
                  <a:rPr lang="en-US"/>
                  <a:pPr>
                    <a:defRPr sz="1100" b="0" i="0" u="none" strike="noStrike" kern="1200" baseline="0">
                      <a:solidFill>
                        <a:schemeClr val="tx1">
                          <a:lumMod val="75000"/>
                          <a:lumOff val="25000"/>
                        </a:schemeClr>
                      </a:solidFill>
                      <a:latin typeface="+mn-lt"/>
                      <a:ea typeface="+mn-ea"/>
                      <a:cs typeface="+mn-cs"/>
                    </a:defRPr>
                  </a:pPr>
                  <a:t>[VALUE]</a:t>
                </a:fld>
                <a:r>
                  <a:rPr lang="en-US" baseline="0"/>
                  <a:t>, </a:t>
                </a:r>
              </a:p>
              <a:p>
                <a:pPr>
                  <a:defRPr sz="1100" b="0" i="0" u="none" strike="noStrike" kern="1200" baseline="0">
                    <a:solidFill>
                      <a:schemeClr val="tx1">
                        <a:lumMod val="75000"/>
                        <a:lumOff val="25000"/>
                      </a:schemeClr>
                    </a:solidFill>
                    <a:latin typeface="+mn-lt"/>
                    <a:ea typeface="+mn-ea"/>
                    <a:cs typeface="+mn-cs"/>
                  </a:defRPr>
                </a:pPr>
                <a:fld id="{EE1DD3DF-29E7-435F-8A80-7E9F37D7327F}" type="PERCENTAGE">
                  <a:rPr lang="en-US" baseline="0"/>
                  <a:pPr>
                    <a:defRPr sz="1100" b="0" i="0" u="none" strike="noStrike" kern="1200" baseline="0">
                      <a:solidFill>
                        <a:schemeClr val="tx1">
                          <a:lumMod val="75000"/>
                          <a:lumOff val="25000"/>
                        </a:schemeClr>
                      </a:solidFill>
                      <a:latin typeface="+mn-lt"/>
                      <a:ea typeface="+mn-ea"/>
                      <a:cs typeface="+mn-cs"/>
                    </a:defRPr>
                  </a:pPr>
                  <a:t>[PERCENTAGE]</a:t>
                </a:fld>
                <a:endParaRPr lang="en-NG"/>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3"/>
        <c:spPr>
          <a:solidFill>
            <a:schemeClr val="accent1"/>
          </a:solidFill>
          <a:ln w="19050">
            <a:solidFill>
              <a:schemeClr val="lt1"/>
            </a:solidFill>
          </a:ln>
          <a:effectLst/>
        </c:spPr>
        <c:dLbl>
          <c:idx val="0"/>
          <c:layout>
            <c:manualLayout>
              <c:x val="-0.18055555555555555"/>
              <c:y val="6.9444444444444448E-2"/>
            </c:manualLayout>
          </c:layout>
          <c:tx>
            <c:rich>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fld id="{8DA029AC-030D-439C-A9E1-C33EF18598C9}" type="VALUE">
                  <a:rPr lang="en-US"/>
                  <a:pPr>
                    <a:defRPr sz="1100" b="0" i="0" u="none" strike="noStrike" kern="1200" baseline="0">
                      <a:solidFill>
                        <a:schemeClr val="tx1">
                          <a:lumMod val="75000"/>
                          <a:lumOff val="25000"/>
                        </a:schemeClr>
                      </a:solidFill>
                      <a:latin typeface="+mn-lt"/>
                      <a:ea typeface="+mn-ea"/>
                      <a:cs typeface="+mn-cs"/>
                    </a:defRPr>
                  </a:pPr>
                  <a:t>[VALUE]</a:t>
                </a:fld>
                <a:endParaRPr lang="en-US" baseline="0"/>
              </a:p>
              <a:p>
                <a:pPr>
                  <a:defRPr sz="1100" b="0" i="0" u="none" strike="noStrike" kern="1200" baseline="0">
                    <a:solidFill>
                      <a:schemeClr val="tx1">
                        <a:lumMod val="75000"/>
                        <a:lumOff val="25000"/>
                      </a:schemeClr>
                    </a:solidFill>
                    <a:latin typeface="+mn-lt"/>
                    <a:ea typeface="+mn-ea"/>
                    <a:cs typeface="+mn-cs"/>
                  </a:defRPr>
                </a:pPr>
                <a:fld id="{CEF91FD2-79C6-4C9B-9A8C-7BA57FC71721}" type="PERCENTAGE">
                  <a:rPr lang="en-US" baseline="0"/>
                  <a:pPr>
                    <a:defRPr sz="1100" b="0" i="0" u="none" strike="noStrike" kern="1200" baseline="0">
                      <a:solidFill>
                        <a:schemeClr val="tx1">
                          <a:lumMod val="75000"/>
                          <a:lumOff val="25000"/>
                        </a:schemeClr>
                      </a:solidFill>
                      <a:latin typeface="+mn-lt"/>
                      <a:ea typeface="+mn-ea"/>
                      <a:cs typeface="+mn-cs"/>
                    </a:defRPr>
                  </a:pPr>
                  <a:t>[PERCENTAGE]</a:t>
                </a:fld>
                <a:endParaRPr lang="en-NG"/>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dLbl>
          <c:idx val="0"/>
          <c:layout>
            <c:manualLayout>
              <c:x val="9.1666666666666563E-2"/>
              <c:y val="0.20833333333333334"/>
            </c:manualLayout>
          </c:layout>
          <c:tx>
            <c:rich>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fld id="{7029478F-279A-4F8C-9804-EFB1C1C057F9}" type="VALUE">
                  <a:rPr lang="en-US"/>
                  <a:pPr>
                    <a:defRPr sz="1100"/>
                  </a:pPr>
                  <a:t>[VALUE]</a:t>
                </a:fld>
                <a:endParaRPr lang="en-US" baseline="0"/>
              </a:p>
              <a:p>
                <a:pPr>
                  <a:defRPr sz="1100"/>
                </a:pPr>
                <a:r>
                  <a:rPr lang="en-US" baseline="0"/>
                  <a:t> </a:t>
                </a:r>
                <a:fld id="{97AFB9B3-F847-4998-B6D5-0210CB849811}" type="PERCENTAGE">
                  <a:rPr lang="en-US" baseline="0"/>
                  <a:pPr>
                    <a:defRPr sz="1100"/>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6"/>
        <c:spPr>
          <a:solidFill>
            <a:schemeClr val="accent1"/>
          </a:solidFill>
          <a:ln w="19050">
            <a:solidFill>
              <a:schemeClr val="lt1"/>
            </a:solidFill>
          </a:ln>
          <a:effectLst/>
        </c:spPr>
        <c:dLbl>
          <c:idx val="0"/>
          <c:layout>
            <c:manualLayout>
              <c:x val="-0.12222222222222225"/>
              <c:y val="9.7222222222222224E-2"/>
            </c:manualLayout>
          </c:layout>
          <c:tx>
            <c:rich>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fld id="{3F374F12-1242-475F-A6A4-544145DEA877}" type="VALUE">
                  <a:rPr lang="en-US"/>
                  <a:pPr>
                    <a:defRPr sz="1100"/>
                  </a:pPr>
                  <a:t>[VALUE]</a:t>
                </a:fld>
                <a:r>
                  <a:rPr lang="en-US" baseline="0"/>
                  <a:t>, </a:t>
                </a:r>
              </a:p>
              <a:p>
                <a:pPr>
                  <a:defRPr sz="1100"/>
                </a:pPr>
                <a:fld id="{EE1DD3DF-29E7-435F-8A80-7E9F37D7327F}" type="PERCENTAGE">
                  <a:rPr lang="en-US" baseline="0"/>
                  <a:pPr>
                    <a:defRPr sz="1100"/>
                  </a:pPr>
                  <a:t>[PERCENTAGE]</a:t>
                </a:fld>
                <a:endParaRPr lang="en-NG"/>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7"/>
        <c:spPr>
          <a:solidFill>
            <a:schemeClr val="accent1"/>
          </a:solidFill>
          <a:ln w="19050">
            <a:solidFill>
              <a:schemeClr val="lt1"/>
            </a:solidFill>
          </a:ln>
          <a:effectLst/>
        </c:spPr>
        <c:dLbl>
          <c:idx val="0"/>
          <c:layout>
            <c:manualLayout>
              <c:x val="-0.18055555555555555"/>
              <c:y val="6.9444444444444448E-2"/>
            </c:manualLayout>
          </c:layout>
          <c:tx>
            <c:rich>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fld id="{8DA029AC-030D-439C-A9E1-C33EF18598C9}" type="VALUE">
                  <a:rPr lang="en-US"/>
                  <a:pPr>
                    <a:defRPr sz="1100"/>
                  </a:pPr>
                  <a:t>[VALUE]</a:t>
                </a:fld>
                <a:endParaRPr lang="en-US" baseline="0"/>
              </a:p>
              <a:p>
                <a:pPr>
                  <a:defRPr sz="1100"/>
                </a:pPr>
                <a:fld id="{CEF91FD2-79C6-4C9B-9A8C-7BA57FC71721}" type="PERCENTAGE">
                  <a:rPr lang="en-US" baseline="0"/>
                  <a:pPr>
                    <a:defRPr sz="1100"/>
                  </a:pPr>
                  <a:t>[PERCENTAGE]</a:t>
                </a:fld>
                <a:endParaRPr lang="en-NG"/>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doughnutChart>
        <c:varyColors val="1"/>
        <c:ser>
          <c:idx val="0"/>
          <c:order val="0"/>
          <c:tx>
            <c:strRef>
              <c:f>'Pivot table'!$B$27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9DA-4984-BE1D-D4DC4E2243C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9DA-4984-BE1D-D4DC4E2243C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9DA-4984-BE1D-D4DC4E2243CF}"/>
              </c:ext>
            </c:extLst>
          </c:dPt>
          <c:dLbls>
            <c:dLbl>
              <c:idx val="0"/>
              <c:layout>
                <c:manualLayout>
                  <c:x val="9.1666666666666563E-2"/>
                  <c:y val="0.20833333333333334"/>
                </c:manualLayout>
              </c:layout>
              <c:tx>
                <c:rich>
                  <a:bodyPr/>
                  <a:lstStyle/>
                  <a:p>
                    <a:fld id="{7029478F-279A-4F8C-9804-EFB1C1C057F9}" type="VALUE">
                      <a:rPr lang="en-US"/>
                      <a:pPr/>
                      <a:t>[VALUE]</a:t>
                    </a:fld>
                    <a:endParaRPr lang="en-US" baseline="0"/>
                  </a:p>
                  <a:p>
                    <a:r>
                      <a:rPr lang="en-US" baseline="0"/>
                      <a:t> </a:t>
                    </a:r>
                    <a:fld id="{97AFB9B3-F847-4998-B6D5-0210CB849811}" type="PERCENTAGE">
                      <a:rPr lang="en-US" baseline="0"/>
                      <a:pPr/>
                      <a:t>[PERCENTAGE]</a:t>
                    </a:fld>
                    <a:endParaRPr lang="en-US" baseline="0"/>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F9DA-4984-BE1D-D4DC4E2243CF}"/>
                </c:ext>
              </c:extLst>
            </c:dLbl>
            <c:dLbl>
              <c:idx val="1"/>
              <c:layout>
                <c:manualLayout>
                  <c:x val="-0.12222222222222225"/>
                  <c:y val="9.7222222222222224E-2"/>
                </c:manualLayout>
              </c:layout>
              <c:tx>
                <c:rich>
                  <a:bodyPr/>
                  <a:lstStyle/>
                  <a:p>
                    <a:fld id="{3F374F12-1242-475F-A6A4-544145DEA877}" type="VALUE">
                      <a:rPr lang="en-US"/>
                      <a:pPr/>
                      <a:t>[VALUE]</a:t>
                    </a:fld>
                    <a:r>
                      <a:rPr lang="en-US" baseline="0"/>
                      <a:t>, </a:t>
                    </a:r>
                  </a:p>
                  <a:p>
                    <a:fld id="{EE1DD3DF-29E7-435F-8A80-7E9F37D7327F}" type="PERCENTAGE">
                      <a:rPr lang="en-US" baseline="0"/>
                      <a:pPr/>
                      <a:t>[PERCENTAGE]</a:t>
                    </a:fld>
                    <a:endParaRPr lang="en-NG"/>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F9DA-4984-BE1D-D4DC4E2243CF}"/>
                </c:ext>
              </c:extLst>
            </c:dLbl>
            <c:dLbl>
              <c:idx val="2"/>
              <c:layout>
                <c:manualLayout>
                  <c:x val="-0.18055555555555555"/>
                  <c:y val="6.9444444444444448E-2"/>
                </c:manualLayout>
              </c:layout>
              <c:tx>
                <c:rich>
                  <a:bodyPr/>
                  <a:lstStyle/>
                  <a:p>
                    <a:fld id="{8DA029AC-030D-439C-A9E1-C33EF18598C9}" type="VALUE">
                      <a:rPr lang="en-US"/>
                      <a:pPr/>
                      <a:t>[VALUE]</a:t>
                    </a:fld>
                    <a:endParaRPr lang="en-US" baseline="0"/>
                  </a:p>
                  <a:p>
                    <a:fld id="{CEF91FD2-79C6-4C9B-9A8C-7BA57FC71721}" type="PERCENTAGE">
                      <a:rPr lang="en-US" baseline="0"/>
                      <a:pPr/>
                      <a:t>[PERCENTAGE]</a:t>
                    </a:fld>
                    <a:endParaRPr lang="en-NG"/>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F9DA-4984-BE1D-D4DC4E2243CF}"/>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table'!$A$28:$A$31</c:f>
              <c:strCache>
                <c:ptCount val="3"/>
                <c:pt idx="0">
                  <c:v>Consumer</c:v>
                </c:pt>
                <c:pt idx="1">
                  <c:v>Corporate</c:v>
                </c:pt>
                <c:pt idx="2">
                  <c:v>Home Office</c:v>
                </c:pt>
              </c:strCache>
            </c:strRef>
          </c:cat>
          <c:val>
            <c:numRef>
              <c:f>'Pivot table'!$B$28:$B$31</c:f>
              <c:numCache>
                <c:formatCode>\$#,##0;\(\$#,##0\);\$#,##0</c:formatCode>
                <c:ptCount val="3"/>
                <c:pt idx="0">
                  <c:v>552594.51439999999</c:v>
                </c:pt>
                <c:pt idx="1">
                  <c:v>333366.2879</c:v>
                </c:pt>
                <c:pt idx="2">
                  <c:v>196950.01639999999</c:v>
                </c:pt>
              </c:numCache>
            </c:numRef>
          </c:val>
          <c:extLst>
            <c:ext xmlns:c16="http://schemas.microsoft.com/office/drawing/2014/chart" uri="{C3380CC4-5D6E-409C-BE32-E72D297353CC}">
              <c16:uniqueId val="{00000006-F9DA-4984-BE1D-D4DC4E2243C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[Superstore_Dashboard.xlsx]Pivot table!PivotTable6</c:name>
    <c:fmtId val="6"/>
  </c:pivotSource>
  <c:chart>
    <c:title>
      <c:tx>
        <c:rich>
          <a:bodyPr rot="0" spcFirstLastPara="1" vertOverflow="ellipsis" vert="horz" wrap="square" anchor="ctr" anchorCtr="1"/>
          <a:lstStyle/>
          <a:p>
            <a:pPr>
              <a:defRPr sz="1200" b="1" i="0" u="none" strike="noStrike" kern="1200" spc="0" baseline="0">
                <a:solidFill>
                  <a:srgbClr val="1E2A4A"/>
                </a:solidFill>
                <a:latin typeface="+mn-lt"/>
                <a:ea typeface="+mn-ea"/>
                <a:cs typeface="+mn-cs"/>
              </a:defRPr>
            </a:pPr>
            <a:r>
              <a:rPr lang="en-US"/>
              <a:t>Total</a:t>
            </a:r>
            <a:r>
              <a:rPr lang="en-US" baseline="0"/>
              <a:t> Product by Category</a:t>
            </a:r>
            <a:endParaRPr lang="en-US"/>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1E2A4A"/>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1944444444444445"/>
              <c:y val="0.120370370370370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0.10555555555555556"/>
              <c:y val="0.11111111111111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0.1166666666666667"/>
              <c:y val="-0.166666666666666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1944444444444445"/>
              <c:y val="0.120370370370370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0555555555555556"/>
              <c:y val="0.11111111111111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166666666666667"/>
              <c:y val="-0.166666666666666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1944444444444445"/>
              <c:y val="0.12037037037037036"/>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2442356262071015"/>
              <c:y val="0.13843337205800094"/>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21729559748427674"/>
              <c:y val="-3.5519125683060107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1944444444444445"/>
              <c:y val="0.12037037037037036"/>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2442356262071015"/>
              <c:y val="0.13843337205800094"/>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0.21729559748427674"/>
              <c:y val="-3.5519125683060107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0.11944444444444445"/>
              <c:y val="0.12037037037037036"/>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0.12442356262071015"/>
              <c:y val="0.13843337205800094"/>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manualLayout>
              <c:x val="-0.21729559748427674"/>
              <c:y val="-3.5519125683060107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dLbl>
          <c:idx val="0"/>
          <c:layout>
            <c:manualLayout>
              <c:x val="0.11944444444444445"/>
              <c:y val="0.12037037037037036"/>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dLbl>
          <c:idx val="0"/>
          <c:layout>
            <c:manualLayout>
              <c:x val="-0.12442356262071015"/>
              <c:y val="0.13843337205800094"/>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dLbl>
          <c:idx val="0"/>
          <c:layout>
            <c:manualLayout>
              <c:x val="-0.21729559748427674"/>
              <c:y val="-3.5519125683060107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dLbl>
          <c:idx val="0"/>
          <c:layout>
            <c:manualLayout>
              <c:x val="0.11944444444444445"/>
              <c:y val="0.12037037037037036"/>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dLbl>
          <c:idx val="0"/>
          <c:layout>
            <c:manualLayout>
              <c:x val="-0.12442356262071015"/>
              <c:y val="0.13843337205800094"/>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dLbl>
          <c:idx val="0"/>
          <c:layout>
            <c:manualLayout>
              <c:x val="-0.21729559748427674"/>
              <c:y val="-3.5519125683060107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 table'!$D$13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CAF-437D-99DC-1D8F582A9AC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CAF-437D-99DC-1D8F582A9AC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CAF-437D-99DC-1D8F582A9AC3}"/>
              </c:ext>
            </c:extLst>
          </c:dPt>
          <c:dLbls>
            <c:dLbl>
              <c:idx val="0"/>
              <c:layout>
                <c:manualLayout>
                  <c:x val="0.11944444444444445"/>
                  <c:y val="0.12037037037037036"/>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CAF-437D-99DC-1D8F582A9AC3}"/>
                </c:ext>
              </c:extLst>
            </c:dLbl>
            <c:dLbl>
              <c:idx val="1"/>
              <c:layout>
                <c:manualLayout>
                  <c:x val="-0.12442356262071015"/>
                  <c:y val="0.13843337205800094"/>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CAF-437D-99DC-1D8F582A9AC3}"/>
                </c:ext>
              </c:extLst>
            </c:dLbl>
            <c:dLbl>
              <c:idx val="2"/>
              <c:layout>
                <c:manualLayout>
                  <c:x val="-0.21729559748427674"/>
                  <c:y val="-3.5519125683060107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CAF-437D-99DC-1D8F582A9AC3}"/>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table'!$C$14:$C$17</c:f>
              <c:strCache>
                <c:ptCount val="3"/>
                <c:pt idx="0">
                  <c:v>Office Supplies</c:v>
                </c:pt>
                <c:pt idx="1">
                  <c:v>Furniture</c:v>
                </c:pt>
                <c:pt idx="2">
                  <c:v>Technology</c:v>
                </c:pt>
              </c:strCache>
            </c:strRef>
          </c:cat>
          <c:val>
            <c:numRef>
              <c:f>'Pivot table'!$D$14:$D$17</c:f>
              <c:numCache>
                <c:formatCode>General</c:formatCode>
                <c:ptCount val="3"/>
                <c:pt idx="0">
                  <c:v>2990</c:v>
                </c:pt>
                <c:pt idx="1">
                  <c:v>1079</c:v>
                </c:pt>
                <c:pt idx="2">
                  <c:v>853</c:v>
                </c:pt>
              </c:numCache>
            </c:numRef>
          </c:val>
          <c:extLst>
            <c:ext xmlns:c16="http://schemas.microsoft.com/office/drawing/2014/chart" uri="{C3380CC4-5D6E-409C-BE32-E72D297353CC}">
              <c16:uniqueId val="{00000006-ACAF-437D-99DC-1D8F582A9AC3}"/>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[Superstore_Dashboard.xlsx]Pivot table!PivotTable11</c:name>
    <c:fmtId val="7"/>
  </c:pivotSource>
  <c:chart>
    <c:title>
      <c:tx>
        <c:rich>
          <a:bodyPr rot="0" spcFirstLastPara="1" vertOverflow="ellipsis" vert="horz" wrap="square" anchor="ctr" anchorCtr="1"/>
          <a:lstStyle/>
          <a:p>
            <a:pPr>
              <a:defRPr sz="1200" b="1" i="0" u="none" strike="noStrike" kern="1200" spc="0" baseline="0">
                <a:solidFill>
                  <a:srgbClr val="1E2A4A"/>
                </a:solidFill>
                <a:latin typeface="+mn-lt"/>
                <a:ea typeface="+mn-ea"/>
                <a:cs typeface="+mn-cs"/>
              </a:defRPr>
            </a:pPr>
            <a:r>
              <a:rPr lang="en-US"/>
              <a:t>Region</a:t>
            </a:r>
            <a:r>
              <a:rPr lang="en-US" baseline="0"/>
              <a:t> By Total Sales</a:t>
            </a:r>
            <a:endParaRPr lang="en-US"/>
          </a:p>
        </c:rich>
      </c:tx>
      <c:overlay val="0"/>
      <c:spPr>
        <a:noFill/>
        <a:ln>
          <a:noFill/>
        </a:ln>
        <a:effectLst/>
      </c:sp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c:spPr>
          <c:txPr>
            <a:bodyPr/>
            <a:lstStyle/>
            <a:p>
              <a:pPr>
                <a:defRPr sz="900" b="1">
                  <a:solidFill>
                    <a:srgbClr val="6B7280"/>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c:spPr>
          <c:txPr>
            <a:bodyPr/>
            <a:lstStyle/>
            <a:p>
              <a:pPr>
                <a:defRPr sz="900" b="1">
                  <a:solidFill>
                    <a:srgbClr val="6B7280"/>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c:spPr>
          <c:txPr>
            <a:bodyPr/>
            <a:lstStyle/>
            <a:p>
              <a:pPr>
                <a:defRPr sz="900" b="1">
                  <a:solidFill>
                    <a:srgbClr val="6B7280"/>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marker>
          <c:symbol val="none"/>
        </c:marker>
        <c:dLbl>
          <c:idx val="0"/>
          <c:spPr>
            <a:noFill/>
            <a:ln>
              <a:noFill/>
            </a:ln>
          </c:spPr>
          <c:txPr>
            <a:bodyPr/>
            <a:lstStyle/>
            <a:p>
              <a:pPr>
                <a:defRPr sz="900" b="1">
                  <a:solidFill>
                    <a:srgbClr val="6B7280"/>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solidFill>
          <a:ln>
            <a:noFill/>
          </a:ln>
          <a:effectLst/>
        </c:spPr>
        <c:marker>
          <c:symbol val="none"/>
        </c:marker>
        <c:dLbl>
          <c:idx val="0"/>
          <c:spPr>
            <a:noFill/>
            <a:ln>
              <a:noFill/>
            </a:ln>
          </c:spPr>
          <c:txPr>
            <a:bodyPr/>
            <a:lstStyle/>
            <a:p>
              <a:pPr>
                <a:defRPr sz="900" b="1">
                  <a:solidFill>
                    <a:srgbClr val="6B7280"/>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table'!$J$6</c:f>
              <c:strCache>
                <c:ptCount val="1"/>
                <c:pt idx="0">
                  <c:v>Total</c:v>
                </c:pt>
              </c:strCache>
            </c:strRef>
          </c:tx>
          <c:spPr>
            <a:solidFill>
              <a:schemeClr val="accent3"/>
            </a:solidFill>
            <a:ln>
              <a:noFill/>
            </a:ln>
            <a:effectLst/>
          </c:spPr>
          <c:invertIfNegative val="0"/>
          <c:dLbls>
            <c:spPr>
              <a:noFill/>
              <a:ln>
                <a:noFill/>
              </a:ln>
            </c:spPr>
            <c:txPr>
              <a:bodyPr/>
              <a:lstStyle/>
              <a:p>
                <a:pPr>
                  <a:defRPr sz="900" b="1">
                    <a:solidFill>
                      <a:srgbClr val="6B7280"/>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table'!$I$7:$I$11</c:f>
              <c:strCache>
                <c:ptCount val="4"/>
                <c:pt idx="0">
                  <c:v>Central</c:v>
                </c:pt>
                <c:pt idx="1">
                  <c:v>East</c:v>
                </c:pt>
                <c:pt idx="2">
                  <c:v>South</c:v>
                </c:pt>
                <c:pt idx="3">
                  <c:v>West</c:v>
                </c:pt>
              </c:strCache>
            </c:strRef>
          </c:cat>
          <c:val>
            <c:numRef>
              <c:f>'Pivot table'!$J$7:$J$11</c:f>
              <c:numCache>
                <c:formatCode>\$#,##0;\(\$#,##0\);\$#,##0</c:formatCode>
                <c:ptCount val="4"/>
                <c:pt idx="0">
                  <c:v>242473.30119999999</c:v>
                </c:pt>
                <c:pt idx="1">
                  <c:v>325375.08</c:v>
                </c:pt>
                <c:pt idx="2">
                  <c:v>189251.11199999999</c:v>
                </c:pt>
                <c:pt idx="3">
                  <c:v>325811.32549999998</c:v>
                </c:pt>
              </c:numCache>
            </c:numRef>
          </c:val>
          <c:extLst>
            <c:ext xmlns:c16="http://schemas.microsoft.com/office/drawing/2014/chart" uri="{C3380CC4-5D6E-409C-BE32-E72D297353CC}">
              <c16:uniqueId val="{00000000-1649-4F99-BB21-EE6C6881463A}"/>
            </c:ext>
          </c:extLst>
        </c:ser>
        <c:dLbls>
          <c:dLblPos val="outEnd"/>
          <c:showLegendKey val="0"/>
          <c:showVal val="1"/>
          <c:showCatName val="0"/>
          <c:showSerName val="0"/>
          <c:showPercent val="0"/>
          <c:showBubbleSize val="0"/>
        </c:dLbls>
        <c:gapWidth val="60"/>
        <c:overlap val="-27"/>
        <c:axId val="468240719"/>
        <c:axId val="1668045359"/>
      </c:barChart>
      <c:catAx>
        <c:axId val="468240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68045359"/>
        <c:crosses val="autoZero"/>
        <c:auto val="1"/>
        <c:lblAlgn val="ctr"/>
        <c:lblOffset val="100"/>
        <c:noMultiLvlLbl val="0"/>
      </c:catAx>
      <c:valAx>
        <c:axId val="166804535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68240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a:noFill/>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[Superstore_Dashboard.xlsx]Pivot table!PivotTable14</c:name>
    <c:fmtId val="6"/>
  </c:pivotSource>
  <c:chart>
    <c:title>
      <c:tx>
        <c:rich>
          <a:bodyPr rot="0" spcFirstLastPara="1" vertOverflow="ellipsis" vert="horz" wrap="square" anchor="ctr" anchorCtr="1"/>
          <a:lstStyle/>
          <a:p>
            <a:pPr>
              <a:defRPr sz="1200" b="1" i="0" u="none" strike="noStrike" kern="1200" spc="0" baseline="0">
                <a:solidFill>
                  <a:srgbClr val="1E2A4A"/>
                </a:solidFill>
                <a:latin typeface="+mn-lt"/>
                <a:ea typeface="+mn-ea"/>
                <a:cs typeface="+mn-cs"/>
              </a:defRPr>
            </a:pPr>
            <a:r>
              <a:rPr lang="en-US"/>
              <a:t>Orders</a:t>
            </a:r>
            <a:r>
              <a:rPr lang="en-US" baseline="0"/>
              <a:t> By Region</a:t>
            </a:r>
            <a:endParaRPr lang="en-US"/>
          </a:p>
        </c:rich>
      </c:tx>
      <c:overlay val="0"/>
      <c:spPr>
        <a:noFill/>
        <a:ln>
          <a:noFill/>
        </a:ln>
        <a:effectLst/>
      </c:sp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c:spPr>
          <c:txPr>
            <a:bodyPr/>
            <a:lstStyle/>
            <a:p>
              <a:pPr>
                <a:defRPr sz="900" b="1">
                  <a:solidFill>
                    <a:srgbClr val="6B7280"/>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c:spPr>
          <c:txPr>
            <a:bodyPr/>
            <a:lstStyle/>
            <a:p>
              <a:pPr>
                <a:defRPr sz="900" b="1">
                  <a:solidFill>
                    <a:srgbClr val="6B7280"/>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c:spPr>
          <c:txPr>
            <a:bodyPr/>
            <a:lstStyle/>
            <a:p>
              <a:pPr>
                <a:defRPr sz="900" b="1">
                  <a:solidFill>
                    <a:srgbClr val="6B7280"/>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c:spPr>
          <c:txPr>
            <a:bodyPr/>
            <a:lstStyle/>
            <a:p>
              <a:pPr>
                <a:defRPr sz="900" b="1">
                  <a:solidFill>
                    <a:srgbClr val="6B7280"/>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c:spPr>
          <c:txPr>
            <a:bodyPr/>
            <a:lstStyle/>
            <a:p>
              <a:pPr>
                <a:defRPr sz="900" b="1">
                  <a:solidFill>
                    <a:srgbClr val="6B7280"/>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table'!$M$6</c:f>
              <c:strCache>
                <c:ptCount val="1"/>
                <c:pt idx="0">
                  <c:v>Total</c:v>
                </c:pt>
              </c:strCache>
            </c:strRef>
          </c:tx>
          <c:spPr>
            <a:solidFill>
              <a:schemeClr val="accent4"/>
            </a:solidFill>
            <a:ln>
              <a:noFill/>
            </a:ln>
            <a:effectLst/>
          </c:spPr>
          <c:invertIfNegative val="0"/>
          <c:dLbls>
            <c:spPr>
              <a:noFill/>
              <a:ln>
                <a:noFill/>
              </a:ln>
            </c:spPr>
            <c:txPr>
              <a:bodyPr/>
              <a:lstStyle/>
              <a:p>
                <a:pPr>
                  <a:defRPr sz="900" b="1">
                    <a:solidFill>
                      <a:srgbClr val="6B7280"/>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table'!$L$7:$L$11</c:f>
              <c:strCache>
                <c:ptCount val="4"/>
                <c:pt idx="0">
                  <c:v>Central</c:v>
                </c:pt>
                <c:pt idx="1">
                  <c:v>East</c:v>
                </c:pt>
                <c:pt idx="2">
                  <c:v>South</c:v>
                </c:pt>
                <c:pt idx="3">
                  <c:v>West</c:v>
                </c:pt>
              </c:strCache>
            </c:strRef>
          </c:cat>
          <c:val>
            <c:numRef>
              <c:f>'Pivot table'!$M$7:$M$11</c:f>
              <c:numCache>
                <c:formatCode>General</c:formatCode>
                <c:ptCount val="4"/>
                <c:pt idx="0">
                  <c:v>1156</c:v>
                </c:pt>
                <c:pt idx="1">
                  <c:v>1369</c:v>
                </c:pt>
                <c:pt idx="2">
                  <c:v>810</c:v>
                </c:pt>
                <c:pt idx="3">
                  <c:v>1587</c:v>
                </c:pt>
              </c:numCache>
            </c:numRef>
          </c:val>
          <c:extLst>
            <c:ext xmlns:c16="http://schemas.microsoft.com/office/drawing/2014/chart" uri="{C3380CC4-5D6E-409C-BE32-E72D297353CC}">
              <c16:uniqueId val="{00000000-5198-4A63-8302-7D1A1ADA3373}"/>
            </c:ext>
          </c:extLst>
        </c:ser>
        <c:dLbls>
          <c:dLblPos val="outEnd"/>
          <c:showLegendKey val="0"/>
          <c:showVal val="1"/>
          <c:showCatName val="0"/>
          <c:showSerName val="0"/>
          <c:showPercent val="0"/>
          <c:showBubbleSize val="0"/>
        </c:dLbls>
        <c:gapWidth val="182"/>
        <c:axId val="139053023"/>
        <c:axId val="1668173039"/>
      </c:barChart>
      <c:catAx>
        <c:axId val="139053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68173039"/>
        <c:crosses val="autoZero"/>
        <c:auto val="1"/>
        <c:lblAlgn val="ctr"/>
        <c:lblOffset val="100"/>
        <c:noMultiLvlLbl val="0"/>
      </c:catAx>
      <c:valAx>
        <c:axId val="16681730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39053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a:noFill/>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[Superstore_Dashboard.xlsx]Pivot table!PivotTable12</c:name>
    <c:fmtId val="6"/>
  </c:pivotSource>
  <c:chart>
    <c:title>
      <c:tx>
        <c:rich>
          <a:bodyPr rot="0" spcFirstLastPara="1" vertOverflow="ellipsis" vert="horz" wrap="square" anchor="ctr" anchorCtr="1"/>
          <a:lstStyle/>
          <a:p>
            <a:pPr>
              <a:defRPr sz="1200" b="1" i="0" u="none" strike="noStrike" kern="1200" spc="0" baseline="0">
                <a:solidFill>
                  <a:srgbClr val="1E2A4A"/>
                </a:solidFill>
                <a:latin typeface="+mn-lt"/>
                <a:ea typeface="+mn-ea"/>
                <a:cs typeface="+mn-cs"/>
              </a:defRPr>
            </a:pPr>
            <a:r>
              <a:rPr lang="en-US"/>
              <a:t>Total</a:t>
            </a:r>
            <a:r>
              <a:rPr lang="en-US" baseline="0"/>
              <a:t> Sales By State</a:t>
            </a:r>
          </a:p>
        </c:rich>
      </c:tx>
      <c:layout>
        <c:manualLayout>
          <c:xMode val="edge"/>
          <c:yMode val="edge"/>
          <c:x val="0.33714566929133855"/>
          <c:y val="4.6296296296296294E-2"/>
        </c:manualLayout>
      </c:layout>
      <c:overlay val="0"/>
      <c:spPr>
        <a:noFill/>
        <a:ln>
          <a:noFill/>
        </a:ln>
        <a:effectLst/>
      </c:sp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c:spPr>
          <c:txPr>
            <a:bodyPr/>
            <a:lstStyle/>
            <a:p>
              <a:pPr>
                <a:defRPr sz="900" b="1">
                  <a:solidFill>
                    <a:srgbClr val="6B7280"/>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c:spPr>
          <c:txPr>
            <a:bodyPr/>
            <a:lstStyle/>
            <a:p>
              <a:pPr>
                <a:defRPr sz="900" b="1">
                  <a:solidFill>
                    <a:srgbClr val="6B7280"/>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c:spPr>
          <c:txPr>
            <a:bodyPr/>
            <a:lstStyle/>
            <a:p>
              <a:pPr>
                <a:defRPr sz="900" b="1">
                  <a:solidFill>
                    <a:srgbClr val="6B7280"/>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c:spPr>
          <c:txPr>
            <a:bodyPr/>
            <a:lstStyle/>
            <a:p>
              <a:pPr>
                <a:defRPr sz="900" b="1">
                  <a:solidFill>
                    <a:srgbClr val="6B7280"/>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c:spPr>
          <c:txPr>
            <a:bodyPr/>
            <a:lstStyle/>
            <a:p>
              <a:pPr>
                <a:defRPr sz="900" b="1">
                  <a:solidFill>
                    <a:srgbClr val="6B7280"/>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table'!$J$15</c:f>
              <c:strCache>
                <c:ptCount val="1"/>
                <c:pt idx="0">
                  <c:v>Total</c:v>
                </c:pt>
              </c:strCache>
            </c:strRef>
          </c:tx>
          <c:spPr>
            <a:solidFill>
              <a:schemeClr val="accent2"/>
            </a:solidFill>
            <a:ln>
              <a:noFill/>
            </a:ln>
            <a:effectLst/>
          </c:spPr>
          <c:invertIfNegative val="0"/>
          <c:dLbls>
            <c:spPr>
              <a:noFill/>
              <a:ln>
                <a:noFill/>
              </a:ln>
            </c:spPr>
            <c:txPr>
              <a:bodyPr/>
              <a:lstStyle/>
              <a:p>
                <a:pPr>
                  <a:defRPr sz="900" b="1">
                    <a:solidFill>
                      <a:srgbClr val="6B7280"/>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table'!$I$16:$I$26</c:f>
              <c:strCache>
                <c:ptCount val="10"/>
                <c:pt idx="0">
                  <c:v>California</c:v>
                </c:pt>
                <c:pt idx="1">
                  <c:v>New York</c:v>
                </c:pt>
                <c:pt idx="2">
                  <c:v>Texas</c:v>
                </c:pt>
                <c:pt idx="3">
                  <c:v>Pennsylvania</c:v>
                </c:pt>
                <c:pt idx="4">
                  <c:v>Washington</c:v>
                </c:pt>
                <c:pt idx="5">
                  <c:v>Illinois</c:v>
                </c:pt>
                <c:pt idx="6">
                  <c:v>Michigan</c:v>
                </c:pt>
                <c:pt idx="7">
                  <c:v>Florida</c:v>
                </c:pt>
                <c:pt idx="8">
                  <c:v>Virginia</c:v>
                </c:pt>
                <c:pt idx="9">
                  <c:v>Ohio</c:v>
                </c:pt>
              </c:strCache>
            </c:strRef>
          </c:cat>
          <c:val>
            <c:numRef>
              <c:f>'Pivot table'!$J$16:$J$26</c:f>
              <c:numCache>
                <c:formatCode>\$#,##0;\(\$#,##0\);\$#,##0</c:formatCode>
                <c:ptCount val="10"/>
                <c:pt idx="0">
                  <c:v>210349.03049999999</c:v>
                </c:pt>
                <c:pt idx="1">
                  <c:v>145909.30900000001</c:v>
                </c:pt>
                <c:pt idx="2">
                  <c:v>77193.522200000007</c:v>
                </c:pt>
                <c:pt idx="3">
                  <c:v>55239.332000000002</c:v>
                </c:pt>
                <c:pt idx="4">
                  <c:v>53874.696000000004</c:v>
                </c:pt>
                <c:pt idx="5">
                  <c:v>47974.572999999997</c:v>
                </c:pt>
                <c:pt idx="6">
                  <c:v>45505.815999999999</c:v>
                </c:pt>
                <c:pt idx="7">
                  <c:v>41064.186000000002</c:v>
                </c:pt>
                <c:pt idx="8">
                  <c:v>38420.15</c:v>
                </c:pt>
                <c:pt idx="9">
                  <c:v>37225.089999999997</c:v>
                </c:pt>
              </c:numCache>
            </c:numRef>
          </c:val>
          <c:extLst>
            <c:ext xmlns:c16="http://schemas.microsoft.com/office/drawing/2014/chart" uri="{C3380CC4-5D6E-409C-BE32-E72D297353CC}">
              <c16:uniqueId val="{00000000-9A56-48F4-8B00-3796170F2865}"/>
            </c:ext>
          </c:extLst>
        </c:ser>
        <c:dLbls>
          <c:dLblPos val="outEnd"/>
          <c:showLegendKey val="0"/>
          <c:showVal val="1"/>
          <c:showCatName val="0"/>
          <c:showSerName val="0"/>
          <c:showPercent val="0"/>
          <c:showBubbleSize val="0"/>
        </c:dLbls>
        <c:gapWidth val="182"/>
        <c:axId val="468327951"/>
        <c:axId val="1668094319"/>
      </c:barChart>
      <c:catAx>
        <c:axId val="4683279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68094319"/>
        <c:crosses val="autoZero"/>
        <c:auto val="1"/>
        <c:lblAlgn val="ctr"/>
        <c:lblOffset val="100"/>
        <c:noMultiLvlLbl val="0"/>
      </c:catAx>
      <c:valAx>
        <c:axId val="166809431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68327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a:noFill/>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[Superstore_Dashboard.xlsx]Pivot table!PivotTable16</c:name>
    <c:fmtId val="7"/>
  </c:pivotSource>
  <c:chart>
    <c:title>
      <c:tx>
        <c:rich>
          <a:bodyPr rot="0" spcFirstLastPara="1" vertOverflow="ellipsis" vert="horz" wrap="square" anchor="ctr" anchorCtr="1"/>
          <a:lstStyle/>
          <a:p>
            <a:pPr>
              <a:defRPr sz="1200" b="1" i="0" u="none" strike="noStrike" kern="1200" spc="0" baseline="0">
                <a:solidFill>
                  <a:srgbClr val="1E2A4A"/>
                </a:solidFill>
                <a:latin typeface="+mn-lt"/>
                <a:ea typeface="+mn-ea"/>
                <a:cs typeface="+mn-cs"/>
              </a:defRPr>
            </a:pPr>
            <a:r>
              <a:rPr lang="en-US" baseline="0"/>
              <a:t>Number Of Order By Shipmode</a:t>
            </a:r>
            <a:endParaRPr lang="en-US"/>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1E2A4A"/>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dLbl>
          <c:idx val="0"/>
          <c:layout>
            <c:manualLayout>
              <c:x val="-4.3153980752405949E-4"/>
              <c:y val="-5.01261300670749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1.5449256342957131E-2"/>
              <c:y val="1.03725575969670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1.3887795275590552E-2"/>
              <c:y val="3.77599154272382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1.5449256342957131E-2"/>
              <c:y val="1.03725575969670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dLbl>
          <c:idx val="0"/>
          <c:layout>
            <c:manualLayout>
              <c:x val="1.3887795275590552E-2"/>
              <c:y val="3.77599154272382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4.3153980752405949E-4"/>
              <c:y val="-5.01261300670749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1.5449256342957131E-2"/>
              <c:y val="1.03725575969670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dLbl>
          <c:idx val="0"/>
          <c:layout>
            <c:manualLayout>
              <c:x val="1.3887795275590552E-2"/>
              <c:y val="3.77599154272382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4.3153980752405949E-4"/>
              <c:y val="-5.01261300670749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1.5449256342957131E-2"/>
              <c:y val="1.03725575969670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dLbl>
          <c:idx val="0"/>
          <c:layout>
            <c:manualLayout>
              <c:x val="1.3887795275590552E-2"/>
              <c:y val="3.77599154272382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4.3153980752405949E-4"/>
              <c:y val="-5.01261300670749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dLbl>
          <c:idx val="0"/>
          <c:layout>
            <c:manualLayout>
              <c:x val="1.5449256342957131E-2"/>
              <c:y val="1.03725575969670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dLbl>
          <c:idx val="0"/>
          <c:layout>
            <c:manualLayout>
              <c:x val="1.3887795275590552E-2"/>
              <c:y val="3.77599154272382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dLbl>
          <c:idx val="0"/>
          <c:layout>
            <c:manualLayout>
              <c:x val="-4.3153980752405949E-4"/>
              <c:y val="-5.01261300670749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dLbl>
          <c:idx val="0"/>
          <c:layout>
            <c:manualLayout>
              <c:x val="1.5449256342957131E-2"/>
              <c:y val="1.03725575969670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dLbl>
          <c:idx val="0"/>
          <c:layout>
            <c:manualLayout>
              <c:x val="1.3887795275590552E-2"/>
              <c:y val="3.77599154272382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dLbl>
          <c:idx val="0"/>
          <c:layout>
            <c:manualLayout>
              <c:x val="-4.3153980752405949E-4"/>
              <c:y val="-5.01261300670749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dLbl>
          <c:idx val="0"/>
          <c:layout>
            <c:manualLayout>
              <c:x val="1.5449256342957131E-2"/>
              <c:y val="1.03725575969670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dLbl>
          <c:idx val="0"/>
          <c:layout>
            <c:manualLayout>
              <c:x val="1.3887795275590552E-2"/>
              <c:y val="3.77599154272382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33"/>
        <c:spPr>
          <a:solidFill>
            <a:schemeClr val="accent1"/>
          </a:solidFill>
          <a:ln w="19050">
            <a:solidFill>
              <a:schemeClr val="lt1"/>
            </a:solidFill>
          </a:ln>
          <a:effectLst/>
        </c:spPr>
        <c:dLbl>
          <c:idx val="0"/>
          <c:layout>
            <c:manualLayout>
              <c:x val="-4.3153980752405949E-4"/>
              <c:y val="-5.01261300670749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table'!$P$15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E10-423A-A561-55810373C4A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E10-423A-A561-55810373C4A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E10-423A-A561-55810373C4A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E10-423A-A561-55810373C4A6}"/>
              </c:ext>
            </c:extLst>
          </c:dPt>
          <c:dLbls>
            <c:dLbl>
              <c:idx val="0"/>
              <c:layout>
                <c:manualLayout>
                  <c:x val="1.5449256342957131E-2"/>
                  <c:y val="1.037255759696704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E10-423A-A561-55810373C4A6}"/>
                </c:ext>
              </c:extLst>
            </c:dLbl>
            <c:dLbl>
              <c:idx val="2"/>
              <c:layout>
                <c:manualLayout>
                  <c:x val="1.3887795275590552E-2"/>
                  <c:y val="3.7759915427238264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E10-423A-A561-55810373C4A6}"/>
                </c:ext>
              </c:extLst>
            </c:dLbl>
            <c:dLbl>
              <c:idx val="3"/>
              <c:layout>
                <c:manualLayout>
                  <c:x val="-4.3153980752405949E-4"/>
                  <c:y val="-5.0126130067074948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8E10-423A-A561-55810373C4A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table'!$O$16:$O$20</c:f>
              <c:strCache>
                <c:ptCount val="4"/>
                <c:pt idx="0">
                  <c:v>First Class</c:v>
                </c:pt>
                <c:pt idx="1">
                  <c:v>Same Day</c:v>
                </c:pt>
                <c:pt idx="2">
                  <c:v>Second Class</c:v>
                </c:pt>
                <c:pt idx="3">
                  <c:v>Standard Class</c:v>
                </c:pt>
              </c:strCache>
            </c:strRef>
          </c:cat>
          <c:val>
            <c:numRef>
              <c:f>'Pivot table'!$P$16:$P$20</c:f>
              <c:numCache>
                <c:formatCode>General</c:formatCode>
                <c:ptCount val="4"/>
                <c:pt idx="0">
                  <c:v>772</c:v>
                </c:pt>
                <c:pt idx="1">
                  <c:v>261</c:v>
                </c:pt>
                <c:pt idx="2">
                  <c:v>944</c:v>
                </c:pt>
                <c:pt idx="3">
                  <c:v>2945</c:v>
                </c:pt>
              </c:numCache>
            </c:numRef>
          </c:val>
          <c:extLst>
            <c:ext xmlns:c16="http://schemas.microsoft.com/office/drawing/2014/chart" uri="{C3380CC4-5D6E-409C-BE32-E72D297353CC}">
              <c16:uniqueId val="{00000008-8E10-423A-A561-55810373C4A6}"/>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[Superstore_Dashboard.xlsx]Pivot table!PivotTable17</c:name>
    <c:fmtId val="9"/>
  </c:pivotSource>
  <c:chart>
    <c:title>
      <c:tx>
        <c:rich>
          <a:bodyPr rot="0" spcFirstLastPara="1" vertOverflow="ellipsis" vert="horz" wrap="square" anchor="ctr" anchorCtr="1"/>
          <a:lstStyle/>
          <a:p>
            <a:pPr>
              <a:defRPr sz="1200" b="1" i="0" u="none" strike="noStrike" kern="1200" spc="0" baseline="0">
                <a:solidFill>
                  <a:srgbClr val="1E2A4A"/>
                </a:solidFill>
                <a:latin typeface="+mn-lt"/>
                <a:ea typeface="+mn-ea"/>
                <a:cs typeface="+mn-cs"/>
              </a:defRPr>
            </a:pPr>
            <a:r>
              <a:rPr lang="en-US"/>
              <a:t>Total Sales By</a:t>
            </a:r>
            <a:r>
              <a:rPr lang="en-US" baseline="0"/>
              <a:t> Shipmode</a:t>
            </a:r>
            <a:endParaRPr lang="en-US"/>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1E2A4A"/>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dLbl>
          <c:idx val="0"/>
          <c:layout>
            <c:manualLayout>
              <c:x val="-2.0570866141732282E-2"/>
              <c:y val="-5.68573199183435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5.6165463692038495E-2"/>
              <c:y val="-1.52653834937299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7.8322397200349964E-3"/>
              <c:y val="-4.4185987168270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5.6165463692038495E-2"/>
              <c:y val="-1.52653834937299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dLbl>
          <c:idx val="0"/>
          <c:layout>
            <c:manualLayout>
              <c:x val="7.8322397200349964E-3"/>
              <c:y val="-4.4185987168270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2.0570866141732282E-2"/>
              <c:y val="-5.68573199183435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5.6165463692038495E-2"/>
              <c:y val="-1.52653834937299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dLbl>
          <c:idx val="0"/>
          <c:layout>
            <c:manualLayout>
              <c:x val="7.8322397200349964E-3"/>
              <c:y val="-4.4185987168270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2.0570866141732282E-2"/>
              <c:y val="-5.68573199183435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5.6165463692038495E-2"/>
              <c:y val="-1.52653834937299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dLbl>
          <c:idx val="0"/>
          <c:layout>
            <c:manualLayout>
              <c:x val="7.8322397200349964E-3"/>
              <c:y val="-4.4185987168270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2.0570866141732282E-2"/>
              <c:y val="-5.68573199183435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dLbl>
          <c:idx val="0"/>
          <c:layout>
            <c:manualLayout>
              <c:x val="5.6165463692038495E-2"/>
              <c:y val="-1.52653834937299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dLbl>
          <c:idx val="0"/>
          <c:layout>
            <c:manualLayout>
              <c:x val="7.8322397200349964E-3"/>
              <c:y val="-4.4185987168270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dLbl>
          <c:idx val="0"/>
          <c:layout>
            <c:manualLayout>
              <c:x val="-2.0570866141732282E-2"/>
              <c:y val="-5.68573199183435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dLbl>
          <c:idx val="0"/>
          <c:layout>
            <c:manualLayout>
              <c:x val="5.6165463692038495E-2"/>
              <c:y val="-1.52653834937299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dLbl>
          <c:idx val="0"/>
          <c:layout>
            <c:manualLayout>
              <c:x val="7.8322397200349964E-3"/>
              <c:y val="-4.4185987168270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dLbl>
          <c:idx val="0"/>
          <c:layout>
            <c:manualLayout>
              <c:x val="-2.0570866141732282E-2"/>
              <c:y val="-5.68573199183435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dLbl>
          <c:idx val="0"/>
          <c:layout>
            <c:manualLayout>
              <c:x val="5.6165463692038495E-2"/>
              <c:y val="-1.52653834937299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dLbl>
          <c:idx val="0"/>
          <c:layout>
            <c:manualLayout>
              <c:x val="7.8322397200349964E-3"/>
              <c:y val="-4.4185987168270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33"/>
        <c:spPr>
          <a:solidFill>
            <a:schemeClr val="accent1"/>
          </a:solidFill>
          <a:ln w="19050">
            <a:solidFill>
              <a:schemeClr val="lt1"/>
            </a:solidFill>
          </a:ln>
          <a:effectLst/>
        </c:spPr>
        <c:dLbl>
          <c:idx val="0"/>
          <c:layout>
            <c:manualLayout>
              <c:x val="-2.0570866141732282E-2"/>
              <c:y val="-5.68573199183435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table'!$P$22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6FF-4128-A008-0722BDA424A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6FF-4128-A008-0722BDA424A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6FF-4128-A008-0722BDA424A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6FF-4128-A008-0722BDA424AA}"/>
              </c:ext>
            </c:extLst>
          </c:dPt>
          <c:dLbls>
            <c:dLbl>
              <c:idx val="0"/>
              <c:layout>
                <c:manualLayout>
                  <c:x val="5.6165463692038495E-2"/>
                  <c:y val="-1.5265383493729929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6FF-4128-A008-0722BDA424AA}"/>
                </c:ext>
              </c:extLst>
            </c:dLbl>
            <c:dLbl>
              <c:idx val="2"/>
              <c:layout>
                <c:manualLayout>
                  <c:x val="7.8322397200349964E-3"/>
                  <c:y val="-4.418598716827063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6FF-4128-A008-0722BDA424AA}"/>
                </c:ext>
              </c:extLst>
            </c:dLbl>
            <c:dLbl>
              <c:idx val="3"/>
              <c:layout>
                <c:manualLayout>
                  <c:x val="-2.0570866141732282E-2"/>
                  <c:y val="-5.6857319918343543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C6FF-4128-A008-0722BDA424A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table'!$O$23:$O$27</c:f>
              <c:strCache>
                <c:ptCount val="4"/>
                <c:pt idx="0">
                  <c:v>First Class</c:v>
                </c:pt>
                <c:pt idx="1">
                  <c:v>Same Day</c:v>
                </c:pt>
                <c:pt idx="2">
                  <c:v>Second Class</c:v>
                </c:pt>
                <c:pt idx="3">
                  <c:v>Standard Class</c:v>
                </c:pt>
              </c:strCache>
            </c:strRef>
          </c:cat>
          <c:val>
            <c:numRef>
              <c:f>'Pivot table'!$P$23:$P$27</c:f>
              <c:numCache>
                <c:formatCode>\$#,##0;\(\$#,##0\);\$#,##0</c:formatCode>
                <c:ptCount val="4"/>
                <c:pt idx="0">
                  <c:v>167776.9184</c:v>
                </c:pt>
                <c:pt idx="1">
                  <c:v>62667.212</c:v>
                </c:pt>
                <c:pt idx="2">
                  <c:v>217739.05420000001</c:v>
                </c:pt>
                <c:pt idx="3">
                  <c:v>634727.63410000002</c:v>
                </c:pt>
              </c:numCache>
            </c:numRef>
          </c:val>
          <c:extLst>
            <c:ext xmlns:c16="http://schemas.microsoft.com/office/drawing/2014/chart" uri="{C3380CC4-5D6E-409C-BE32-E72D297353CC}">
              <c16:uniqueId val="{00000008-C6FF-4128-A008-0722BDA424A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data id="1">
      <cx:strDim type="cat">
        <cx:f>_xlchart.v1.0</cx:f>
      </cx:strDim>
      <cx:numDim type="size">
        <cx:f>_xlchart.v1.2</cx:f>
      </cx:numDim>
    </cx:data>
  </cx:chartData>
  <cx:chart>
    <cx:title pos="t" align="ctr" overlay="0">
      <cx:tx>
        <cx:txData>
          <cx:v>Percentage of total sales by Category</cx:v>
        </cx:txData>
      </cx:tx>
      <cx:txPr>
        <a:bodyPr spcFirstLastPara="1" vertOverflow="ellipsis" horzOverflow="overflow" wrap="square" lIns="0" tIns="0" rIns="0" bIns="0" anchor="ctr" anchorCtr="1"/>
        <a:lstStyle/>
        <a:p>
          <a:pPr algn="ctr" rtl="0">
            <a:defRPr b="1"/>
          </a:pPr>
          <a:r>
            <a:rPr lang="en-US" sz="1200" b="1" i="0" u="none" strike="noStrike" baseline="0">
              <a:solidFill>
                <a:srgbClr val="1E2A4A"/>
              </a:solidFill>
              <a:latin typeface="Aptos Narrow" panose="02110004020202020204"/>
            </a:rPr>
            <a:t>Percentage of total sales by Category</a:t>
          </a:r>
        </a:p>
      </cx:txPr>
    </cx:title>
    <cx:plotArea>
      <cx:plotAreaRegion>
        <cx:series layoutId="treemap" uniqueId="{00000000-510E-4BCC-849B-9B26D30E3804}" formatIdx="0">
          <cx:dataLabels pos="inEnd">
            <cx:numFmt formatCode="$#,##0.00;($#,##0.00);$#,##0.00" sourceLinked="0"/>
            <cx:txPr>
              <a:bodyPr spcFirstLastPara="1" vertOverflow="ellipsis" horzOverflow="overflow" wrap="square" lIns="0" tIns="0" rIns="0" bIns="0" anchor="ctr" anchorCtr="1"/>
              <a:lstStyle/>
              <a:p>
                <a:pPr algn="ctr" rtl="0">
                  <a:defRPr sz="1100"/>
                </a:pPr>
                <a:endParaRPr lang="en-US" sz="1100" b="0" i="0" u="none" strike="noStrike" baseline="0">
                  <a:solidFill>
                    <a:sysClr val="window" lastClr="FFFFFF"/>
                  </a:solidFill>
                  <a:latin typeface="Aptos Narrow" panose="02110004020202020204"/>
                </a:endParaRPr>
              </a:p>
            </cx:txPr>
            <cx:visibility seriesName="0" categoryName="1" value="1"/>
            <cx:separator>, </cx:separator>
          </cx:dataLabels>
          <cx:dataId val="0"/>
          <cx:layoutPr>
            <cx:parentLabelLayout val="overlapping"/>
          </cx:layoutPr>
        </cx:series>
        <cx:series layoutId="treemap" hidden="1" uniqueId="{00000001-510E-4BCC-849B-9B26D30E3804}" formatIdx="1">
          <cx:dataLabels pos="inEnd">
            <cx:visibility seriesName="0" categoryName="1" value="0"/>
          </cx:dataLabels>
          <cx:dataId val="1"/>
          <cx:layoutPr>
            <cx:parentLabelLayout val="overlapping"/>
          </cx:layoutPr>
        </cx:series>
      </cx:plotAreaRegion>
    </cx:plotArea>
    <cx:legend pos="b" align="ctr" overlay="0"/>
  </cx:chart>
  <cx:spPr>
    <a:solidFill>
      <a:schemeClr val="bg1"/>
    </a:solid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_xlchart.v1.4</cx:f>
      </cx:numDim>
    </cx:data>
    <cx:data id="1">
      <cx:strDim type="cat">
        <cx:f>_xlchart.v1.3</cx:f>
      </cx:strDim>
      <cx:numDim type="size">
        <cx:f>_xlchart.v1.5</cx:f>
      </cx:numDim>
    </cx:data>
  </cx:chartData>
  <cx:chart>
    <cx:title pos="t" align="ctr" overlay="0">
      <cx:tx>
        <cx:txData>
          <cx:v>Percentage of total sales by Category</cx:v>
        </cx:txData>
      </cx:tx>
      <cx:txPr>
        <a:bodyPr spcFirstLastPara="1" vertOverflow="ellipsis" horzOverflow="overflow" wrap="square" lIns="0" tIns="0" rIns="0" bIns="0" anchor="ctr" anchorCtr="1"/>
        <a:lstStyle/>
        <a:p>
          <a:pPr algn="ctr" rtl="0">
            <a:defRPr b="1"/>
          </a:pPr>
          <a:r>
            <a:rPr lang="en-US" sz="1200" b="1" i="0" u="none" strike="noStrike" baseline="0">
              <a:solidFill>
                <a:srgbClr val="1E2A4A"/>
              </a:solidFill>
              <a:latin typeface="Aptos Narrow" panose="02110004020202020204"/>
            </a:rPr>
            <a:t>Percentage of total sales by Category</a:t>
          </a:r>
        </a:p>
      </cx:txPr>
    </cx:title>
    <cx:plotArea>
      <cx:plotAreaRegion>
        <cx:series layoutId="treemap" uniqueId="{00000000-510E-4BCC-849B-9B26D30E3804}" formatIdx="0">
          <cx:dataLabels pos="inEnd">
            <cx:numFmt formatCode="$#,##0.00;($#,##0.00);$#,##0.00" sourceLinked="0"/>
            <cx:txPr>
              <a:bodyPr spcFirstLastPara="1" vertOverflow="ellipsis" horzOverflow="overflow" wrap="square" lIns="0" tIns="0" rIns="0" bIns="0" anchor="ctr" anchorCtr="1"/>
              <a:lstStyle/>
              <a:p>
                <a:pPr algn="ctr" rtl="0">
                  <a:defRPr sz="1100"/>
                </a:pPr>
                <a:endParaRPr lang="en-US" sz="1100" b="0" i="0" u="none" strike="noStrike" baseline="0">
                  <a:solidFill>
                    <a:sysClr val="window" lastClr="FFFFFF"/>
                  </a:solidFill>
                  <a:latin typeface="Aptos Narrow" panose="02110004020202020204"/>
                </a:endParaRPr>
              </a:p>
            </cx:txPr>
            <cx:visibility seriesName="0" categoryName="1" value="1"/>
            <cx:separator>, </cx:separator>
          </cx:dataLabels>
          <cx:dataId val="0"/>
          <cx:layoutPr>
            <cx:parentLabelLayout val="overlapping"/>
          </cx:layoutPr>
        </cx:series>
        <cx:series layoutId="treemap" hidden="1" uniqueId="{00000001-510E-4BCC-849B-9B26D30E3804}" formatIdx="1">
          <cx:dataLabels pos="inEnd">
            <cx:visibility seriesName="0" categoryName="1" value="0"/>
          </cx:dataLabels>
          <cx:dataId val="1"/>
          <cx:layoutPr>
            <cx:parentLabelLayout val="overlapping"/>
          </cx:layoutPr>
        </cx:series>
      </cx:plotAreaRegion>
    </cx:plotArea>
    <cx:legend pos="b" align="ctr" overlay="0"/>
  </cx:chart>
  <cx:spPr>
    <a:solidFill>
      <a:schemeClr val="bg1"/>
    </a:solid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_xlchart.v1.7</cx:f>
      </cx:numDim>
    </cx:data>
    <cx:data id="1">
      <cx:strDim type="cat">
        <cx:f>_xlchart.v1.6</cx:f>
      </cx:strDim>
      <cx:numDim type="size">
        <cx:f>_xlchart.v1.8</cx:f>
      </cx:numDim>
    </cx:data>
  </cx:chartData>
  <cx:chart>
    <cx:title pos="t" align="ctr" overlay="0">
      <cx:tx>
        <cx:txData>
          <cx:v>Percentage of total sales by Category</cx:v>
        </cx:txData>
      </cx:tx>
      <cx:txPr>
        <a:bodyPr spcFirstLastPara="1" vertOverflow="ellipsis" horzOverflow="overflow" wrap="square" lIns="0" tIns="0" rIns="0" bIns="0" anchor="ctr" anchorCtr="1"/>
        <a:lstStyle/>
        <a:p>
          <a:pPr algn="ctr" rtl="0">
            <a:defRPr b="1"/>
          </a:pPr>
          <a:r>
            <a:rPr lang="en-US" sz="1200" b="1" i="0" u="none" strike="noStrike" baseline="0">
              <a:solidFill>
                <a:srgbClr val="1E2A4A"/>
              </a:solidFill>
              <a:latin typeface="Aptos Narrow" panose="02110004020202020204"/>
            </a:rPr>
            <a:t>Percentage of total sales by Category</a:t>
          </a:r>
        </a:p>
      </cx:txPr>
    </cx:title>
    <cx:plotArea>
      <cx:plotAreaRegion>
        <cx:series layoutId="treemap" uniqueId="{00000000-510E-4BCC-849B-9B26D30E3804}" formatIdx="0">
          <cx:dataLabels pos="inEnd">
            <cx:numFmt formatCode="$#,##0.00;($#,##0.00);$#,##0.00" sourceLinked="0"/>
            <cx:txPr>
              <a:bodyPr spcFirstLastPara="1" vertOverflow="ellipsis" horzOverflow="overflow" wrap="square" lIns="0" tIns="0" rIns="0" bIns="0" anchor="ctr" anchorCtr="1"/>
              <a:lstStyle/>
              <a:p>
                <a:pPr algn="ctr" rtl="0">
                  <a:defRPr sz="1100"/>
                </a:pPr>
                <a:endParaRPr lang="en-US" sz="1100" b="0" i="0" u="none" strike="noStrike" baseline="0">
                  <a:solidFill>
                    <a:sysClr val="window" lastClr="FFFFFF"/>
                  </a:solidFill>
                  <a:latin typeface="Aptos Narrow" panose="02110004020202020204"/>
                </a:endParaRPr>
              </a:p>
            </cx:txPr>
            <cx:visibility seriesName="0" categoryName="1" value="1"/>
            <cx:separator>, </cx:separator>
          </cx:dataLabels>
          <cx:dataId val="0"/>
          <cx:layoutPr>
            <cx:parentLabelLayout val="overlapping"/>
          </cx:layoutPr>
        </cx:series>
        <cx:series layoutId="treemap" hidden="1" uniqueId="{00000001-510E-4BCC-849B-9B26D30E3804}" formatIdx="1">
          <cx:dataLabels pos="inEnd">
            <cx:visibility seriesName="0" categoryName="1" value="0"/>
          </cx:dataLabels>
          <cx:dataId val="1"/>
          <cx:layoutPr>
            <cx:parentLabelLayout val="overlapping"/>
          </cx:layoutPr>
        </cx:series>
      </cx:plotAreaRegion>
    </cx:plotArea>
    <cx:legend pos="b" align="ctr" overlay="0"/>
  </cx:chart>
  <cx:spPr>
    <a:solidFill>
      <a:schemeClr val="bg1"/>
    </a:solid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11" Type="http://schemas.openxmlformats.org/officeDocument/2006/relationships/chart" Target="../charts/chart10.xml"/><Relationship Id="rId5" Type="http://schemas.openxmlformats.org/officeDocument/2006/relationships/chart" Target="../charts/chart5.xml"/><Relationship Id="rId10" Type="http://schemas.openxmlformats.org/officeDocument/2006/relationships/chart" Target="../charts/chart9.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3.xml"/><Relationship Id="rId7" Type="http://schemas.openxmlformats.org/officeDocument/2006/relationships/chart" Target="../charts/chart16.xml"/><Relationship Id="rId2" Type="http://schemas.openxmlformats.org/officeDocument/2006/relationships/chart" Target="../charts/chart12.xml"/><Relationship Id="rId1" Type="http://schemas.openxmlformats.org/officeDocument/2006/relationships/chart" Target="../charts/chart11.xml"/><Relationship Id="rId6" Type="http://schemas.microsoft.com/office/2014/relationships/chartEx" Target="../charts/chartEx2.xml"/><Relationship Id="rId11" Type="http://schemas.openxmlformats.org/officeDocument/2006/relationships/chart" Target="../charts/chart20.xml"/><Relationship Id="rId5" Type="http://schemas.openxmlformats.org/officeDocument/2006/relationships/chart" Target="../charts/chart15.xml"/><Relationship Id="rId10" Type="http://schemas.openxmlformats.org/officeDocument/2006/relationships/chart" Target="../charts/chart19.xml"/><Relationship Id="rId4" Type="http://schemas.openxmlformats.org/officeDocument/2006/relationships/chart" Target="../charts/chart14.xml"/><Relationship Id="rId9" Type="http://schemas.openxmlformats.org/officeDocument/2006/relationships/chart" Target="../charts/chart18.xml"/></Relationships>
</file>

<file path=xl/drawings/_rels/drawing3.xml.rels><?xml version="1.0" encoding="UTF-8" standalone="yes"?>
<Relationships xmlns="http://schemas.openxmlformats.org/package/2006/relationships"><Relationship Id="rId8" Type="http://schemas.openxmlformats.org/officeDocument/2006/relationships/chart" Target="../charts/chart27.xml"/><Relationship Id="rId3" Type="http://schemas.openxmlformats.org/officeDocument/2006/relationships/chart" Target="../charts/chart23.xml"/><Relationship Id="rId7" Type="http://schemas.openxmlformats.org/officeDocument/2006/relationships/chart" Target="../charts/chart26.xml"/><Relationship Id="rId2" Type="http://schemas.openxmlformats.org/officeDocument/2006/relationships/chart" Target="../charts/chart22.xml"/><Relationship Id="rId1" Type="http://schemas.openxmlformats.org/officeDocument/2006/relationships/chart" Target="../charts/chart21.xml"/><Relationship Id="rId6" Type="http://schemas.microsoft.com/office/2014/relationships/chartEx" Target="../charts/chartEx3.xml"/><Relationship Id="rId11" Type="http://schemas.openxmlformats.org/officeDocument/2006/relationships/chart" Target="../charts/chart30.xml"/><Relationship Id="rId5" Type="http://schemas.openxmlformats.org/officeDocument/2006/relationships/chart" Target="../charts/chart25.xml"/><Relationship Id="rId10" Type="http://schemas.openxmlformats.org/officeDocument/2006/relationships/chart" Target="../charts/chart29.xml"/><Relationship Id="rId4" Type="http://schemas.openxmlformats.org/officeDocument/2006/relationships/chart" Target="../charts/chart24.xml"/><Relationship Id="rId9" Type="http://schemas.openxmlformats.org/officeDocument/2006/relationships/chart" Target="../charts/chart28.xml"/></Relationships>
</file>

<file path=xl/drawings/drawing1.xml><?xml version="1.0" encoding="utf-8"?>
<xdr:wsDr xmlns:xdr="http://schemas.openxmlformats.org/drawingml/2006/spreadsheetDrawing" xmlns:a="http://schemas.openxmlformats.org/drawingml/2006/main">
  <xdr:twoCellAnchor>
    <xdr:from>
      <xdr:col>1</xdr:col>
      <xdr:colOff>0</xdr:colOff>
      <xdr:row>19</xdr:row>
      <xdr:rowOff>57150</xdr:rowOff>
    </xdr:from>
    <xdr:to>
      <xdr:col>13</xdr:col>
      <xdr:colOff>0</xdr:colOff>
      <xdr:row>35</xdr:row>
      <xdr:rowOff>0</xdr:rowOff>
    </xdr:to>
    <xdr:graphicFrame macro="">
      <xdr:nvGraphicFramePr>
        <xdr:cNvPr id="13" name="Chart 12">
          <a:extLst>
            <a:ext uri="{FF2B5EF4-FFF2-40B4-BE49-F238E27FC236}">
              <a16:creationId xmlns:a16="http://schemas.microsoft.com/office/drawing/2014/main" id="{5EFD1367-FF2D-419E-96C5-55251A57C4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57150</xdr:colOff>
      <xdr:row>19</xdr:row>
      <xdr:rowOff>57150</xdr:rowOff>
    </xdr:from>
    <xdr:to>
      <xdr:col>19</xdr:col>
      <xdr:colOff>0</xdr:colOff>
      <xdr:row>35</xdr:row>
      <xdr:rowOff>0</xdr:rowOff>
    </xdr:to>
    <xdr:graphicFrame macro="">
      <xdr:nvGraphicFramePr>
        <xdr:cNvPr id="2" name="Chart 1">
          <a:extLst>
            <a:ext uri="{FF2B5EF4-FFF2-40B4-BE49-F238E27FC236}">
              <a16:creationId xmlns:a16="http://schemas.microsoft.com/office/drawing/2014/main" id="{9301205C-8D62-4184-A0BC-0A1C72A5F6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57150</xdr:colOff>
      <xdr:row>19</xdr:row>
      <xdr:rowOff>57150</xdr:rowOff>
    </xdr:from>
    <xdr:to>
      <xdr:col>25</xdr:col>
      <xdr:colOff>0</xdr:colOff>
      <xdr:row>35</xdr:row>
      <xdr:rowOff>0</xdr:rowOff>
    </xdr:to>
    <xdr:graphicFrame macro="">
      <xdr:nvGraphicFramePr>
        <xdr:cNvPr id="3" name="Chart 2">
          <a:extLst>
            <a:ext uri="{FF2B5EF4-FFF2-40B4-BE49-F238E27FC236}">
              <a16:creationId xmlns:a16="http://schemas.microsoft.com/office/drawing/2014/main" id="{5D4B635E-E72D-4CF6-9FE3-B16226F6BE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37</xdr:row>
      <xdr:rowOff>57150</xdr:rowOff>
    </xdr:from>
    <xdr:to>
      <xdr:col>7</xdr:col>
      <xdr:colOff>0</xdr:colOff>
      <xdr:row>53</xdr:row>
      <xdr:rowOff>0</xdr:rowOff>
    </xdr:to>
    <xdr:graphicFrame macro="">
      <xdr:nvGraphicFramePr>
        <xdr:cNvPr id="6" name="Chart 5">
          <a:extLst>
            <a:ext uri="{FF2B5EF4-FFF2-40B4-BE49-F238E27FC236}">
              <a16:creationId xmlns:a16="http://schemas.microsoft.com/office/drawing/2014/main" id="{6727E3C1-DB88-4644-A439-63FE132A1D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57150</xdr:colOff>
      <xdr:row>37</xdr:row>
      <xdr:rowOff>57150</xdr:rowOff>
    </xdr:from>
    <xdr:to>
      <xdr:col>13</xdr:col>
      <xdr:colOff>0</xdr:colOff>
      <xdr:row>53</xdr:row>
      <xdr:rowOff>0</xdr:rowOff>
    </xdr:to>
    <xdr:graphicFrame macro="">
      <xdr:nvGraphicFramePr>
        <xdr:cNvPr id="4" name="Chart 3">
          <a:extLst>
            <a:ext uri="{FF2B5EF4-FFF2-40B4-BE49-F238E27FC236}">
              <a16:creationId xmlns:a16="http://schemas.microsoft.com/office/drawing/2014/main" id="{D5A346B7-D21F-4806-9C16-D83EAA0E60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57150</xdr:colOff>
      <xdr:row>37</xdr:row>
      <xdr:rowOff>57150</xdr:rowOff>
    </xdr:from>
    <xdr:to>
      <xdr:col>25</xdr:col>
      <xdr:colOff>0</xdr:colOff>
      <xdr:row>53</xdr:row>
      <xdr:rowOff>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278786B4-FFAA-41C1-9CF9-0B46909D6C6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7553325" y="7400925"/>
              <a:ext cx="7258050" cy="2990850"/>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0</xdr:colOff>
      <xdr:row>55</xdr:row>
      <xdr:rowOff>57150</xdr:rowOff>
    </xdr:from>
    <xdr:to>
      <xdr:col>7</xdr:col>
      <xdr:colOff>0</xdr:colOff>
      <xdr:row>71</xdr:row>
      <xdr:rowOff>0</xdr:rowOff>
    </xdr:to>
    <xdr:graphicFrame macro="">
      <xdr:nvGraphicFramePr>
        <xdr:cNvPr id="7" name="Chart 6">
          <a:extLst>
            <a:ext uri="{FF2B5EF4-FFF2-40B4-BE49-F238E27FC236}">
              <a16:creationId xmlns:a16="http://schemas.microsoft.com/office/drawing/2014/main" id="{E011D7A5-48F7-4E61-AE65-E79947FF37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57150</xdr:colOff>
      <xdr:row>55</xdr:row>
      <xdr:rowOff>57150</xdr:rowOff>
    </xdr:from>
    <xdr:to>
      <xdr:col>13</xdr:col>
      <xdr:colOff>0</xdr:colOff>
      <xdr:row>71</xdr:row>
      <xdr:rowOff>0</xdr:rowOff>
    </xdr:to>
    <xdr:graphicFrame macro="">
      <xdr:nvGraphicFramePr>
        <xdr:cNvPr id="9" name="Chart 8">
          <a:extLst>
            <a:ext uri="{FF2B5EF4-FFF2-40B4-BE49-F238E27FC236}">
              <a16:creationId xmlns:a16="http://schemas.microsoft.com/office/drawing/2014/main" id="{6EC6F3A4-1D2B-49E3-A751-A5AA6A08EF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57150</xdr:colOff>
      <xdr:row>55</xdr:row>
      <xdr:rowOff>57150</xdr:rowOff>
    </xdr:from>
    <xdr:to>
      <xdr:col>25</xdr:col>
      <xdr:colOff>0</xdr:colOff>
      <xdr:row>87</xdr:row>
      <xdr:rowOff>0</xdr:rowOff>
    </xdr:to>
    <xdr:graphicFrame macro="">
      <xdr:nvGraphicFramePr>
        <xdr:cNvPr id="8" name="Chart 7">
          <a:extLst>
            <a:ext uri="{FF2B5EF4-FFF2-40B4-BE49-F238E27FC236}">
              <a16:creationId xmlns:a16="http://schemas.microsoft.com/office/drawing/2014/main" id="{0A1967FA-EF34-404F-8F6B-5211BC2B38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0</xdr:colOff>
      <xdr:row>71</xdr:row>
      <xdr:rowOff>57150</xdr:rowOff>
    </xdr:from>
    <xdr:to>
      <xdr:col>7</xdr:col>
      <xdr:colOff>0</xdr:colOff>
      <xdr:row>87</xdr:row>
      <xdr:rowOff>0</xdr:rowOff>
    </xdr:to>
    <xdr:graphicFrame macro="">
      <xdr:nvGraphicFramePr>
        <xdr:cNvPr id="10" name="Chart 9">
          <a:extLst>
            <a:ext uri="{FF2B5EF4-FFF2-40B4-BE49-F238E27FC236}">
              <a16:creationId xmlns:a16="http://schemas.microsoft.com/office/drawing/2014/main" id="{37323420-AC1C-49B3-AEA2-442BBABE6F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57150</xdr:colOff>
      <xdr:row>71</xdr:row>
      <xdr:rowOff>57150</xdr:rowOff>
    </xdr:from>
    <xdr:to>
      <xdr:col>13</xdr:col>
      <xdr:colOff>0</xdr:colOff>
      <xdr:row>87</xdr:row>
      <xdr:rowOff>0</xdr:rowOff>
    </xdr:to>
    <xdr:graphicFrame macro="">
      <xdr:nvGraphicFramePr>
        <xdr:cNvPr id="12" name="Chart 11">
          <a:extLst>
            <a:ext uri="{FF2B5EF4-FFF2-40B4-BE49-F238E27FC236}">
              <a16:creationId xmlns:a16="http://schemas.microsoft.com/office/drawing/2014/main" id="{4A6B280E-23A2-4FC2-BF5B-FD18192144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xdr:col>
      <xdr:colOff>0</xdr:colOff>
      <xdr:row>5</xdr:row>
      <xdr:rowOff>57150</xdr:rowOff>
    </xdr:from>
    <xdr:to>
      <xdr:col>10</xdr:col>
      <xdr:colOff>0</xdr:colOff>
      <xdr:row>12</xdr:row>
      <xdr:rowOff>0</xdr:rowOff>
    </xdr:to>
    <mc:AlternateContent xmlns:mc="http://schemas.openxmlformats.org/markup-compatibility/2006" xmlns:tsle="http://schemas.microsoft.com/office/drawing/2012/timeslicer">
      <mc:Choice Requires="tsle">
        <xdr:graphicFrame macro="">
          <xdr:nvGraphicFramePr>
            <xdr:cNvPr id="20" name="Order_Date">
              <a:extLst>
                <a:ext uri="{FF2B5EF4-FFF2-40B4-BE49-F238E27FC236}">
                  <a16:creationId xmlns:a16="http://schemas.microsoft.com/office/drawing/2014/main" id="{D2DDBA75-20E4-6E58-5EB0-4188FC8E00DF}"/>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20192999" y="4257675"/>
              <a:ext cx="4391025" cy="1371600"/>
            </a:xfrm>
            <a:prstGeom prst="rect">
              <a:avLst/>
            </a:prstGeom>
            <a:solidFill>
              <a:prstClr val="white"/>
            </a:solidFill>
            <a:ln w="1">
              <a:solidFill>
                <a:prstClr val="green"/>
              </a:solidFill>
            </a:ln>
          </xdr:spPr>
          <xdr:txBody>
            <a:bodyPr vertOverflow="clip" horzOverflow="clip"/>
            <a:lstStyle/>
            <a:p>
              <a:r>
                <a:rPr lang="en-NG" sz="1100"/>
                <a:t>Timeline: Works in Excel 2013 or higher. Do not move or resize.</a:t>
              </a:r>
            </a:p>
          </xdr:txBody>
        </xdr:sp>
      </mc:Fallback>
    </mc:AlternateContent>
    <xdr:clientData/>
  </xdr:twoCellAnchor>
  <xdr:twoCellAnchor editAs="oneCell">
    <xdr:from>
      <xdr:col>10</xdr:col>
      <xdr:colOff>57150</xdr:colOff>
      <xdr:row>5</xdr:row>
      <xdr:rowOff>57150</xdr:rowOff>
    </xdr:from>
    <xdr:to>
      <xdr:col>13</xdr:col>
      <xdr:colOff>0</xdr:colOff>
      <xdr:row>12</xdr:row>
      <xdr:rowOff>0</xdr:rowOff>
    </xdr:to>
    <mc:AlternateContent xmlns:mc="http://schemas.openxmlformats.org/markup-compatibility/2006" xmlns:a14="http://schemas.microsoft.com/office/drawing/2010/main">
      <mc:Choice Requires="a14">
        <xdr:graphicFrame macro="">
          <xdr:nvGraphicFramePr>
            <xdr:cNvPr id="21" name="Order Year">
              <a:extLst>
                <a:ext uri="{FF2B5EF4-FFF2-40B4-BE49-F238E27FC236}">
                  <a16:creationId xmlns:a16="http://schemas.microsoft.com/office/drawing/2014/main" id="{7C4135C7-4481-16F8-FA3E-4CD6A1166219}"/>
                </a:ext>
              </a:extLst>
            </xdr:cNvPr>
            <xdr:cNvGraphicFramePr/>
          </xdr:nvGraphicFramePr>
          <xdr:xfrm>
            <a:off x="0" y="0"/>
            <a:ext cx="0" cy="0"/>
          </xdr:xfrm>
          <a:graphic>
            <a:graphicData uri="http://schemas.microsoft.com/office/drawing/2010/slicer">
              <sle:slicer xmlns:sle="http://schemas.microsoft.com/office/drawing/2010/slicer" name="Order Year"/>
            </a:graphicData>
          </a:graphic>
        </xdr:graphicFrame>
      </mc:Choice>
      <mc:Fallback xmlns="">
        <xdr:sp macro="" textlink="">
          <xdr:nvSpPr>
            <xdr:cNvPr id="0" name=""/>
            <xdr:cNvSpPr>
              <a:spLocks noTextEdit="1"/>
            </xdr:cNvSpPr>
          </xdr:nvSpPr>
          <xdr:spPr>
            <a:xfrm>
              <a:off x="22612350" y="2619375"/>
              <a:ext cx="1828800" cy="147637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57150</xdr:colOff>
      <xdr:row>5</xdr:row>
      <xdr:rowOff>57150</xdr:rowOff>
    </xdr:from>
    <xdr:to>
      <xdr:col>17</xdr:col>
      <xdr:colOff>911</xdr:colOff>
      <xdr:row>12</xdr:row>
      <xdr:rowOff>0</xdr:rowOff>
    </xdr:to>
    <mc:AlternateContent xmlns:mc="http://schemas.openxmlformats.org/markup-compatibility/2006" xmlns:a14="http://schemas.microsoft.com/office/drawing/2010/main">
      <mc:Choice Requires="a14">
        <xdr:graphicFrame macro="">
          <xdr:nvGraphicFramePr>
            <xdr:cNvPr id="22" name="Region">
              <a:extLst>
                <a:ext uri="{FF2B5EF4-FFF2-40B4-BE49-F238E27FC236}">
                  <a16:creationId xmlns:a16="http://schemas.microsoft.com/office/drawing/2014/main" id="{AAA2BDA0-18C1-DCFB-C670-C565156E1B9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2602825" y="923925"/>
              <a:ext cx="1828800" cy="143827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57150</xdr:colOff>
      <xdr:row>5</xdr:row>
      <xdr:rowOff>57150</xdr:rowOff>
    </xdr:from>
    <xdr:to>
      <xdr:col>21</xdr:col>
      <xdr:colOff>1541</xdr:colOff>
      <xdr:row>12</xdr:row>
      <xdr:rowOff>0</xdr:rowOff>
    </xdr:to>
    <mc:AlternateContent xmlns:mc="http://schemas.openxmlformats.org/markup-compatibility/2006" xmlns:a14="http://schemas.microsoft.com/office/drawing/2010/main">
      <mc:Choice Requires="a14">
        <xdr:graphicFrame macro="">
          <xdr:nvGraphicFramePr>
            <xdr:cNvPr id="23" name="Segment">
              <a:extLst>
                <a:ext uri="{FF2B5EF4-FFF2-40B4-BE49-F238E27FC236}">
                  <a16:creationId xmlns:a16="http://schemas.microsoft.com/office/drawing/2014/main" id="{41EB130D-6485-2D64-4597-59A53A5F54E3}"/>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20107275" y="2743200"/>
              <a:ext cx="1828800" cy="126682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57150</xdr:colOff>
      <xdr:row>5</xdr:row>
      <xdr:rowOff>57150</xdr:rowOff>
    </xdr:from>
    <xdr:to>
      <xdr:col>25</xdr:col>
      <xdr:colOff>0</xdr:colOff>
      <xdr:row>12</xdr:row>
      <xdr:rowOff>0</xdr:rowOff>
    </xdr:to>
    <mc:AlternateContent xmlns:mc="http://schemas.openxmlformats.org/markup-compatibility/2006" xmlns:a14="http://schemas.microsoft.com/office/drawing/2010/main">
      <mc:Choice Requires="a14">
        <xdr:graphicFrame macro="">
          <xdr:nvGraphicFramePr>
            <xdr:cNvPr id="24" name="Ship_Mode">
              <a:extLst>
                <a:ext uri="{FF2B5EF4-FFF2-40B4-BE49-F238E27FC236}">
                  <a16:creationId xmlns:a16="http://schemas.microsoft.com/office/drawing/2014/main" id="{82A3B303-9F16-8288-6D63-F90DFDE1FA3A}"/>
                </a:ext>
              </a:extLst>
            </xdr:cNvPr>
            <xdr:cNvGraphicFramePr/>
          </xdr:nvGraphicFramePr>
          <xdr:xfrm>
            <a:off x="0" y="0"/>
            <a:ext cx="0" cy="0"/>
          </xdr:xfrm>
          <a:graphic>
            <a:graphicData uri="http://schemas.microsoft.com/office/drawing/2010/slicer">
              <sle:slicer xmlns:sle="http://schemas.microsoft.com/office/drawing/2010/slicer" name="Ship_Mode"/>
            </a:graphicData>
          </a:graphic>
        </xdr:graphicFrame>
      </mc:Choice>
      <mc:Fallback xmlns="">
        <xdr:sp macro="" textlink="">
          <xdr:nvSpPr>
            <xdr:cNvPr id="0" name=""/>
            <xdr:cNvSpPr>
              <a:spLocks noTextEdit="1"/>
            </xdr:cNvSpPr>
          </xdr:nvSpPr>
          <xdr:spPr>
            <a:xfrm>
              <a:off x="20107275" y="904876"/>
              <a:ext cx="1828800" cy="142875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19</xdr:row>
      <xdr:rowOff>57150</xdr:rowOff>
    </xdr:from>
    <xdr:to>
      <xdr:col>13</xdr:col>
      <xdr:colOff>0</xdr:colOff>
      <xdr:row>35</xdr:row>
      <xdr:rowOff>0</xdr:rowOff>
    </xdr:to>
    <xdr:graphicFrame macro="">
      <xdr:nvGraphicFramePr>
        <xdr:cNvPr id="2" name="Chart 1">
          <a:extLst>
            <a:ext uri="{FF2B5EF4-FFF2-40B4-BE49-F238E27FC236}">
              <a16:creationId xmlns:a16="http://schemas.microsoft.com/office/drawing/2014/main" id="{439E77C4-DF84-4B56-8A36-B7D5F0879D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57150</xdr:colOff>
      <xdr:row>19</xdr:row>
      <xdr:rowOff>57150</xdr:rowOff>
    </xdr:from>
    <xdr:to>
      <xdr:col>19</xdr:col>
      <xdr:colOff>0</xdr:colOff>
      <xdr:row>35</xdr:row>
      <xdr:rowOff>0</xdr:rowOff>
    </xdr:to>
    <xdr:graphicFrame macro="">
      <xdr:nvGraphicFramePr>
        <xdr:cNvPr id="3" name="Chart 2">
          <a:extLst>
            <a:ext uri="{FF2B5EF4-FFF2-40B4-BE49-F238E27FC236}">
              <a16:creationId xmlns:a16="http://schemas.microsoft.com/office/drawing/2014/main" id="{9E706E8D-D80F-4ED5-B4DC-90ECAC8F44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57150</xdr:colOff>
      <xdr:row>19</xdr:row>
      <xdr:rowOff>57150</xdr:rowOff>
    </xdr:from>
    <xdr:to>
      <xdr:col>25</xdr:col>
      <xdr:colOff>0</xdr:colOff>
      <xdr:row>35</xdr:row>
      <xdr:rowOff>0</xdr:rowOff>
    </xdr:to>
    <xdr:graphicFrame macro="">
      <xdr:nvGraphicFramePr>
        <xdr:cNvPr id="4" name="Chart 3">
          <a:extLst>
            <a:ext uri="{FF2B5EF4-FFF2-40B4-BE49-F238E27FC236}">
              <a16:creationId xmlns:a16="http://schemas.microsoft.com/office/drawing/2014/main" id="{B9E36980-FE57-4C15-A90D-D5CB0370AE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37</xdr:row>
      <xdr:rowOff>57150</xdr:rowOff>
    </xdr:from>
    <xdr:to>
      <xdr:col>7</xdr:col>
      <xdr:colOff>0</xdr:colOff>
      <xdr:row>53</xdr:row>
      <xdr:rowOff>0</xdr:rowOff>
    </xdr:to>
    <xdr:graphicFrame macro="">
      <xdr:nvGraphicFramePr>
        <xdr:cNvPr id="5" name="Chart 4">
          <a:extLst>
            <a:ext uri="{FF2B5EF4-FFF2-40B4-BE49-F238E27FC236}">
              <a16:creationId xmlns:a16="http://schemas.microsoft.com/office/drawing/2014/main" id="{4973C182-979B-4AB1-8D1F-8099EBD63F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57150</xdr:colOff>
      <xdr:row>37</xdr:row>
      <xdr:rowOff>57150</xdr:rowOff>
    </xdr:from>
    <xdr:to>
      <xdr:col>13</xdr:col>
      <xdr:colOff>0</xdr:colOff>
      <xdr:row>53</xdr:row>
      <xdr:rowOff>0</xdr:rowOff>
    </xdr:to>
    <xdr:graphicFrame macro="">
      <xdr:nvGraphicFramePr>
        <xdr:cNvPr id="6" name="Chart 5">
          <a:extLst>
            <a:ext uri="{FF2B5EF4-FFF2-40B4-BE49-F238E27FC236}">
              <a16:creationId xmlns:a16="http://schemas.microsoft.com/office/drawing/2014/main" id="{5DDA90D1-9F71-41BC-9F3D-A3E8B3E6D6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57150</xdr:colOff>
      <xdr:row>37</xdr:row>
      <xdr:rowOff>57150</xdr:rowOff>
    </xdr:from>
    <xdr:to>
      <xdr:col>25</xdr:col>
      <xdr:colOff>0</xdr:colOff>
      <xdr:row>53</xdr:row>
      <xdr:rowOff>0</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9C3763B6-C681-40B6-92A2-3578B0D19D2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7553325" y="7400925"/>
              <a:ext cx="7258050" cy="2990850"/>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0</xdr:colOff>
      <xdr:row>55</xdr:row>
      <xdr:rowOff>57150</xdr:rowOff>
    </xdr:from>
    <xdr:to>
      <xdr:col>7</xdr:col>
      <xdr:colOff>0</xdr:colOff>
      <xdr:row>71</xdr:row>
      <xdr:rowOff>0</xdr:rowOff>
    </xdr:to>
    <xdr:graphicFrame macro="">
      <xdr:nvGraphicFramePr>
        <xdr:cNvPr id="8" name="Chart 7">
          <a:extLst>
            <a:ext uri="{FF2B5EF4-FFF2-40B4-BE49-F238E27FC236}">
              <a16:creationId xmlns:a16="http://schemas.microsoft.com/office/drawing/2014/main" id="{9639D05D-0659-49BE-BE9F-8192BF85AF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57150</xdr:colOff>
      <xdr:row>55</xdr:row>
      <xdr:rowOff>57150</xdr:rowOff>
    </xdr:from>
    <xdr:to>
      <xdr:col>13</xdr:col>
      <xdr:colOff>0</xdr:colOff>
      <xdr:row>71</xdr:row>
      <xdr:rowOff>0</xdr:rowOff>
    </xdr:to>
    <xdr:graphicFrame macro="">
      <xdr:nvGraphicFramePr>
        <xdr:cNvPr id="9" name="Chart 8">
          <a:extLst>
            <a:ext uri="{FF2B5EF4-FFF2-40B4-BE49-F238E27FC236}">
              <a16:creationId xmlns:a16="http://schemas.microsoft.com/office/drawing/2014/main" id="{B9624B7B-F2AF-42E0-A3A3-3C34B7A10A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57150</xdr:colOff>
      <xdr:row>55</xdr:row>
      <xdr:rowOff>57150</xdr:rowOff>
    </xdr:from>
    <xdr:to>
      <xdr:col>25</xdr:col>
      <xdr:colOff>0</xdr:colOff>
      <xdr:row>87</xdr:row>
      <xdr:rowOff>0</xdr:rowOff>
    </xdr:to>
    <xdr:graphicFrame macro="">
      <xdr:nvGraphicFramePr>
        <xdr:cNvPr id="10" name="Chart 9">
          <a:extLst>
            <a:ext uri="{FF2B5EF4-FFF2-40B4-BE49-F238E27FC236}">
              <a16:creationId xmlns:a16="http://schemas.microsoft.com/office/drawing/2014/main" id="{E0B20886-704C-46AC-B667-688BE8B1C7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0</xdr:colOff>
      <xdr:row>71</xdr:row>
      <xdr:rowOff>57150</xdr:rowOff>
    </xdr:from>
    <xdr:to>
      <xdr:col>7</xdr:col>
      <xdr:colOff>0</xdr:colOff>
      <xdr:row>87</xdr:row>
      <xdr:rowOff>0</xdr:rowOff>
    </xdr:to>
    <xdr:graphicFrame macro="">
      <xdr:nvGraphicFramePr>
        <xdr:cNvPr id="11" name="Chart 10">
          <a:extLst>
            <a:ext uri="{FF2B5EF4-FFF2-40B4-BE49-F238E27FC236}">
              <a16:creationId xmlns:a16="http://schemas.microsoft.com/office/drawing/2014/main" id="{91C450B5-ABED-4A12-B33F-5C8DDC168E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57150</xdr:colOff>
      <xdr:row>71</xdr:row>
      <xdr:rowOff>57150</xdr:rowOff>
    </xdr:from>
    <xdr:to>
      <xdr:col>13</xdr:col>
      <xdr:colOff>0</xdr:colOff>
      <xdr:row>87</xdr:row>
      <xdr:rowOff>0</xdr:rowOff>
    </xdr:to>
    <xdr:graphicFrame macro="">
      <xdr:nvGraphicFramePr>
        <xdr:cNvPr id="12" name="Chart 11">
          <a:extLst>
            <a:ext uri="{FF2B5EF4-FFF2-40B4-BE49-F238E27FC236}">
              <a16:creationId xmlns:a16="http://schemas.microsoft.com/office/drawing/2014/main" id="{8F4D7778-43BD-40BA-BFFC-8C4D351113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xdr:col>
      <xdr:colOff>0</xdr:colOff>
      <xdr:row>5</xdr:row>
      <xdr:rowOff>57150</xdr:rowOff>
    </xdr:from>
    <xdr:to>
      <xdr:col>10</xdr:col>
      <xdr:colOff>0</xdr:colOff>
      <xdr:row>12</xdr:row>
      <xdr:rowOff>0</xdr:rowOff>
    </xdr:to>
    <mc:AlternateContent xmlns:mc="http://schemas.openxmlformats.org/markup-compatibility/2006">
      <mc:Choice xmlns:tsle="http://schemas.microsoft.com/office/drawing/2012/timeslicer" Requires="tsle">
        <xdr:graphicFrame macro="">
          <xdr:nvGraphicFramePr>
            <xdr:cNvPr id="13" name="Order_Date 1">
              <a:extLst>
                <a:ext uri="{FF2B5EF4-FFF2-40B4-BE49-F238E27FC236}">
                  <a16:creationId xmlns:a16="http://schemas.microsoft.com/office/drawing/2014/main" id="{93F6B46F-CE94-4995-B6FC-CDD505BB6460}"/>
                </a:ext>
              </a:extLst>
            </xdr:cNvPr>
            <xdr:cNvGraphicFramePr/>
          </xdr:nvGraphicFramePr>
          <xdr:xfrm>
            <a:off x="0" y="0"/>
            <a:ext cx="0" cy="0"/>
          </xdr:xfrm>
          <a:graphic>
            <a:graphicData uri="http://schemas.microsoft.com/office/drawing/2012/timeslicer">
              <tsle:timeslicer xmlns:tsle="http://schemas.microsoft.com/office/drawing/2012/timeslicer" name="Order_Date 1"/>
            </a:graphicData>
          </a:graphic>
        </xdr:graphicFrame>
      </mc:Choice>
      <mc:Fallback>
        <xdr:sp macro="" textlink="">
          <xdr:nvSpPr>
            <xdr:cNvPr id="0" name=""/>
            <xdr:cNvSpPr>
              <a:spLocks noTextEdit="1"/>
            </xdr:cNvSpPr>
          </xdr:nvSpPr>
          <xdr:spPr>
            <a:xfrm>
              <a:off x="176893" y="1118507"/>
              <a:ext cx="5510893" cy="1276350"/>
            </a:xfrm>
            <a:prstGeom prst="rect">
              <a:avLst/>
            </a:prstGeom>
            <a:solidFill>
              <a:prstClr val="white"/>
            </a:solidFill>
            <a:ln w="1">
              <a:solidFill>
                <a:prstClr val="green"/>
              </a:solidFill>
            </a:ln>
          </xdr:spPr>
          <xdr:txBody>
            <a:bodyPr vertOverflow="clip" horzOverflow="clip"/>
            <a:lstStyle/>
            <a:p>
              <a:r>
                <a:rPr lang="en-NG" sz="1100"/>
                <a:t>Timeline: Works in Excel 2013 or higher. Do not move or resize.</a:t>
              </a:r>
            </a:p>
          </xdr:txBody>
        </xdr:sp>
      </mc:Fallback>
    </mc:AlternateContent>
    <xdr:clientData/>
  </xdr:twoCellAnchor>
  <xdr:twoCellAnchor editAs="oneCell">
    <xdr:from>
      <xdr:col>10</xdr:col>
      <xdr:colOff>57150</xdr:colOff>
      <xdr:row>5</xdr:row>
      <xdr:rowOff>57150</xdr:rowOff>
    </xdr:from>
    <xdr:to>
      <xdr:col>13</xdr:col>
      <xdr:colOff>0</xdr:colOff>
      <xdr:row>12</xdr:row>
      <xdr:rowOff>0</xdr:rowOff>
    </xdr:to>
    <mc:AlternateContent xmlns:mc="http://schemas.openxmlformats.org/markup-compatibility/2006">
      <mc:Choice xmlns:a14="http://schemas.microsoft.com/office/drawing/2010/main" Requires="a14">
        <xdr:graphicFrame macro="">
          <xdr:nvGraphicFramePr>
            <xdr:cNvPr id="14" name="Order Year 1">
              <a:extLst>
                <a:ext uri="{FF2B5EF4-FFF2-40B4-BE49-F238E27FC236}">
                  <a16:creationId xmlns:a16="http://schemas.microsoft.com/office/drawing/2014/main" id="{D4709214-00C5-4D0C-936C-599B072D968E}"/>
                </a:ext>
              </a:extLst>
            </xdr:cNvPr>
            <xdr:cNvGraphicFramePr/>
          </xdr:nvGraphicFramePr>
          <xdr:xfrm>
            <a:off x="0" y="0"/>
            <a:ext cx="0" cy="0"/>
          </xdr:xfrm>
          <a:graphic>
            <a:graphicData uri="http://schemas.microsoft.com/office/drawing/2010/slicer">
              <sle:slicer xmlns:sle="http://schemas.microsoft.com/office/drawing/2010/slicer" name="Order Year 1"/>
            </a:graphicData>
          </a:graphic>
        </xdr:graphicFrame>
      </mc:Choice>
      <mc:Fallback>
        <xdr:sp macro="" textlink="">
          <xdr:nvSpPr>
            <xdr:cNvPr id="0" name=""/>
            <xdr:cNvSpPr>
              <a:spLocks noTextEdit="1"/>
            </xdr:cNvSpPr>
          </xdr:nvSpPr>
          <xdr:spPr>
            <a:xfrm>
              <a:off x="5744936" y="1118507"/>
              <a:ext cx="1779814" cy="127635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57150</xdr:colOff>
      <xdr:row>5</xdr:row>
      <xdr:rowOff>57150</xdr:rowOff>
    </xdr:from>
    <xdr:to>
      <xdr:col>17</xdr:col>
      <xdr:colOff>911</xdr:colOff>
      <xdr:row>12</xdr:row>
      <xdr:rowOff>0</xdr:rowOff>
    </xdr:to>
    <mc:AlternateContent xmlns:mc="http://schemas.openxmlformats.org/markup-compatibility/2006">
      <mc:Choice xmlns:a14="http://schemas.microsoft.com/office/drawing/2010/main" Requires="a14">
        <xdr:graphicFrame macro="">
          <xdr:nvGraphicFramePr>
            <xdr:cNvPr id="15" name="Region 1">
              <a:extLst>
                <a:ext uri="{FF2B5EF4-FFF2-40B4-BE49-F238E27FC236}">
                  <a16:creationId xmlns:a16="http://schemas.microsoft.com/office/drawing/2014/main" id="{33062A68-8C3F-49AD-AEC2-07BBBCEA0DF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7581900" y="1118507"/>
              <a:ext cx="2393047" cy="127635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57150</xdr:colOff>
      <xdr:row>5</xdr:row>
      <xdr:rowOff>57150</xdr:rowOff>
    </xdr:from>
    <xdr:to>
      <xdr:col>21</xdr:col>
      <xdr:colOff>1541</xdr:colOff>
      <xdr:row>12</xdr:row>
      <xdr:rowOff>0</xdr:rowOff>
    </xdr:to>
    <mc:AlternateContent xmlns:mc="http://schemas.openxmlformats.org/markup-compatibility/2006">
      <mc:Choice xmlns:a14="http://schemas.microsoft.com/office/drawing/2010/main" Requires="a14">
        <xdr:graphicFrame macro="">
          <xdr:nvGraphicFramePr>
            <xdr:cNvPr id="16" name="Segment 1">
              <a:extLst>
                <a:ext uri="{FF2B5EF4-FFF2-40B4-BE49-F238E27FC236}">
                  <a16:creationId xmlns:a16="http://schemas.microsoft.com/office/drawing/2014/main" id="{F029C146-2D12-475F-8854-16AA78DFE4B7}"/>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10031186" y="1118507"/>
              <a:ext cx="2393676" cy="127635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57150</xdr:colOff>
      <xdr:row>5</xdr:row>
      <xdr:rowOff>57150</xdr:rowOff>
    </xdr:from>
    <xdr:to>
      <xdr:col>25</xdr:col>
      <xdr:colOff>0</xdr:colOff>
      <xdr:row>12</xdr:row>
      <xdr:rowOff>0</xdr:rowOff>
    </xdr:to>
    <mc:AlternateContent xmlns:mc="http://schemas.openxmlformats.org/markup-compatibility/2006">
      <mc:Choice xmlns:a14="http://schemas.microsoft.com/office/drawing/2010/main" Requires="a14">
        <xdr:graphicFrame macro="">
          <xdr:nvGraphicFramePr>
            <xdr:cNvPr id="17" name="Ship_Mode 1">
              <a:extLst>
                <a:ext uri="{FF2B5EF4-FFF2-40B4-BE49-F238E27FC236}">
                  <a16:creationId xmlns:a16="http://schemas.microsoft.com/office/drawing/2014/main" id="{8F31D7AC-82DB-4D29-B1E0-3DBB61D0C6B8}"/>
                </a:ext>
              </a:extLst>
            </xdr:cNvPr>
            <xdr:cNvGraphicFramePr/>
          </xdr:nvGraphicFramePr>
          <xdr:xfrm>
            <a:off x="0" y="0"/>
            <a:ext cx="0" cy="0"/>
          </xdr:xfrm>
          <a:graphic>
            <a:graphicData uri="http://schemas.microsoft.com/office/drawing/2010/slicer">
              <sle:slicer xmlns:sle="http://schemas.microsoft.com/office/drawing/2010/slicer" name="Ship_Mode 1"/>
            </a:graphicData>
          </a:graphic>
        </xdr:graphicFrame>
      </mc:Choice>
      <mc:Fallback>
        <xdr:sp macro="" textlink="">
          <xdr:nvSpPr>
            <xdr:cNvPr id="0" name=""/>
            <xdr:cNvSpPr>
              <a:spLocks noTextEdit="1"/>
            </xdr:cNvSpPr>
          </xdr:nvSpPr>
          <xdr:spPr>
            <a:xfrm>
              <a:off x="12480471" y="1118507"/>
              <a:ext cx="2392136" cy="127635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19</xdr:row>
      <xdr:rowOff>57150</xdr:rowOff>
    </xdr:from>
    <xdr:to>
      <xdr:col>13</xdr:col>
      <xdr:colOff>0</xdr:colOff>
      <xdr:row>35</xdr:row>
      <xdr:rowOff>0</xdr:rowOff>
    </xdr:to>
    <xdr:graphicFrame macro="">
      <xdr:nvGraphicFramePr>
        <xdr:cNvPr id="2" name="Chart 1">
          <a:extLst>
            <a:ext uri="{FF2B5EF4-FFF2-40B4-BE49-F238E27FC236}">
              <a16:creationId xmlns:a16="http://schemas.microsoft.com/office/drawing/2014/main" id="{0D13A7D2-C744-4F1E-B5E9-2788193977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57150</xdr:colOff>
      <xdr:row>19</xdr:row>
      <xdr:rowOff>57150</xdr:rowOff>
    </xdr:from>
    <xdr:to>
      <xdr:col>19</xdr:col>
      <xdr:colOff>0</xdr:colOff>
      <xdr:row>35</xdr:row>
      <xdr:rowOff>0</xdr:rowOff>
    </xdr:to>
    <xdr:graphicFrame macro="">
      <xdr:nvGraphicFramePr>
        <xdr:cNvPr id="3" name="Chart 2">
          <a:extLst>
            <a:ext uri="{FF2B5EF4-FFF2-40B4-BE49-F238E27FC236}">
              <a16:creationId xmlns:a16="http://schemas.microsoft.com/office/drawing/2014/main" id="{49F3187C-1372-49F2-B677-4F43C5277F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57150</xdr:colOff>
      <xdr:row>19</xdr:row>
      <xdr:rowOff>57150</xdr:rowOff>
    </xdr:from>
    <xdr:to>
      <xdr:col>25</xdr:col>
      <xdr:colOff>0</xdr:colOff>
      <xdr:row>35</xdr:row>
      <xdr:rowOff>0</xdr:rowOff>
    </xdr:to>
    <xdr:graphicFrame macro="">
      <xdr:nvGraphicFramePr>
        <xdr:cNvPr id="4" name="Chart 3">
          <a:extLst>
            <a:ext uri="{FF2B5EF4-FFF2-40B4-BE49-F238E27FC236}">
              <a16:creationId xmlns:a16="http://schemas.microsoft.com/office/drawing/2014/main" id="{F0DCDF66-F9E8-4D12-B544-B900DAC7BA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37</xdr:row>
      <xdr:rowOff>57150</xdr:rowOff>
    </xdr:from>
    <xdr:to>
      <xdr:col>7</xdr:col>
      <xdr:colOff>0</xdr:colOff>
      <xdr:row>53</xdr:row>
      <xdr:rowOff>0</xdr:rowOff>
    </xdr:to>
    <xdr:graphicFrame macro="">
      <xdr:nvGraphicFramePr>
        <xdr:cNvPr id="5" name="Chart 4">
          <a:extLst>
            <a:ext uri="{FF2B5EF4-FFF2-40B4-BE49-F238E27FC236}">
              <a16:creationId xmlns:a16="http://schemas.microsoft.com/office/drawing/2014/main" id="{CE479BBA-4155-491E-8D2F-5C4F6DAC3F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57150</xdr:colOff>
      <xdr:row>37</xdr:row>
      <xdr:rowOff>57150</xdr:rowOff>
    </xdr:from>
    <xdr:to>
      <xdr:col>13</xdr:col>
      <xdr:colOff>0</xdr:colOff>
      <xdr:row>53</xdr:row>
      <xdr:rowOff>0</xdr:rowOff>
    </xdr:to>
    <xdr:graphicFrame macro="">
      <xdr:nvGraphicFramePr>
        <xdr:cNvPr id="6" name="Chart 5">
          <a:extLst>
            <a:ext uri="{FF2B5EF4-FFF2-40B4-BE49-F238E27FC236}">
              <a16:creationId xmlns:a16="http://schemas.microsoft.com/office/drawing/2014/main" id="{C257BFB7-997A-40A2-86B5-696CF45E8F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57150</xdr:colOff>
      <xdr:row>37</xdr:row>
      <xdr:rowOff>57150</xdr:rowOff>
    </xdr:from>
    <xdr:to>
      <xdr:col>25</xdr:col>
      <xdr:colOff>0</xdr:colOff>
      <xdr:row>53</xdr:row>
      <xdr:rowOff>0</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DF60621F-07B9-4F22-ABD6-EC4AC809C33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7553325" y="4076700"/>
              <a:ext cx="7258050" cy="2990850"/>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0</xdr:colOff>
      <xdr:row>55</xdr:row>
      <xdr:rowOff>57150</xdr:rowOff>
    </xdr:from>
    <xdr:to>
      <xdr:col>7</xdr:col>
      <xdr:colOff>0</xdr:colOff>
      <xdr:row>71</xdr:row>
      <xdr:rowOff>0</xdr:rowOff>
    </xdr:to>
    <xdr:graphicFrame macro="">
      <xdr:nvGraphicFramePr>
        <xdr:cNvPr id="8" name="Chart 7">
          <a:extLst>
            <a:ext uri="{FF2B5EF4-FFF2-40B4-BE49-F238E27FC236}">
              <a16:creationId xmlns:a16="http://schemas.microsoft.com/office/drawing/2014/main" id="{B7A596A8-36C9-45EF-8124-4FE107D232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57150</xdr:colOff>
      <xdr:row>55</xdr:row>
      <xdr:rowOff>57150</xdr:rowOff>
    </xdr:from>
    <xdr:to>
      <xdr:col>13</xdr:col>
      <xdr:colOff>0</xdr:colOff>
      <xdr:row>71</xdr:row>
      <xdr:rowOff>0</xdr:rowOff>
    </xdr:to>
    <xdr:graphicFrame macro="">
      <xdr:nvGraphicFramePr>
        <xdr:cNvPr id="9" name="Chart 8">
          <a:extLst>
            <a:ext uri="{FF2B5EF4-FFF2-40B4-BE49-F238E27FC236}">
              <a16:creationId xmlns:a16="http://schemas.microsoft.com/office/drawing/2014/main" id="{69239DE9-F443-42B1-ADE4-96FD4130B4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57150</xdr:colOff>
      <xdr:row>55</xdr:row>
      <xdr:rowOff>57150</xdr:rowOff>
    </xdr:from>
    <xdr:to>
      <xdr:col>25</xdr:col>
      <xdr:colOff>0</xdr:colOff>
      <xdr:row>87</xdr:row>
      <xdr:rowOff>0</xdr:rowOff>
    </xdr:to>
    <xdr:graphicFrame macro="">
      <xdr:nvGraphicFramePr>
        <xdr:cNvPr id="10" name="Chart 9">
          <a:extLst>
            <a:ext uri="{FF2B5EF4-FFF2-40B4-BE49-F238E27FC236}">
              <a16:creationId xmlns:a16="http://schemas.microsoft.com/office/drawing/2014/main" id="{79DE91BA-CD12-4BDD-BEEF-075BC775E5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0</xdr:colOff>
      <xdr:row>71</xdr:row>
      <xdr:rowOff>57150</xdr:rowOff>
    </xdr:from>
    <xdr:to>
      <xdr:col>7</xdr:col>
      <xdr:colOff>0</xdr:colOff>
      <xdr:row>87</xdr:row>
      <xdr:rowOff>0</xdr:rowOff>
    </xdr:to>
    <xdr:graphicFrame macro="">
      <xdr:nvGraphicFramePr>
        <xdr:cNvPr id="11" name="Chart 10">
          <a:extLst>
            <a:ext uri="{FF2B5EF4-FFF2-40B4-BE49-F238E27FC236}">
              <a16:creationId xmlns:a16="http://schemas.microsoft.com/office/drawing/2014/main" id="{9859399F-05C8-4340-954D-E1F4238DD8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57150</xdr:colOff>
      <xdr:row>71</xdr:row>
      <xdr:rowOff>57150</xdr:rowOff>
    </xdr:from>
    <xdr:to>
      <xdr:col>13</xdr:col>
      <xdr:colOff>0</xdr:colOff>
      <xdr:row>87</xdr:row>
      <xdr:rowOff>0</xdr:rowOff>
    </xdr:to>
    <xdr:graphicFrame macro="">
      <xdr:nvGraphicFramePr>
        <xdr:cNvPr id="12" name="Chart 11">
          <a:extLst>
            <a:ext uri="{FF2B5EF4-FFF2-40B4-BE49-F238E27FC236}">
              <a16:creationId xmlns:a16="http://schemas.microsoft.com/office/drawing/2014/main" id="{8EF98F5E-2D37-4B49-96A5-82851AA296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xdr:col>
      <xdr:colOff>0</xdr:colOff>
      <xdr:row>5</xdr:row>
      <xdr:rowOff>57150</xdr:rowOff>
    </xdr:from>
    <xdr:to>
      <xdr:col>10</xdr:col>
      <xdr:colOff>0</xdr:colOff>
      <xdr:row>12</xdr:row>
      <xdr:rowOff>0</xdr:rowOff>
    </xdr:to>
    <mc:AlternateContent xmlns:mc="http://schemas.openxmlformats.org/markup-compatibility/2006">
      <mc:Choice xmlns:tsle="http://schemas.microsoft.com/office/drawing/2012/timeslicer" Requires="tsle">
        <xdr:graphicFrame macro="">
          <xdr:nvGraphicFramePr>
            <xdr:cNvPr id="13" name="Order_Date 2">
              <a:extLst>
                <a:ext uri="{FF2B5EF4-FFF2-40B4-BE49-F238E27FC236}">
                  <a16:creationId xmlns:a16="http://schemas.microsoft.com/office/drawing/2014/main" id="{735CF236-00DB-4FF3-8CB4-85970D2FDD69}"/>
                </a:ext>
              </a:extLst>
            </xdr:cNvPr>
            <xdr:cNvGraphicFramePr/>
          </xdr:nvGraphicFramePr>
          <xdr:xfrm>
            <a:off x="0" y="0"/>
            <a:ext cx="0" cy="0"/>
          </xdr:xfrm>
          <a:graphic>
            <a:graphicData uri="http://schemas.microsoft.com/office/drawing/2012/timeslicer">
              <tsle:timeslicer xmlns:tsle="http://schemas.microsoft.com/office/drawing/2012/timeslicer" name="Order_Date 2"/>
            </a:graphicData>
          </a:graphic>
        </xdr:graphicFrame>
      </mc:Choice>
      <mc:Fallback>
        <xdr:sp macro="" textlink="">
          <xdr:nvSpPr>
            <xdr:cNvPr id="0" name=""/>
            <xdr:cNvSpPr>
              <a:spLocks noTextEdit="1"/>
            </xdr:cNvSpPr>
          </xdr:nvSpPr>
          <xdr:spPr>
            <a:xfrm>
              <a:off x="180975" y="1133475"/>
              <a:ext cx="5486400" cy="1276350"/>
            </a:xfrm>
            <a:prstGeom prst="rect">
              <a:avLst/>
            </a:prstGeom>
            <a:solidFill>
              <a:prstClr val="white"/>
            </a:solidFill>
            <a:ln w="1">
              <a:solidFill>
                <a:prstClr val="green"/>
              </a:solidFill>
            </a:ln>
          </xdr:spPr>
          <xdr:txBody>
            <a:bodyPr vertOverflow="clip" horzOverflow="clip"/>
            <a:lstStyle/>
            <a:p>
              <a:r>
                <a:rPr lang="en-NG" sz="1100"/>
                <a:t>Timeline: Works in Excel 2013 or higher. Do not move or resize.</a:t>
              </a:r>
            </a:p>
          </xdr:txBody>
        </xdr:sp>
      </mc:Fallback>
    </mc:AlternateContent>
    <xdr:clientData/>
  </xdr:twoCellAnchor>
  <xdr:twoCellAnchor editAs="oneCell">
    <xdr:from>
      <xdr:col>10</xdr:col>
      <xdr:colOff>57150</xdr:colOff>
      <xdr:row>5</xdr:row>
      <xdr:rowOff>57150</xdr:rowOff>
    </xdr:from>
    <xdr:to>
      <xdr:col>13</xdr:col>
      <xdr:colOff>0</xdr:colOff>
      <xdr:row>12</xdr:row>
      <xdr:rowOff>0</xdr:rowOff>
    </xdr:to>
    <mc:AlternateContent xmlns:mc="http://schemas.openxmlformats.org/markup-compatibility/2006">
      <mc:Choice xmlns:a14="http://schemas.microsoft.com/office/drawing/2010/main" Requires="a14">
        <xdr:graphicFrame macro="">
          <xdr:nvGraphicFramePr>
            <xdr:cNvPr id="14" name="Order Year 2">
              <a:extLst>
                <a:ext uri="{FF2B5EF4-FFF2-40B4-BE49-F238E27FC236}">
                  <a16:creationId xmlns:a16="http://schemas.microsoft.com/office/drawing/2014/main" id="{84F5FA08-4E32-46B4-9D51-136CD56956A9}"/>
                </a:ext>
              </a:extLst>
            </xdr:cNvPr>
            <xdr:cNvGraphicFramePr/>
          </xdr:nvGraphicFramePr>
          <xdr:xfrm>
            <a:off x="0" y="0"/>
            <a:ext cx="0" cy="0"/>
          </xdr:xfrm>
          <a:graphic>
            <a:graphicData uri="http://schemas.microsoft.com/office/drawing/2010/slicer">
              <sle:slicer xmlns:sle="http://schemas.microsoft.com/office/drawing/2010/slicer" name="Order Year 2"/>
            </a:graphicData>
          </a:graphic>
        </xdr:graphicFrame>
      </mc:Choice>
      <mc:Fallback>
        <xdr:sp macro="" textlink="">
          <xdr:nvSpPr>
            <xdr:cNvPr id="0" name=""/>
            <xdr:cNvSpPr>
              <a:spLocks noTextEdit="1"/>
            </xdr:cNvSpPr>
          </xdr:nvSpPr>
          <xdr:spPr>
            <a:xfrm>
              <a:off x="5724525" y="1133475"/>
              <a:ext cx="1771650" cy="127635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57150</xdr:colOff>
      <xdr:row>5</xdr:row>
      <xdr:rowOff>57150</xdr:rowOff>
    </xdr:from>
    <xdr:to>
      <xdr:col>17</xdr:col>
      <xdr:colOff>911</xdr:colOff>
      <xdr:row>12</xdr:row>
      <xdr:rowOff>0</xdr:rowOff>
    </xdr:to>
    <mc:AlternateContent xmlns:mc="http://schemas.openxmlformats.org/markup-compatibility/2006">
      <mc:Choice xmlns:a14="http://schemas.microsoft.com/office/drawing/2010/main" Requires="a14">
        <xdr:graphicFrame macro="">
          <xdr:nvGraphicFramePr>
            <xdr:cNvPr id="15" name="Region 2">
              <a:extLst>
                <a:ext uri="{FF2B5EF4-FFF2-40B4-BE49-F238E27FC236}">
                  <a16:creationId xmlns:a16="http://schemas.microsoft.com/office/drawing/2014/main" id="{4411D1B0-51DD-489D-A571-E5C93C52CCFE}"/>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7553325" y="1133475"/>
              <a:ext cx="2382161" cy="127635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57150</xdr:colOff>
      <xdr:row>5</xdr:row>
      <xdr:rowOff>57150</xdr:rowOff>
    </xdr:from>
    <xdr:to>
      <xdr:col>21</xdr:col>
      <xdr:colOff>1541</xdr:colOff>
      <xdr:row>12</xdr:row>
      <xdr:rowOff>0</xdr:rowOff>
    </xdr:to>
    <mc:AlternateContent xmlns:mc="http://schemas.openxmlformats.org/markup-compatibility/2006">
      <mc:Choice xmlns:a14="http://schemas.microsoft.com/office/drawing/2010/main" Requires="a14">
        <xdr:graphicFrame macro="">
          <xdr:nvGraphicFramePr>
            <xdr:cNvPr id="16" name="Segment 2">
              <a:extLst>
                <a:ext uri="{FF2B5EF4-FFF2-40B4-BE49-F238E27FC236}">
                  <a16:creationId xmlns:a16="http://schemas.microsoft.com/office/drawing/2014/main" id="{972D0922-D5DA-48C0-8185-03CC396456B9}"/>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dr:sp macro="" textlink="">
          <xdr:nvSpPr>
            <xdr:cNvPr id="0" name=""/>
            <xdr:cNvSpPr>
              <a:spLocks noTextEdit="1"/>
            </xdr:cNvSpPr>
          </xdr:nvSpPr>
          <xdr:spPr>
            <a:xfrm>
              <a:off x="9991725" y="1133475"/>
              <a:ext cx="2382791" cy="127635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57150</xdr:colOff>
      <xdr:row>5</xdr:row>
      <xdr:rowOff>57150</xdr:rowOff>
    </xdr:from>
    <xdr:to>
      <xdr:col>25</xdr:col>
      <xdr:colOff>0</xdr:colOff>
      <xdr:row>12</xdr:row>
      <xdr:rowOff>0</xdr:rowOff>
    </xdr:to>
    <mc:AlternateContent xmlns:mc="http://schemas.openxmlformats.org/markup-compatibility/2006">
      <mc:Choice xmlns:a14="http://schemas.microsoft.com/office/drawing/2010/main" Requires="a14">
        <xdr:graphicFrame macro="">
          <xdr:nvGraphicFramePr>
            <xdr:cNvPr id="17" name="Ship_Mode 2">
              <a:extLst>
                <a:ext uri="{FF2B5EF4-FFF2-40B4-BE49-F238E27FC236}">
                  <a16:creationId xmlns:a16="http://schemas.microsoft.com/office/drawing/2014/main" id="{B390B79C-BAD6-4D6A-A03C-30D8A60D8293}"/>
                </a:ext>
              </a:extLst>
            </xdr:cNvPr>
            <xdr:cNvGraphicFramePr/>
          </xdr:nvGraphicFramePr>
          <xdr:xfrm>
            <a:off x="0" y="0"/>
            <a:ext cx="0" cy="0"/>
          </xdr:xfrm>
          <a:graphic>
            <a:graphicData uri="http://schemas.microsoft.com/office/drawing/2010/slicer">
              <sle:slicer xmlns:sle="http://schemas.microsoft.com/office/drawing/2010/slicer" name="Ship_Mode 2"/>
            </a:graphicData>
          </a:graphic>
        </xdr:graphicFrame>
      </mc:Choice>
      <mc:Fallback>
        <xdr:sp macro="" textlink="">
          <xdr:nvSpPr>
            <xdr:cNvPr id="0" name=""/>
            <xdr:cNvSpPr>
              <a:spLocks noTextEdit="1"/>
            </xdr:cNvSpPr>
          </xdr:nvSpPr>
          <xdr:spPr>
            <a:xfrm>
              <a:off x="12430125" y="1133475"/>
              <a:ext cx="2381250" cy="127635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omide Ajibola" refreshedDate="46316.917437615739" createdVersion="5" refreshedVersion="8" minRefreshableVersion="3" recordCount="0" supportSubquery="1" supportAdvancedDrill="1" xr:uid="{8C64B440-2DA2-4228-99D8-319520789186}">
  <cacheSource type="external" connectionId="2"/>
  <cacheFields count="3">
    <cacheField name="[Measures].[Total sales]" caption="Total sales" numFmtId="0" hierarchy="20" level="32767"/>
    <cacheField name="[superstore_final_dataset  1].[Order Month].[Order Month]" caption="Order Month" numFmtId="0" hierarchy="19" level="1">
      <sharedItems count="12">
        <s v="April"/>
        <s v="August"/>
        <s v="December"/>
        <s v="February"/>
        <s v="January"/>
        <s v="July"/>
        <s v="June"/>
        <s v="March"/>
        <s v="May"/>
        <s v="November"/>
        <s v="October"/>
        <s v="September"/>
      </sharedItems>
    </cacheField>
    <cacheField name="[superstore_final_dataset  1].[Order Year].[Order Year]" caption="Order Year" numFmtId="0" hierarchy="18" level="1">
      <sharedItems containsSemiMixedTypes="0" containsNonDate="0" containsString="0"/>
    </cacheField>
  </cacheFields>
  <cacheHierarchies count="30">
    <cacheHierarchy uniqueName="[superstore_final_dataset  1].[Row_ID]" caption="Row_ID" attribute="1" defaultMemberUniqueName="[superstore_final_dataset  1].[Row_ID].[All]" allUniqueName="[superstore_final_dataset  1].[Row_ID].[All]" dimensionUniqueName="[superstore_final_dataset  1]" displayFolder="" count="2" memberValueDatatype="20" unbalanced="0"/>
    <cacheHierarchy uniqueName="[superstore_final_dataset  1].[Order_ID]" caption="Order_ID" attribute="1" defaultMemberUniqueName="[superstore_final_dataset  1].[Order_ID].[All]" allUniqueName="[superstore_final_dataset  1].[Order_ID].[All]" dimensionUniqueName="[superstore_final_dataset  1]" displayFolder="" count="2" memberValueDatatype="130" unbalanced="0"/>
    <cacheHierarchy uniqueName="[superstore_final_dataset  1].[Order_Date]" caption="Order_Date" attribute="1" time="1" defaultMemberUniqueName="[superstore_final_dataset  1].[Order_Date].[All]" allUniqueName="[superstore_final_dataset  1].[Order_Date].[All]" dimensionUniqueName="[superstore_final_dataset  1]" displayFolder="" count="2" memberValueDatatype="7" unbalanced="0"/>
    <cacheHierarchy uniqueName="[superstore_final_dataset  1].[Ship_Date]" caption="Ship_Date" attribute="1" time="1" defaultMemberUniqueName="[superstore_final_dataset  1].[Ship_Date].[All]" allUniqueName="[superstore_final_dataset  1].[Ship_Date].[All]" dimensionUniqueName="[superstore_final_dataset  1]" displayFolder="" count="2" memberValueDatatype="7" unbalanced="0"/>
    <cacheHierarchy uniqueName="[superstore_final_dataset  1].[Ship_Mode]" caption="Ship_Mode" attribute="1" defaultMemberUniqueName="[superstore_final_dataset  1].[Ship_Mode].[All]" allUniqueName="[superstore_final_dataset  1].[Ship_Mode].[All]" dimensionUniqueName="[superstore_final_dataset  1]" displayFolder="" count="2" memberValueDatatype="130" unbalanced="0"/>
    <cacheHierarchy uniqueName="[superstore_final_dataset  1].[Customer_ID]" caption="Customer_ID" attribute="1" defaultMemberUniqueName="[superstore_final_dataset  1].[Customer_ID].[All]" allUniqueName="[superstore_final_dataset  1].[Customer_ID].[All]" dimensionUniqueName="[superstore_final_dataset  1]" displayFolder="" count="2" memberValueDatatype="130" unbalanced="0"/>
    <cacheHierarchy uniqueName="[superstore_final_dataset  1].[Customer_Name]" caption="Customer_Name" attribute="1" defaultMemberUniqueName="[superstore_final_dataset  1].[Customer_Name].[All]" allUniqueName="[superstore_final_dataset  1].[Customer_Name].[All]" dimensionUniqueName="[superstore_final_dataset  1]" displayFolder="" count="2" memberValueDatatype="130" unbalanced="0"/>
    <cacheHierarchy uniqueName="[superstore_final_dataset  1].[Segment]" caption="Segment" attribute="1" defaultMemberUniqueName="[superstore_final_dataset  1].[Segment].[All]" allUniqueName="[superstore_final_dataset  1].[Segment].[All]" dimensionUniqueName="[superstore_final_dataset  1]" displayFolder="" count="2" memberValueDatatype="130" unbalanced="0"/>
    <cacheHierarchy uniqueName="[superstore_final_dataset  1].[Country]" caption="Country" attribute="1" defaultMemberUniqueName="[superstore_final_dataset  1].[Country].[All]" allUniqueName="[superstore_final_dataset  1].[Country].[All]" dimensionUniqueName="[superstore_final_dataset  1]" displayFolder="" count="2" memberValueDatatype="130" unbalanced="0"/>
    <cacheHierarchy uniqueName="[superstore_final_dataset  1].[City]" caption="City" attribute="1" defaultMemberUniqueName="[superstore_final_dataset  1].[City].[All]" allUniqueName="[superstore_final_dataset  1].[City].[All]" dimensionUniqueName="[superstore_final_dataset  1]" displayFolder="" count="2" memberValueDatatype="130" unbalanced="0"/>
    <cacheHierarchy uniqueName="[superstore_final_dataset  1].[State]" caption="State" attribute="1" defaultMemberUniqueName="[superstore_final_dataset  1].[State].[All]" allUniqueName="[superstore_final_dataset  1].[State].[All]" dimensionUniqueName="[superstore_final_dataset  1]" displayFolder="" count="2" memberValueDatatype="130" unbalanced="0"/>
    <cacheHierarchy uniqueName="[superstore_final_dataset  1].[Postal_Code]" caption="Postal_Code" attribute="1" defaultMemberUniqueName="[superstore_final_dataset  1].[Postal_Code].[All]" allUniqueName="[superstore_final_dataset  1].[Postal_Code].[All]" dimensionUniqueName="[superstore_final_dataset  1]" displayFolder="" count="2" memberValueDatatype="20" unbalanced="0"/>
    <cacheHierarchy uniqueName="[superstore_final_dataset  1].[Region]" caption="Region" attribute="1" defaultMemberUniqueName="[superstore_final_dataset  1].[Region].[All]" allUniqueName="[superstore_final_dataset  1].[Region].[All]" dimensionUniqueName="[superstore_final_dataset  1]" displayFolder="" count="2" memberValueDatatype="130" unbalanced="0"/>
    <cacheHierarchy uniqueName="[superstore_final_dataset  1].[Product_ID]" caption="Product_ID" attribute="1" defaultMemberUniqueName="[superstore_final_dataset  1].[Product_ID].[All]" allUniqueName="[superstore_final_dataset  1].[Product_ID].[All]" dimensionUniqueName="[superstore_final_dataset  1]" displayFolder="" count="2" memberValueDatatype="130" unbalanced="0"/>
    <cacheHierarchy uniqueName="[superstore_final_dataset  1].[Category]" caption="Category" attribute="1" defaultMemberUniqueName="[superstore_final_dataset  1].[Category].[All]" allUniqueName="[superstore_final_dataset  1].[Category].[All]" dimensionUniqueName="[superstore_final_dataset  1]" displayFolder="" count="2" memberValueDatatype="130" unbalanced="0"/>
    <cacheHierarchy uniqueName="[superstore_final_dataset  1].[Sub_Category]" caption="Sub_Category" attribute="1" defaultMemberUniqueName="[superstore_final_dataset  1].[Sub_Category].[All]" allUniqueName="[superstore_final_dataset  1].[Sub_Category].[All]" dimensionUniqueName="[superstore_final_dataset  1]" displayFolder="" count="2" memberValueDatatype="130" unbalanced="0"/>
    <cacheHierarchy uniqueName="[superstore_final_dataset  1].[Product_Name]" caption="Product_Name" attribute="1" defaultMemberUniqueName="[superstore_final_dataset  1].[Product_Name].[All]" allUniqueName="[superstore_final_dataset  1].[Product_Name].[All]" dimensionUniqueName="[superstore_final_dataset  1]" displayFolder="" count="2" memberValueDatatype="130" unbalanced="0"/>
    <cacheHierarchy uniqueName="[superstore_final_dataset  1].[Sales]" caption="Sales" attribute="1" defaultMemberUniqueName="[superstore_final_dataset  1].[Sales].[All]" allUniqueName="[superstore_final_dataset  1].[Sales].[All]" dimensionUniqueName="[superstore_final_dataset  1]" displayFolder="" count="2" memberValueDatatype="5" unbalanced="0"/>
    <cacheHierarchy uniqueName="[superstore_final_dataset  1].[Order Year]" caption="Order Year" attribute="1" defaultMemberUniqueName="[superstore_final_dataset  1].[Order Year].[All]" allUniqueName="[superstore_final_dataset  1].[Order Year].[All]" dimensionUniqueName="[superstore_final_dataset  1]" displayFolder="" count="2" memberValueDatatype="20" unbalanced="0">
      <fieldsUsage count="2">
        <fieldUsage x="-1"/>
        <fieldUsage x="2"/>
      </fieldsUsage>
    </cacheHierarchy>
    <cacheHierarchy uniqueName="[superstore_final_dataset  1].[Order Month]" caption="Order Month" attribute="1" defaultMemberUniqueName="[superstore_final_dataset  1].[Order Month].[All]" allUniqueName="[superstore_final_dataset  1].[Order Month].[All]" dimensionUniqueName="[superstore_final_dataset  1]" displayFolder="" count="2" memberValueDatatype="130" unbalanced="0">
      <fieldsUsage count="2">
        <fieldUsage x="-1"/>
        <fieldUsage x="1"/>
      </fieldsUsage>
    </cacheHierarchy>
    <cacheHierarchy uniqueName="[Measures].[Total sales]" caption="Total sales" measure="1" displayFolder="" measureGroup="superstore_final_dataset  1" count="0" oneField="1">
      <fieldsUsage count="1">
        <fieldUsage x="0"/>
      </fieldsUsage>
    </cacheHierarchy>
    <cacheHierarchy uniqueName="[Measures].[Highest sales]" caption="Highest sales" measure="1" displayFolder="" measureGroup="superstore_final_dataset  1" count="0"/>
    <cacheHierarchy uniqueName="[Measures].[Total number of customers]" caption="Total number of customers" measure="1" displayFolder="" measureGroup="superstore_final_dataset  1" count="0"/>
    <cacheHierarchy uniqueName="[Measures].[Total number of Order]" caption="Total number of Order" measure="1" displayFolder="" measureGroup="superstore_final_dataset  1" count="0"/>
    <cacheHierarchy uniqueName="[Measures].[Number of Products]" caption="Number of Products" measure="1" displayFolder="" measureGroup="superstore_final_dataset  1" count="0"/>
    <cacheHierarchy uniqueName="[Measures].[Avg Sales per Order]" caption="Avg Sales per Order" measure="1" displayFolder="" measureGroup="superstore_final_dataset  1" count="0"/>
    <cacheHierarchy uniqueName="[Measures].[__XL_Count superstore_final_dataset  1]" caption="__XL_Count superstore_final_dataset  1" measure="1" displayFolder="" measureGroup="superstore_final_dataset  1" count="0" hidden="1"/>
    <cacheHierarchy uniqueName="[Measures].[__No measures defined]" caption="__No measures defined" measure="1" displayFolder="" count="0" hidden="1"/>
    <cacheHierarchy uniqueName="[Measures].[Sum of Order Year]" caption="Sum of Order Year" measure="1" displayFolder="" measureGroup="superstore_final_dataset  1" count="0" hidden="1">
      <extLst>
        <ext xmlns:x15="http://schemas.microsoft.com/office/spreadsheetml/2010/11/main" uri="{B97F6D7D-B522-45F9-BDA1-12C45D357490}">
          <x15:cacheHierarchy aggregatedColumn="18"/>
        </ext>
      </extLst>
    </cacheHierarchy>
    <cacheHierarchy uniqueName="[Measures].[Count of Product_Name]" caption="Count of Product_Name" measure="1" displayFolder="" measureGroup="superstore_final_dataset  1"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superstore_final_dataset  1" uniqueName="[superstore_final_dataset  1]" caption="superstore_final_dataset  1"/>
  </dimensions>
  <measureGroups count="1">
    <measureGroup name="superstore_final_dataset  1" caption="superstore_final_dataset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omide Ajibola" refreshedDate="46316.917438310185" createdVersion="5" refreshedVersion="8" minRefreshableVersion="3" recordCount="0" supportSubquery="1" supportAdvancedDrill="1" xr:uid="{3FA7105D-9781-410D-AAEE-AAF922D538D3}">
  <cacheSource type="external" connectionId="2"/>
  <cacheFields count="7">
    <cacheField name="[Measures].[Total number of customers]" caption="Total number of customers" numFmtId="0" hierarchy="22" level="32767"/>
    <cacheField name="[Measures].[Total number of Order]" caption="Total number of Order" numFmtId="0" hierarchy="23" level="32767"/>
    <cacheField name="[Measures].[Number of Products]" caption="Number of Products" numFmtId="0" hierarchy="24" level="32767"/>
    <cacheField name="[Measures].[Avg Sales per Order]" caption="Avg Sales per Order" numFmtId="0" hierarchy="25" level="32767"/>
    <cacheField name="[Measures].[Highest sales]" caption="Highest sales" numFmtId="0" hierarchy="21" level="32767"/>
    <cacheField name="[Measures].[Total sales]" caption="Total sales" numFmtId="0" hierarchy="20" level="32767"/>
    <cacheField name="[superstore_final_dataset  1].[Order Year].[Order Year]" caption="Order Year" numFmtId="0" hierarchy="18" level="1">
      <sharedItems containsSemiMixedTypes="0" containsNonDate="0" containsString="0"/>
    </cacheField>
  </cacheFields>
  <cacheHierarchies count="30">
    <cacheHierarchy uniqueName="[superstore_final_dataset  1].[Row_ID]" caption="Row_ID" attribute="1" defaultMemberUniqueName="[superstore_final_dataset  1].[Row_ID].[All]" allUniqueName="[superstore_final_dataset  1].[Row_ID].[All]" dimensionUniqueName="[superstore_final_dataset  1]" displayFolder="" count="0" memberValueDatatype="20" unbalanced="0"/>
    <cacheHierarchy uniqueName="[superstore_final_dataset  1].[Order_ID]" caption="Order_ID" attribute="1" defaultMemberUniqueName="[superstore_final_dataset  1].[Order_ID].[All]" allUniqueName="[superstore_final_dataset  1].[Order_ID].[All]" dimensionUniqueName="[superstore_final_dataset  1]" displayFolder="" count="0" memberValueDatatype="130" unbalanced="0"/>
    <cacheHierarchy uniqueName="[superstore_final_dataset  1].[Order_Date]" caption="Order_Date" attribute="1" time="1" defaultMemberUniqueName="[superstore_final_dataset  1].[Order_Date].[All]" allUniqueName="[superstore_final_dataset  1].[Order_Date].[All]" dimensionUniqueName="[superstore_final_dataset  1]" displayFolder="" count="2" memberValueDatatype="7" unbalanced="0"/>
    <cacheHierarchy uniqueName="[superstore_final_dataset  1].[Ship_Date]" caption="Ship_Date" attribute="1" time="1" defaultMemberUniqueName="[superstore_final_dataset  1].[Ship_Date].[All]" allUniqueName="[superstore_final_dataset  1].[Ship_Date].[All]" dimensionUniqueName="[superstore_final_dataset  1]" displayFolder="" count="0" memberValueDatatype="7" unbalanced="0"/>
    <cacheHierarchy uniqueName="[superstore_final_dataset  1].[Ship_Mode]" caption="Ship_Mode" attribute="1" defaultMemberUniqueName="[superstore_final_dataset  1].[Ship_Mode].[All]" allUniqueName="[superstore_final_dataset  1].[Ship_Mode].[All]" dimensionUniqueName="[superstore_final_dataset  1]" displayFolder="" count="2" memberValueDatatype="130" unbalanced="0"/>
    <cacheHierarchy uniqueName="[superstore_final_dataset  1].[Customer_ID]" caption="Customer_ID" attribute="1" defaultMemberUniqueName="[superstore_final_dataset  1].[Customer_ID].[All]" allUniqueName="[superstore_final_dataset  1].[Customer_ID].[All]" dimensionUniqueName="[superstore_final_dataset  1]" displayFolder="" count="0" memberValueDatatype="130" unbalanced="0"/>
    <cacheHierarchy uniqueName="[superstore_final_dataset  1].[Customer_Name]" caption="Customer_Name" attribute="1" defaultMemberUniqueName="[superstore_final_dataset  1].[Customer_Name].[All]" allUniqueName="[superstore_final_dataset  1].[Customer_Name].[All]" dimensionUniqueName="[superstore_final_dataset  1]" displayFolder="" count="0" memberValueDatatype="130" unbalanced="0"/>
    <cacheHierarchy uniqueName="[superstore_final_dataset  1].[Segment]" caption="Segment" attribute="1" defaultMemberUniqueName="[superstore_final_dataset  1].[Segment].[All]" allUniqueName="[superstore_final_dataset  1].[Segment].[All]" dimensionUniqueName="[superstore_final_dataset  1]" displayFolder="" count="2" memberValueDatatype="130" unbalanced="0"/>
    <cacheHierarchy uniqueName="[superstore_final_dataset  1].[Country]" caption="Country" attribute="1" defaultMemberUniqueName="[superstore_final_dataset  1].[Country].[All]" allUniqueName="[superstore_final_dataset  1].[Country].[All]" dimensionUniqueName="[superstore_final_dataset  1]" displayFolder="" count="0" memberValueDatatype="130" unbalanced="0"/>
    <cacheHierarchy uniqueName="[superstore_final_dataset  1].[City]" caption="City" attribute="1" defaultMemberUniqueName="[superstore_final_dataset  1].[City].[All]" allUniqueName="[superstore_final_dataset  1].[City].[All]" dimensionUniqueName="[superstore_final_dataset  1]" displayFolder="" count="0" memberValueDatatype="130" unbalanced="0"/>
    <cacheHierarchy uniqueName="[superstore_final_dataset  1].[State]" caption="State" attribute="1" defaultMemberUniqueName="[superstore_final_dataset  1].[State].[All]" allUniqueName="[superstore_final_dataset  1].[State].[All]" dimensionUniqueName="[superstore_final_dataset  1]" displayFolder="" count="0" memberValueDatatype="130" unbalanced="0"/>
    <cacheHierarchy uniqueName="[superstore_final_dataset  1].[Postal_Code]" caption="Postal_Code" attribute="1" defaultMemberUniqueName="[superstore_final_dataset  1].[Postal_Code].[All]" allUniqueName="[superstore_final_dataset  1].[Postal_Code].[All]" dimensionUniqueName="[superstore_final_dataset  1]" displayFolder="" count="0" memberValueDatatype="20" unbalanced="0"/>
    <cacheHierarchy uniqueName="[superstore_final_dataset  1].[Region]" caption="Region" attribute="1" defaultMemberUniqueName="[superstore_final_dataset  1].[Region].[All]" allUniqueName="[superstore_final_dataset  1].[Region].[All]" dimensionUniqueName="[superstore_final_dataset  1]" displayFolder="" count="2" memberValueDatatype="130" unbalanced="0"/>
    <cacheHierarchy uniqueName="[superstore_final_dataset  1].[Product_ID]" caption="Product_ID" attribute="1" defaultMemberUniqueName="[superstore_final_dataset  1].[Product_ID].[All]" allUniqueName="[superstore_final_dataset  1].[Product_ID].[All]" dimensionUniqueName="[superstore_final_dataset  1]" displayFolder="" count="0" memberValueDatatype="130" unbalanced="0"/>
    <cacheHierarchy uniqueName="[superstore_final_dataset  1].[Category]" caption="Category" attribute="1" defaultMemberUniqueName="[superstore_final_dataset  1].[Category].[All]" allUniqueName="[superstore_final_dataset  1].[Category].[All]" dimensionUniqueName="[superstore_final_dataset  1]" displayFolder="" count="0" memberValueDatatype="130" unbalanced="0"/>
    <cacheHierarchy uniqueName="[superstore_final_dataset  1].[Sub_Category]" caption="Sub_Category" attribute="1" defaultMemberUniqueName="[superstore_final_dataset  1].[Sub_Category].[All]" allUniqueName="[superstore_final_dataset  1].[Sub_Category].[All]" dimensionUniqueName="[superstore_final_dataset  1]" displayFolder="" count="0" memberValueDatatype="130" unbalanced="0"/>
    <cacheHierarchy uniqueName="[superstore_final_dataset  1].[Product_Name]" caption="Product_Name" attribute="1" defaultMemberUniqueName="[superstore_final_dataset  1].[Product_Name].[All]" allUniqueName="[superstore_final_dataset  1].[Product_Name].[All]" dimensionUniqueName="[superstore_final_dataset  1]" displayFolder="" count="0" memberValueDatatype="130" unbalanced="0"/>
    <cacheHierarchy uniqueName="[superstore_final_dataset  1].[Sales]" caption="Sales" attribute="1" defaultMemberUniqueName="[superstore_final_dataset  1].[Sales].[All]" allUniqueName="[superstore_final_dataset  1].[Sales].[All]" dimensionUniqueName="[superstore_final_dataset  1]" displayFolder="" count="0" memberValueDatatype="5" unbalanced="0"/>
    <cacheHierarchy uniqueName="[superstore_final_dataset  1].[Order Year]" caption="Order Year" attribute="1" defaultMemberUniqueName="[superstore_final_dataset  1].[Order Year].[All]" allUniqueName="[superstore_final_dataset  1].[Order Year].[All]" dimensionUniqueName="[superstore_final_dataset  1]" displayFolder="" count="2" memberValueDatatype="20" unbalanced="0">
      <fieldsUsage count="2">
        <fieldUsage x="-1"/>
        <fieldUsage x="6"/>
      </fieldsUsage>
    </cacheHierarchy>
    <cacheHierarchy uniqueName="[superstore_final_dataset  1].[Order Month]" caption="Order Month" attribute="1" defaultMemberUniqueName="[superstore_final_dataset  1].[Order Month].[All]" allUniqueName="[superstore_final_dataset  1].[Order Month].[All]" dimensionUniqueName="[superstore_final_dataset  1]" displayFolder="" count="0" memberValueDatatype="130" unbalanced="0"/>
    <cacheHierarchy uniqueName="[Measures].[Total sales]" caption="Total sales" measure="1" displayFolder="" measureGroup="superstore_final_dataset  1" count="0" oneField="1">
      <fieldsUsage count="1">
        <fieldUsage x="5"/>
      </fieldsUsage>
    </cacheHierarchy>
    <cacheHierarchy uniqueName="[Measures].[Highest sales]" caption="Highest sales" measure="1" displayFolder="" measureGroup="superstore_final_dataset  1" count="0" oneField="1">
      <fieldsUsage count="1">
        <fieldUsage x="4"/>
      </fieldsUsage>
    </cacheHierarchy>
    <cacheHierarchy uniqueName="[Measures].[Total number of customers]" caption="Total number of customers" measure="1" displayFolder="" measureGroup="superstore_final_dataset  1" count="0" oneField="1">
      <fieldsUsage count="1">
        <fieldUsage x="0"/>
      </fieldsUsage>
    </cacheHierarchy>
    <cacheHierarchy uniqueName="[Measures].[Total number of Order]" caption="Total number of Order" measure="1" displayFolder="" measureGroup="superstore_final_dataset  1" count="0" oneField="1">
      <fieldsUsage count="1">
        <fieldUsage x="1"/>
      </fieldsUsage>
    </cacheHierarchy>
    <cacheHierarchy uniqueName="[Measures].[Number of Products]" caption="Number of Products" measure="1" displayFolder="" measureGroup="superstore_final_dataset  1" count="0" oneField="1">
      <fieldsUsage count="1">
        <fieldUsage x="2"/>
      </fieldsUsage>
    </cacheHierarchy>
    <cacheHierarchy uniqueName="[Measures].[Avg Sales per Order]" caption="Avg Sales per Order" measure="1" displayFolder="" measureGroup="superstore_final_dataset  1" count="0" oneField="1">
      <fieldsUsage count="1">
        <fieldUsage x="3"/>
      </fieldsUsage>
    </cacheHierarchy>
    <cacheHierarchy uniqueName="[Measures].[__XL_Count superstore_final_dataset  1]" caption="__XL_Count superstore_final_dataset  1" measure="1" displayFolder="" measureGroup="superstore_final_dataset  1" count="0" hidden="1"/>
    <cacheHierarchy uniqueName="[Measures].[__No measures defined]" caption="__No measures defined" measure="1" displayFolder="" count="0" hidden="1"/>
    <cacheHierarchy uniqueName="[Measures].[Sum of Order Year]" caption="Sum of Order Year" measure="1" displayFolder="" measureGroup="superstore_final_dataset  1" count="0" hidden="1">
      <extLst>
        <ext xmlns:x15="http://schemas.microsoft.com/office/spreadsheetml/2010/11/main" uri="{B97F6D7D-B522-45F9-BDA1-12C45D357490}">
          <x15:cacheHierarchy aggregatedColumn="18"/>
        </ext>
      </extLst>
    </cacheHierarchy>
    <cacheHierarchy uniqueName="[Measures].[Count of Product_Name]" caption="Count of Product_Name" measure="1" displayFolder="" measureGroup="superstore_final_dataset  1"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superstore_final_dataset  1" uniqueName="[superstore_final_dataset  1]" caption="superstore_final_dataset  1"/>
  </dimensions>
  <measureGroups count="1">
    <measureGroup name="superstore_final_dataset  1" caption="superstore_final_dataset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omide Ajibola" refreshedDate="46316.917439004632" createdVersion="5" refreshedVersion="8" minRefreshableVersion="3" recordCount="0" supportSubquery="1" supportAdvancedDrill="1" xr:uid="{7CD64F3A-D5E2-418B-BB27-79438107C608}">
  <cacheSource type="external" connectionId="2"/>
  <cacheFields count="3">
    <cacheField name="[superstore_final_dataset  1].[Segment].[Segment]" caption="Segment" numFmtId="0" hierarchy="7" level="1">
      <sharedItems count="3">
        <s v="Consumer"/>
        <s v="Corporate"/>
        <s v="Home Office"/>
      </sharedItems>
    </cacheField>
    <cacheField name="[Measures].[Avg Sales per Order]" caption="Avg Sales per Order" numFmtId="0" hierarchy="25" level="32767"/>
    <cacheField name="[superstore_final_dataset  1].[Order Year].[Order Year]" caption="Order Year" numFmtId="0" hierarchy="18" level="1">
      <sharedItems containsSemiMixedTypes="0" containsNonDate="0" containsString="0"/>
    </cacheField>
  </cacheFields>
  <cacheHierarchies count="30">
    <cacheHierarchy uniqueName="[superstore_final_dataset  1].[Row_ID]" caption="Row_ID" attribute="1" defaultMemberUniqueName="[superstore_final_dataset  1].[Row_ID].[All]" allUniqueName="[superstore_final_dataset  1].[Row_ID].[All]" dimensionUniqueName="[superstore_final_dataset  1]" displayFolder="" count="0" memberValueDatatype="20" unbalanced="0"/>
    <cacheHierarchy uniqueName="[superstore_final_dataset  1].[Order_ID]" caption="Order_ID" attribute="1" defaultMemberUniqueName="[superstore_final_dataset  1].[Order_ID].[All]" allUniqueName="[superstore_final_dataset  1].[Order_ID].[All]" dimensionUniqueName="[superstore_final_dataset  1]" displayFolder="" count="0" memberValueDatatype="130" unbalanced="0"/>
    <cacheHierarchy uniqueName="[superstore_final_dataset  1].[Order_Date]" caption="Order_Date" attribute="1" time="1" defaultMemberUniqueName="[superstore_final_dataset  1].[Order_Date].[All]" allUniqueName="[superstore_final_dataset  1].[Order_Date].[All]" dimensionUniqueName="[superstore_final_dataset  1]" displayFolder="" count="2" memberValueDatatype="7" unbalanced="0"/>
    <cacheHierarchy uniqueName="[superstore_final_dataset  1].[Ship_Date]" caption="Ship_Date" attribute="1" time="1" defaultMemberUniqueName="[superstore_final_dataset  1].[Ship_Date].[All]" allUniqueName="[superstore_final_dataset  1].[Ship_Date].[All]" dimensionUniqueName="[superstore_final_dataset  1]" displayFolder="" count="0" memberValueDatatype="7" unbalanced="0"/>
    <cacheHierarchy uniqueName="[superstore_final_dataset  1].[Ship_Mode]" caption="Ship_Mode" attribute="1" defaultMemberUniqueName="[superstore_final_dataset  1].[Ship_Mode].[All]" allUniqueName="[superstore_final_dataset  1].[Ship_Mode].[All]" dimensionUniqueName="[superstore_final_dataset  1]" displayFolder="" count="2" memberValueDatatype="130" unbalanced="0"/>
    <cacheHierarchy uniqueName="[superstore_final_dataset  1].[Customer_ID]" caption="Customer_ID" attribute="1" defaultMemberUniqueName="[superstore_final_dataset  1].[Customer_ID].[All]" allUniqueName="[superstore_final_dataset  1].[Customer_ID].[All]" dimensionUniqueName="[superstore_final_dataset  1]" displayFolder="" count="0" memberValueDatatype="130" unbalanced="0"/>
    <cacheHierarchy uniqueName="[superstore_final_dataset  1].[Customer_Name]" caption="Customer_Name" attribute="1" defaultMemberUniqueName="[superstore_final_dataset  1].[Customer_Name].[All]" allUniqueName="[superstore_final_dataset  1].[Customer_Name].[All]" dimensionUniqueName="[superstore_final_dataset  1]" displayFolder="" count="0" memberValueDatatype="130" unbalanced="0"/>
    <cacheHierarchy uniqueName="[superstore_final_dataset  1].[Segment]" caption="Segment" attribute="1" defaultMemberUniqueName="[superstore_final_dataset  1].[Segment].[All]" allUniqueName="[superstore_final_dataset  1].[Segment].[All]" dimensionUniqueName="[superstore_final_dataset  1]" displayFolder="" count="2" memberValueDatatype="130" unbalanced="0">
      <fieldsUsage count="2">
        <fieldUsage x="-1"/>
        <fieldUsage x="0"/>
      </fieldsUsage>
    </cacheHierarchy>
    <cacheHierarchy uniqueName="[superstore_final_dataset  1].[Country]" caption="Country" attribute="1" defaultMemberUniqueName="[superstore_final_dataset  1].[Country].[All]" allUniqueName="[superstore_final_dataset  1].[Country].[All]" dimensionUniqueName="[superstore_final_dataset  1]" displayFolder="" count="0" memberValueDatatype="130" unbalanced="0"/>
    <cacheHierarchy uniqueName="[superstore_final_dataset  1].[City]" caption="City" attribute="1" defaultMemberUniqueName="[superstore_final_dataset  1].[City].[All]" allUniqueName="[superstore_final_dataset  1].[City].[All]" dimensionUniqueName="[superstore_final_dataset  1]" displayFolder="" count="0" memberValueDatatype="130" unbalanced="0"/>
    <cacheHierarchy uniqueName="[superstore_final_dataset  1].[State]" caption="State" attribute="1" defaultMemberUniqueName="[superstore_final_dataset  1].[State].[All]" allUniqueName="[superstore_final_dataset  1].[State].[All]" dimensionUniqueName="[superstore_final_dataset  1]" displayFolder="" count="0" memberValueDatatype="130" unbalanced="0"/>
    <cacheHierarchy uniqueName="[superstore_final_dataset  1].[Postal_Code]" caption="Postal_Code" attribute="1" defaultMemberUniqueName="[superstore_final_dataset  1].[Postal_Code].[All]" allUniqueName="[superstore_final_dataset  1].[Postal_Code].[All]" dimensionUniqueName="[superstore_final_dataset  1]" displayFolder="" count="0" memberValueDatatype="20" unbalanced="0"/>
    <cacheHierarchy uniqueName="[superstore_final_dataset  1].[Region]" caption="Region" attribute="1" defaultMemberUniqueName="[superstore_final_dataset  1].[Region].[All]" allUniqueName="[superstore_final_dataset  1].[Region].[All]" dimensionUniqueName="[superstore_final_dataset  1]" displayFolder="" count="2" memberValueDatatype="130" unbalanced="0"/>
    <cacheHierarchy uniqueName="[superstore_final_dataset  1].[Product_ID]" caption="Product_ID" attribute="1" defaultMemberUniqueName="[superstore_final_dataset  1].[Product_ID].[All]" allUniqueName="[superstore_final_dataset  1].[Product_ID].[All]" dimensionUniqueName="[superstore_final_dataset  1]" displayFolder="" count="0" memberValueDatatype="130" unbalanced="0"/>
    <cacheHierarchy uniqueName="[superstore_final_dataset  1].[Category]" caption="Category" attribute="1" defaultMemberUniqueName="[superstore_final_dataset  1].[Category].[All]" allUniqueName="[superstore_final_dataset  1].[Category].[All]" dimensionUniqueName="[superstore_final_dataset  1]" displayFolder="" count="0" memberValueDatatype="130" unbalanced="0"/>
    <cacheHierarchy uniqueName="[superstore_final_dataset  1].[Sub_Category]" caption="Sub_Category" attribute="1" defaultMemberUniqueName="[superstore_final_dataset  1].[Sub_Category].[All]" allUniqueName="[superstore_final_dataset  1].[Sub_Category].[All]" dimensionUniqueName="[superstore_final_dataset  1]" displayFolder="" count="0" memberValueDatatype="130" unbalanced="0"/>
    <cacheHierarchy uniqueName="[superstore_final_dataset  1].[Product_Name]" caption="Product_Name" attribute="1" defaultMemberUniqueName="[superstore_final_dataset  1].[Product_Name].[All]" allUniqueName="[superstore_final_dataset  1].[Product_Name].[All]" dimensionUniqueName="[superstore_final_dataset  1]" displayFolder="" count="0" memberValueDatatype="130" unbalanced="0"/>
    <cacheHierarchy uniqueName="[superstore_final_dataset  1].[Sales]" caption="Sales" attribute="1" defaultMemberUniqueName="[superstore_final_dataset  1].[Sales].[All]" allUniqueName="[superstore_final_dataset  1].[Sales].[All]" dimensionUniqueName="[superstore_final_dataset  1]" displayFolder="" count="0" memberValueDatatype="5" unbalanced="0"/>
    <cacheHierarchy uniqueName="[superstore_final_dataset  1].[Order Year]" caption="Order Year" attribute="1" defaultMemberUniqueName="[superstore_final_dataset  1].[Order Year].[All]" allUniqueName="[superstore_final_dataset  1].[Order Year].[All]" dimensionUniqueName="[superstore_final_dataset  1]" displayFolder="" count="2" memberValueDatatype="20" unbalanced="0">
      <fieldsUsage count="2">
        <fieldUsage x="-1"/>
        <fieldUsage x="2"/>
      </fieldsUsage>
    </cacheHierarchy>
    <cacheHierarchy uniqueName="[superstore_final_dataset  1].[Order Month]" caption="Order Month" attribute="1" defaultMemberUniqueName="[superstore_final_dataset  1].[Order Month].[All]" allUniqueName="[superstore_final_dataset  1].[Order Month].[All]" dimensionUniqueName="[superstore_final_dataset  1]" displayFolder="" count="0" memberValueDatatype="130" unbalanced="0"/>
    <cacheHierarchy uniqueName="[Measures].[Total sales]" caption="Total sales" measure="1" displayFolder="" measureGroup="superstore_final_dataset  1" count="0"/>
    <cacheHierarchy uniqueName="[Measures].[Highest sales]" caption="Highest sales" measure="1" displayFolder="" measureGroup="superstore_final_dataset  1" count="0"/>
    <cacheHierarchy uniqueName="[Measures].[Total number of customers]" caption="Total number of customers" measure="1" displayFolder="" measureGroup="superstore_final_dataset  1" count="0"/>
    <cacheHierarchy uniqueName="[Measures].[Total number of Order]" caption="Total number of Order" measure="1" displayFolder="" measureGroup="superstore_final_dataset  1" count="0"/>
    <cacheHierarchy uniqueName="[Measures].[Number of Products]" caption="Number of Products" measure="1" displayFolder="" measureGroup="superstore_final_dataset  1" count="0"/>
    <cacheHierarchy uniqueName="[Measures].[Avg Sales per Order]" caption="Avg Sales per Order" measure="1" displayFolder="" measureGroup="superstore_final_dataset  1" count="0" oneField="1">
      <fieldsUsage count="1">
        <fieldUsage x="1"/>
      </fieldsUsage>
    </cacheHierarchy>
    <cacheHierarchy uniqueName="[Measures].[__XL_Count superstore_final_dataset  1]" caption="__XL_Count superstore_final_dataset  1" measure="1" displayFolder="" measureGroup="superstore_final_dataset  1" count="0" hidden="1"/>
    <cacheHierarchy uniqueName="[Measures].[__No measures defined]" caption="__No measures defined" measure="1" displayFolder="" count="0" hidden="1"/>
    <cacheHierarchy uniqueName="[Measures].[Sum of Order Year]" caption="Sum of Order Year" measure="1" displayFolder="" measureGroup="superstore_final_dataset  1" count="0" hidden="1">
      <extLst>
        <ext xmlns:x15="http://schemas.microsoft.com/office/spreadsheetml/2010/11/main" uri="{B97F6D7D-B522-45F9-BDA1-12C45D357490}">
          <x15:cacheHierarchy aggregatedColumn="18"/>
        </ext>
      </extLst>
    </cacheHierarchy>
    <cacheHierarchy uniqueName="[Measures].[Count of Product_Name]" caption="Count of Product_Name" measure="1" displayFolder="" measureGroup="superstore_final_dataset  1"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superstore_final_dataset  1" uniqueName="[superstore_final_dataset  1]" caption="superstore_final_dataset  1"/>
  </dimensions>
  <measureGroups count="1">
    <measureGroup name="superstore_final_dataset  1" caption="superstore_final_dataset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omide Ajibola" refreshedDate="46316.917439699071" createdVersion="5" refreshedVersion="8" minRefreshableVersion="3" recordCount="0" supportSubquery="1" supportAdvancedDrill="1" xr:uid="{AC8DB9C8-C49D-4FA2-A415-1E40E4BF4C2D}">
  <cacheSource type="external" connectionId="2"/>
  <cacheFields count="3">
    <cacheField name="[Measures].[Total sales]" caption="Total sales" numFmtId="0" hierarchy="20" level="32767"/>
    <cacheField name="[superstore_final_dataset  1].[Region].[Region]" caption="Region" numFmtId="0" hierarchy="12" level="1">
      <sharedItems count="4">
        <s v="Central"/>
        <s v="East"/>
        <s v="South"/>
        <s v="West"/>
      </sharedItems>
    </cacheField>
    <cacheField name="[superstore_final_dataset  1].[Order Year].[Order Year]" caption="Order Year" numFmtId="0" hierarchy="18" level="1">
      <sharedItems containsSemiMixedTypes="0" containsNonDate="0" containsString="0"/>
    </cacheField>
  </cacheFields>
  <cacheHierarchies count="30">
    <cacheHierarchy uniqueName="[superstore_final_dataset  1].[Row_ID]" caption="Row_ID" attribute="1" defaultMemberUniqueName="[superstore_final_dataset  1].[Row_ID].[All]" allUniqueName="[superstore_final_dataset  1].[Row_ID].[All]" dimensionUniqueName="[superstore_final_dataset  1]" displayFolder="" count="0" memberValueDatatype="20" unbalanced="0"/>
    <cacheHierarchy uniqueName="[superstore_final_dataset  1].[Order_ID]" caption="Order_ID" attribute="1" defaultMemberUniqueName="[superstore_final_dataset  1].[Order_ID].[All]" allUniqueName="[superstore_final_dataset  1].[Order_ID].[All]" dimensionUniqueName="[superstore_final_dataset  1]" displayFolder="" count="0" memberValueDatatype="130" unbalanced="0"/>
    <cacheHierarchy uniqueName="[superstore_final_dataset  1].[Order_Date]" caption="Order_Date" attribute="1" time="1" defaultMemberUniqueName="[superstore_final_dataset  1].[Order_Date].[All]" allUniqueName="[superstore_final_dataset  1].[Order_Date].[All]" dimensionUniqueName="[superstore_final_dataset  1]" displayFolder="" count="2" memberValueDatatype="7" unbalanced="0"/>
    <cacheHierarchy uniqueName="[superstore_final_dataset  1].[Ship_Date]" caption="Ship_Date" attribute="1" time="1" defaultMemberUniqueName="[superstore_final_dataset  1].[Ship_Date].[All]" allUniqueName="[superstore_final_dataset  1].[Ship_Date].[All]" dimensionUniqueName="[superstore_final_dataset  1]" displayFolder="" count="0" memberValueDatatype="7" unbalanced="0"/>
    <cacheHierarchy uniqueName="[superstore_final_dataset  1].[Ship_Mode]" caption="Ship_Mode" attribute="1" defaultMemberUniqueName="[superstore_final_dataset  1].[Ship_Mode].[All]" allUniqueName="[superstore_final_dataset  1].[Ship_Mode].[All]" dimensionUniqueName="[superstore_final_dataset  1]" displayFolder="" count="2" memberValueDatatype="130" unbalanced="0"/>
    <cacheHierarchy uniqueName="[superstore_final_dataset  1].[Customer_ID]" caption="Customer_ID" attribute="1" defaultMemberUniqueName="[superstore_final_dataset  1].[Customer_ID].[All]" allUniqueName="[superstore_final_dataset  1].[Customer_ID].[All]" dimensionUniqueName="[superstore_final_dataset  1]" displayFolder="" count="0" memberValueDatatype="130" unbalanced="0"/>
    <cacheHierarchy uniqueName="[superstore_final_dataset  1].[Customer_Name]" caption="Customer_Name" attribute="1" defaultMemberUniqueName="[superstore_final_dataset  1].[Customer_Name].[All]" allUniqueName="[superstore_final_dataset  1].[Customer_Name].[All]" dimensionUniqueName="[superstore_final_dataset  1]" displayFolder="" count="0" memberValueDatatype="130" unbalanced="0"/>
    <cacheHierarchy uniqueName="[superstore_final_dataset  1].[Segment]" caption="Segment" attribute="1" defaultMemberUniqueName="[superstore_final_dataset  1].[Segment].[All]" allUniqueName="[superstore_final_dataset  1].[Segment].[All]" dimensionUniqueName="[superstore_final_dataset  1]" displayFolder="" count="2" memberValueDatatype="130" unbalanced="0"/>
    <cacheHierarchy uniqueName="[superstore_final_dataset  1].[Country]" caption="Country" attribute="1" defaultMemberUniqueName="[superstore_final_dataset  1].[Country].[All]" allUniqueName="[superstore_final_dataset  1].[Country].[All]" dimensionUniqueName="[superstore_final_dataset  1]" displayFolder="" count="0" memberValueDatatype="130" unbalanced="0"/>
    <cacheHierarchy uniqueName="[superstore_final_dataset  1].[City]" caption="City" attribute="1" defaultMemberUniqueName="[superstore_final_dataset  1].[City].[All]" allUniqueName="[superstore_final_dataset  1].[City].[All]" dimensionUniqueName="[superstore_final_dataset  1]" displayFolder="" count="0" memberValueDatatype="130" unbalanced="0"/>
    <cacheHierarchy uniqueName="[superstore_final_dataset  1].[State]" caption="State" attribute="1" defaultMemberUniqueName="[superstore_final_dataset  1].[State].[All]" allUniqueName="[superstore_final_dataset  1].[State].[All]" dimensionUniqueName="[superstore_final_dataset  1]" displayFolder="" count="0" memberValueDatatype="130" unbalanced="0"/>
    <cacheHierarchy uniqueName="[superstore_final_dataset  1].[Postal_Code]" caption="Postal_Code" attribute="1" defaultMemberUniqueName="[superstore_final_dataset  1].[Postal_Code].[All]" allUniqueName="[superstore_final_dataset  1].[Postal_Code].[All]" dimensionUniqueName="[superstore_final_dataset  1]" displayFolder="" count="0" memberValueDatatype="20" unbalanced="0"/>
    <cacheHierarchy uniqueName="[superstore_final_dataset  1].[Region]" caption="Region" attribute="1" defaultMemberUniqueName="[superstore_final_dataset  1].[Region].[All]" allUniqueName="[superstore_final_dataset  1].[Region].[All]" dimensionUniqueName="[superstore_final_dataset  1]" displayFolder="" count="2" memberValueDatatype="130" unbalanced="0">
      <fieldsUsage count="2">
        <fieldUsage x="-1"/>
        <fieldUsage x="1"/>
      </fieldsUsage>
    </cacheHierarchy>
    <cacheHierarchy uniqueName="[superstore_final_dataset  1].[Product_ID]" caption="Product_ID" attribute="1" defaultMemberUniqueName="[superstore_final_dataset  1].[Product_ID].[All]" allUniqueName="[superstore_final_dataset  1].[Product_ID].[All]" dimensionUniqueName="[superstore_final_dataset  1]" displayFolder="" count="0" memberValueDatatype="130" unbalanced="0"/>
    <cacheHierarchy uniqueName="[superstore_final_dataset  1].[Category]" caption="Category" attribute="1" defaultMemberUniqueName="[superstore_final_dataset  1].[Category].[All]" allUniqueName="[superstore_final_dataset  1].[Category].[All]" dimensionUniqueName="[superstore_final_dataset  1]" displayFolder="" count="0" memberValueDatatype="130" unbalanced="0"/>
    <cacheHierarchy uniqueName="[superstore_final_dataset  1].[Sub_Category]" caption="Sub_Category" attribute="1" defaultMemberUniqueName="[superstore_final_dataset  1].[Sub_Category].[All]" allUniqueName="[superstore_final_dataset  1].[Sub_Category].[All]" dimensionUniqueName="[superstore_final_dataset  1]" displayFolder="" count="0" memberValueDatatype="130" unbalanced="0"/>
    <cacheHierarchy uniqueName="[superstore_final_dataset  1].[Product_Name]" caption="Product_Name" attribute="1" defaultMemberUniqueName="[superstore_final_dataset  1].[Product_Name].[All]" allUniqueName="[superstore_final_dataset  1].[Product_Name].[All]" dimensionUniqueName="[superstore_final_dataset  1]" displayFolder="" count="0" memberValueDatatype="130" unbalanced="0"/>
    <cacheHierarchy uniqueName="[superstore_final_dataset  1].[Sales]" caption="Sales" attribute="1" defaultMemberUniqueName="[superstore_final_dataset  1].[Sales].[All]" allUniqueName="[superstore_final_dataset  1].[Sales].[All]" dimensionUniqueName="[superstore_final_dataset  1]" displayFolder="" count="0" memberValueDatatype="5" unbalanced="0"/>
    <cacheHierarchy uniqueName="[superstore_final_dataset  1].[Order Year]" caption="Order Year" attribute="1" defaultMemberUniqueName="[superstore_final_dataset  1].[Order Year].[All]" allUniqueName="[superstore_final_dataset  1].[Order Year].[All]" dimensionUniqueName="[superstore_final_dataset  1]" displayFolder="" count="2" memberValueDatatype="20" unbalanced="0">
      <fieldsUsage count="2">
        <fieldUsage x="-1"/>
        <fieldUsage x="2"/>
      </fieldsUsage>
    </cacheHierarchy>
    <cacheHierarchy uniqueName="[superstore_final_dataset  1].[Order Month]" caption="Order Month" attribute="1" defaultMemberUniqueName="[superstore_final_dataset  1].[Order Month].[All]" allUniqueName="[superstore_final_dataset  1].[Order Month].[All]" dimensionUniqueName="[superstore_final_dataset  1]" displayFolder="" count="0" memberValueDatatype="130" unbalanced="0"/>
    <cacheHierarchy uniqueName="[Measures].[Total sales]" caption="Total sales" measure="1" displayFolder="" measureGroup="superstore_final_dataset  1" count="0" oneField="1">
      <fieldsUsage count="1">
        <fieldUsage x="0"/>
      </fieldsUsage>
    </cacheHierarchy>
    <cacheHierarchy uniqueName="[Measures].[Highest sales]" caption="Highest sales" measure="1" displayFolder="" measureGroup="superstore_final_dataset  1" count="0"/>
    <cacheHierarchy uniqueName="[Measures].[Total number of customers]" caption="Total number of customers" measure="1" displayFolder="" measureGroup="superstore_final_dataset  1" count="0"/>
    <cacheHierarchy uniqueName="[Measures].[Total number of Order]" caption="Total number of Order" measure="1" displayFolder="" measureGroup="superstore_final_dataset  1" count="0"/>
    <cacheHierarchy uniqueName="[Measures].[Number of Products]" caption="Number of Products" measure="1" displayFolder="" measureGroup="superstore_final_dataset  1" count="0"/>
    <cacheHierarchy uniqueName="[Measures].[Avg Sales per Order]" caption="Avg Sales per Order" measure="1" displayFolder="" measureGroup="superstore_final_dataset  1" count="0"/>
    <cacheHierarchy uniqueName="[Measures].[__XL_Count superstore_final_dataset  1]" caption="__XL_Count superstore_final_dataset  1" measure="1" displayFolder="" measureGroup="superstore_final_dataset  1" count="0" hidden="1"/>
    <cacheHierarchy uniqueName="[Measures].[__No measures defined]" caption="__No measures defined" measure="1" displayFolder="" count="0" hidden="1"/>
    <cacheHierarchy uniqueName="[Measures].[Sum of Order Year]" caption="Sum of Order Year" measure="1" displayFolder="" measureGroup="superstore_final_dataset  1" count="0" hidden="1">
      <extLst>
        <ext xmlns:x15="http://schemas.microsoft.com/office/spreadsheetml/2010/11/main" uri="{B97F6D7D-B522-45F9-BDA1-12C45D357490}">
          <x15:cacheHierarchy aggregatedColumn="18"/>
        </ext>
      </extLst>
    </cacheHierarchy>
    <cacheHierarchy uniqueName="[Measures].[Count of Product_Name]" caption="Count of Product_Name" measure="1" displayFolder="" measureGroup="superstore_final_dataset  1"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superstore_final_dataset  1" uniqueName="[superstore_final_dataset  1]" caption="superstore_final_dataset  1"/>
  </dimensions>
  <measureGroups count="1">
    <measureGroup name="superstore_final_dataset  1" caption="superstore_final_dataset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omide Ajibola" refreshedDate="46316.917440277779" createdVersion="5" refreshedVersion="8" minRefreshableVersion="3" recordCount="0" supportSubquery="1" supportAdvancedDrill="1" xr:uid="{241839C7-B3C1-46AE-81A0-00A122130AC4}">
  <cacheSource type="external" connectionId="2"/>
  <cacheFields count="3">
    <cacheField name="[Measures].[Total sales]" caption="Total sales" numFmtId="0" hierarchy="20" level="32767"/>
    <cacheField name="[superstore_final_dataset  1].[State].[State]" caption="State" numFmtId="0" hierarchy="10" level="1">
      <sharedItems count="10">
        <s v="California"/>
        <s v="Florida"/>
        <s v="Illinois"/>
        <s v="Michigan"/>
        <s v="New York"/>
        <s v="Ohio"/>
        <s v="Pennsylvania"/>
        <s v="Texas"/>
        <s v="Virginia"/>
        <s v="Washington"/>
      </sharedItems>
    </cacheField>
    <cacheField name="[superstore_final_dataset  1].[Order Year].[Order Year]" caption="Order Year" numFmtId="0" hierarchy="18" level="1">
      <sharedItems containsSemiMixedTypes="0" containsNonDate="0" containsString="0"/>
    </cacheField>
  </cacheFields>
  <cacheHierarchies count="30">
    <cacheHierarchy uniqueName="[superstore_final_dataset  1].[Row_ID]" caption="Row_ID" attribute="1" defaultMemberUniqueName="[superstore_final_dataset  1].[Row_ID].[All]" allUniqueName="[superstore_final_dataset  1].[Row_ID].[All]" dimensionUniqueName="[superstore_final_dataset  1]" displayFolder="" count="0" memberValueDatatype="20" unbalanced="0"/>
    <cacheHierarchy uniqueName="[superstore_final_dataset  1].[Order_ID]" caption="Order_ID" attribute="1" defaultMemberUniqueName="[superstore_final_dataset  1].[Order_ID].[All]" allUniqueName="[superstore_final_dataset  1].[Order_ID].[All]" dimensionUniqueName="[superstore_final_dataset  1]" displayFolder="" count="0" memberValueDatatype="130" unbalanced="0"/>
    <cacheHierarchy uniqueName="[superstore_final_dataset  1].[Order_Date]" caption="Order_Date" attribute="1" time="1" defaultMemberUniqueName="[superstore_final_dataset  1].[Order_Date].[All]" allUniqueName="[superstore_final_dataset  1].[Order_Date].[All]" dimensionUniqueName="[superstore_final_dataset  1]" displayFolder="" count="2" memberValueDatatype="7" unbalanced="0"/>
    <cacheHierarchy uniqueName="[superstore_final_dataset  1].[Ship_Date]" caption="Ship_Date" attribute="1" time="1" defaultMemberUniqueName="[superstore_final_dataset  1].[Ship_Date].[All]" allUniqueName="[superstore_final_dataset  1].[Ship_Date].[All]" dimensionUniqueName="[superstore_final_dataset  1]" displayFolder="" count="0" memberValueDatatype="7" unbalanced="0"/>
    <cacheHierarchy uniqueName="[superstore_final_dataset  1].[Ship_Mode]" caption="Ship_Mode" attribute="1" defaultMemberUniqueName="[superstore_final_dataset  1].[Ship_Mode].[All]" allUniqueName="[superstore_final_dataset  1].[Ship_Mode].[All]" dimensionUniqueName="[superstore_final_dataset  1]" displayFolder="" count="2" memberValueDatatype="130" unbalanced="0"/>
    <cacheHierarchy uniqueName="[superstore_final_dataset  1].[Customer_ID]" caption="Customer_ID" attribute="1" defaultMemberUniqueName="[superstore_final_dataset  1].[Customer_ID].[All]" allUniqueName="[superstore_final_dataset  1].[Customer_ID].[All]" dimensionUniqueName="[superstore_final_dataset  1]" displayFolder="" count="0" memberValueDatatype="130" unbalanced="0"/>
    <cacheHierarchy uniqueName="[superstore_final_dataset  1].[Customer_Name]" caption="Customer_Name" attribute="1" defaultMemberUniqueName="[superstore_final_dataset  1].[Customer_Name].[All]" allUniqueName="[superstore_final_dataset  1].[Customer_Name].[All]" dimensionUniqueName="[superstore_final_dataset  1]" displayFolder="" count="0" memberValueDatatype="130" unbalanced="0"/>
    <cacheHierarchy uniqueName="[superstore_final_dataset  1].[Segment]" caption="Segment" attribute="1" defaultMemberUniqueName="[superstore_final_dataset  1].[Segment].[All]" allUniqueName="[superstore_final_dataset  1].[Segment].[All]" dimensionUniqueName="[superstore_final_dataset  1]" displayFolder="" count="2" memberValueDatatype="130" unbalanced="0"/>
    <cacheHierarchy uniqueName="[superstore_final_dataset  1].[Country]" caption="Country" attribute="1" defaultMemberUniqueName="[superstore_final_dataset  1].[Country].[All]" allUniqueName="[superstore_final_dataset  1].[Country].[All]" dimensionUniqueName="[superstore_final_dataset  1]" displayFolder="" count="0" memberValueDatatype="130" unbalanced="0"/>
    <cacheHierarchy uniqueName="[superstore_final_dataset  1].[City]" caption="City" attribute="1" defaultMemberUniqueName="[superstore_final_dataset  1].[City].[All]" allUniqueName="[superstore_final_dataset  1].[City].[All]" dimensionUniqueName="[superstore_final_dataset  1]" displayFolder="" count="0" memberValueDatatype="130" unbalanced="0"/>
    <cacheHierarchy uniqueName="[superstore_final_dataset  1].[State]" caption="State" attribute="1" defaultMemberUniqueName="[superstore_final_dataset  1].[State].[All]" allUniqueName="[superstore_final_dataset  1].[State].[All]" dimensionUniqueName="[superstore_final_dataset  1]" displayFolder="" count="2" memberValueDatatype="130" unbalanced="0">
      <fieldsUsage count="2">
        <fieldUsage x="-1"/>
        <fieldUsage x="1"/>
      </fieldsUsage>
    </cacheHierarchy>
    <cacheHierarchy uniqueName="[superstore_final_dataset  1].[Postal_Code]" caption="Postal_Code" attribute="1" defaultMemberUniqueName="[superstore_final_dataset  1].[Postal_Code].[All]" allUniqueName="[superstore_final_dataset  1].[Postal_Code].[All]" dimensionUniqueName="[superstore_final_dataset  1]" displayFolder="" count="0" memberValueDatatype="20" unbalanced="0"/>
    <cacheHierarchy uniqueName="[superstore_final_dataset  1].[Region]" caption="Region" attribute="1" defaultMemberUniqueName="[superstore_final_dataset  1].[Region].[All]" allUniqueName="[superstore_final_dataset  1].[Region].[All]" dimensionUniqueName="[superstore_final_dataset  1]" displayFolder="" count="2" memberValueDatatype="130" unbalanced="0"/>
    <cacheHierarchy uniqueName="[superstore_final_dataset  1].[Product_ID]" caption="Product_ID" attribute="1" defaultMemberUniqueName="[superstore_final_dataset  1].[Product_ID].[All]" allUniqueName="[superstore_final_dataset  1].[Product_ID].[All]" dimensionUniqueName="[superstore_final_dataset  1]" displayFolder="" count="0" memberValueDatatype="130" unbalanced="0"/>
    <cacheHierarchy uniqueName="[superstore_final_dataset  1].[Category]" caption="Category" attribute="1" defaultMemberUniqueName="[superstore_final_dataset  1].[Category].[All]" allUniqueName="[superstore_final_dataset  1].[Category].[All]" dimensionUniqueName="[superstore_final_dataset  1]" displayFolder="" count="0" memberValueDatatype="130" unbalanced="0"/>
    <cacheHierarchy uniqueName="[superstore_final_dataset  1].[Sub_Category]" caption="Sub_Category" attribute="1" defaultMemberUniqueName="[superstore_final_dataset  1].[Sub_Category].[All]" allUniqueName="[superstore_final_dataset  1].[Sub_Category].[All]" dimensionUniqueName="[superstore_final_dataset  1]" displayFolder="" count="0" memberValueDatatype="130" unbalanced="0"/>
    <cacheHierarchy uniqueName="[superstore_final_dataset  1].[Product_Name]" caption="Product_Name" attribute="1" defaultMemberUniqueName="[superstore_final_dataset  1].[Product_Name].[All]" allUniqueName="[superstore_final_dataset  1].[Product_Name].[All]" dimensionUniqueName="[superstore_final_dataset  1]" displayFolder="" count="0" memberValueDatatype="130" unbalanced="0"/>
    <cacheHierarchy uniqueName="[superstore_final_dataset  1].[Sales]" caption="Sales" attribute="1" defaultMemberUniqueName="[superstore_final_dataset  1].[Sales].[All]" allUniqueName="[superstore_final_dataset  1].[Sales].[All]" dimensionUniqueName="[superstore_final_dataset  1]" displayFolder="" count="0" memberValueDatatype="5" unbalanced="0"/>
    <cacheHierarchy uniqueName="[superstore_final_dataset  1].[Order Year]" caption="Order Year" attribute="1" defaultMemberUniqueName="[superstore_final_dataset  1].[Order Year].[All]" allUniqueName="[superstore_final_dataset  1].[Order Year].[All]" dimensionUniqueName="[superstore_final_dataset  1]" displayFolder="" count="2" memberValueDatatype="20" unbalanced="0">
      <fieldsUsage count="2">
        <fieldUsage x="-1"/>
        <fieldUsage x="2"/>
      </fieldsUsage>
    </cacheHierarchy>
    <cacheHierarchy uniqueName="[superstore_final_dataset  1].[Order Month]" caption="Order Month" attribute="1" defaultMemberUniqueName="[superstore_final_dataset  1].[Order Month].[All]" allUniqueName="[superstore_final_dataset  1].[Order Month].[All]" dimensionUniqueName="[superstore_final_dataset  1]" displayFolder="" count="0" memberValueDatatype="130" unbalanced="0"/>
    <cacheHierarchy uniqueName="[Measures].[Total sales]" caption="Total sales" measure="1" displayFolder="" measureGroup="superstore_final_dataset  1" count="0" oneField="1">
      <fieldsUsage count="1">
        <fieldUsage x="0"/>
      </fieldsUsage>
    </cacheHierarchy>
    <cacheHierarchy uniqueName="[Measures].[Highest sales]" caption="Highest sales" measure="1" displayFolder="" measureGroup="superstore_final_dataset  1" count="0"/>
    <cacheHierarchy uniqueName="[Measures].[Total number of customers]" caption="Total number of customers" measure="1" displayFolder="" measureGroup="superstore_final_dataset  1" count="0"/>
    <cacheHierarchy uniqueName="[Measures].[Total number of Order]" caption="Total number of Order" measure="1" displayFolder="" measureGroup="superstore_final_dataset  1" count="0"/>
    <cacheHierarchy uniqueName="[Measures].[Number of Products]" caption="Number of Products" measure="1" displayFolder="" measureGroup="superstore_final_dataset  1" count="0"/>
    <cacheHierarchy uniqueName="[Measures].[Avg Sales per Order]" caption="Avg Sales per Order" measure="1" displayFolder="" measureGroup="superstore_final_dataset  1" count="0"/>
    <cacheHierarchy uniqueName="[Measures].[__XL_Count superstore_final_dataset  1]" caption="__XL_Count superstore_final_dataset  1" measure="1" displayFolder="" measureGroup="superstore_final_dataset  1" count="0" hidden="1"/>
    <cacheHierarchy uniqueName="[Measures].[__No measures defined]" caption="__No measures defined" measure="1" displayFolder="" count="0" hidden="1"/>
    <cacheHierarchy uniqueName="[Measures].[Sum of Order Year]" caption="Sum of Order Year" measure="1" displayFolder="" measureGroup="superstore_final_dataset  1" count="0" hidden="1">
      <extLst>
        <ext xmlns:x15="http://schemas.microsoft.com/office/spreadsheetml/2010/11/main" uri="{B97F6D7D-B522-45F9-BDA1-12C45D357490}">
          <x15:cacheHierarchy aggregatedColumn="18"/>
        </ext>
      </extLst>
    </cacheHierarchy>
    <cacheHierarchy uniqueName="[Measures].[Count of Product_Name]" caption="Count of Product_Name" measure="1" displayFolder="" measureGroup="superstore_final_dataset  1"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superstore_final_dataset  1" uniqueName="[superstore_final_dataset  1]" caption="superstore_final_dataset  1"/>
  </dimensions>
  <measureGroups count="1">
    <measureGroup name="superstore_final_dataset  1" caption="superstore_final_dataset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omide Ajibola" refreshedDate="46316.917441087964" createdVersion="5" refreshedVersion="8" minRefreshableVersion="3" recordCount="0" supportSubquery="1" supportAdvancedDrill="1" xr:uid="{C52567B6-4AA2-4989-A8CF-0B121C5CA394}">
  <cacheSource type="external" connectionId="2"/>
  <cacheFields count="4">
    <cacheField name="[Measures].[Total sales]" caption="Total sales" numFmtId="0" hierarchy="20" level="32767"/>
    <cacheField name="[superstore_final_dataset  1].[State].[State]" caption="State" numFmtId="0" hierarchy="10" level="1">
      <sharedItems count="10">
        <s v="California"/>
        <s v="Florida"/>
        <s v="Illinois"/>
        <s v="Michigan"/>
        <s v="New York"/>
        <s v="Ohio"/>
        <s v="Pennsylvania"/>
        <s v="Texas"/>
        <s v="Virginia"/>
        <s v="Washington"/>
      </sharedItems>
    </cacheField>
    <cacheField name="[superstore_final_dataset  1].[City].[City]" caption="City" numFmtId="0" hierarchy="9" level="1">
      <sharedItems count="10">
        <s v="Chicago"/>
        <s v="Detroit"/>
        <s v="Houston"/>
        <s v="Los Angeles"/>
        <s v="New York City"/>
        <s v="Newark"/>
        <s v="Philadelphia"/>
        <s v="San Diego"/>
        <s v="San Francisco"/>
        <s v="Seattle"/>
      </sharedItems>
    </cacheField>
    <cacheField name="[superstore_final_dataset  1].[Order Year].[Order Year]" caption="Order Year" numFmtId="0" hierarchy="18" level="1">
      <sharedItems containsSemiMixedTypes="0" containsNonDate="0" containsString="0"/>
    </cacheField>
  </cacheFields>
  <cacheHierarchies count="30">
    <cacheHierarchy uniqueName="[superstore_final_dataset  1].[Row_ID]" caption="Row_ID" attribute="1" defaultMemberUniqueName="[superstore_final_dataset  1].[Row_ID].[All]" allUniqueName="[superstore_final_dataset  1].[Row_ID].[All]" dimensionUniqueName="[superstore_final_dataset  1]" displayFolder="" count="0" memberValueDatatype="20" unbalanced="0"/>
    <cacheHierarchy uniqueName="[superstore_final_dataset  1].[Order_ID]" caption="Order_ID" attribute="1" defaultMemberUniqueName="[superstore_final_dataset  1].[Order_ID].[All]" allUniqueName="[superstore_final_dataset  1].[Order_ID].[All]" dimensionUniqueName="[superstore_final_dataset  1]" displayFolder="" count="0" memberValueDatatype="130" unbalanced="0"/>
    <cacheHierarchy uniqueName="[superstore_final_dataset  1].[Order_Date]" caption="Order_Date" attribute="1" time="1" defaultMemberUniqueName="[superstore_final_dataset  1].[Order_Date].[All]" allUniqueName="[superstore_final_dataset  1].[Order_Date].[All]" dimensionUniqueName="[superstore_final_dataset  1]" displayFolder="" count="2" memberValueDatatype="7" unbalanced="0"/>
    <cacheHierarchy uniqueName="[superstore_final_dataset  1].[Ship_Date]" caption="Ship_Date" attribute="1" time="1" defaultMemberUniqueName="[superstore_final_dataset  1].[Ship_Date].[All]" allUniqueName="[superstore_final_dataset  1].[Ship_Date].[All]" dimensionUniqueName="[superstore_final_dataset  1]" displayFolder="" count="0" memberValueDatatype="7" unbalanced="0"/>
    <cacheHierarchy uniqueName="[superstore_final_dataset  1].[Ship_Mode]" caption="Ship_Mode" attribute="1" defaultMemberUniqueName="[superstore_final_dataset  1].[Ship_Mode].[All]" allUniqueName="[superstore_final_dataset  1].[Ship_Mode].[All]" dimensionUniqueName="[superstore_final_dataset  1]" displayFolder="" count="2" memberValueDatatype="130" unbalanced="0"/>
    <cacheHierarchy uniqueName="[superstore_final_dataset  1].[Customer_ID]" caption="Customer_ID" attribute="1" defaultMemberUniqueName="[superstore_final_dataset  1].[Customer_ID].[All]" allUniqueName="[superstore_final_dataset  1].[Customer_ID].[All]" dimensionUniqueName="[superstore_final_dataset  1]" displayFolder="" count="0" memberValueDatatype="130" unbalanced="0"/>
    <cacheHierarchy uniqueName="[superstore_final_dataset  1].[Customer_Name]" caption="Customer_Name" attribute="1" defaultMemberUniqueName="[superstore_final_dataset  1].[Customer_Name].[All]" allUniqueName="[superstore_final_dataset  1].[Customer_Name].[All]" dimensionUniqueName="[superstore_final_dataset  1]" displayFolder="" count="0" memberValueDatatype="130" unbalanced="0"/>
    <cacheHierarchy uniqueName="[superstore_final_dataset  1].[Segment]" caption="Segment" attribute="1" defaultMemberUniqueName="[superstore_final_dataset  1].[Segment].[All]" allUniqueName="[superstore_final_dataset  1].[Segment].[All]" dimensionUniqueName="[superstore_final_dataset  1]" displayFolder="" count="2" memberValueDatatype="130" unbalanced="0"/>
    <cacheHierarchy uniqueName="[superstore_final_dataset  1].[Country]" caption="Country" attribute="1" defaultMemberUniqueName="[superstore_final_dataset  1].[Country].[All]" allUniqueName="[superstore_final_dataset  1].[Country].[All]" dimensionUniqueName="[superstore_final_dataset  1]" displayFolder="" count="0" memberValueDatatype="130" unbalanced="0"/>
    <cacheHierarchy uniqueName="[superstore_final_dataset  1].[City]" caption="City" attribute="1" defaultMemberUniqueName="[superstore_final_dataset  1].[City].[All]" allUniqueName="[superstore_final_dataset  1].[City].[All]" dimensionUniqueName="[superstore_final_dataset  1]" displayFolder="" count="2" memberValueDatatype="130" unbalanced="0">
      <fieldsUsage count="2">
        <fieldUsage x="-1"/>
        <fieldUsage x="2"/>
      </fieldsUsage>
    </cacheHierarchy>
    <cacheHierarchy uniqueName="[superstore_final_dataset  1].[State]" caption="State" attribute="1" defaultMemberUniqueName="[superstore_final_dataset  1].[State].[All]" allUniqueName="[superstore_final_dataset  1].[State].[All]" dimensionUniqueName="[superstore_final_dataset  1]" displayFolder="" count="2" memberValueDatatype="130" unbalanced="0">
      <fieldsUsage count="2">
        <fieldUsage x="-1"/>
        <fieldUsage x="1"/>
      </fieldsUsage>
    </cacheHierarchy>
    <cacheHierarchy uniqueName="[superstore_final_dataset  1].[Postal_Code]" caption="Postal_Code" attribute="1" defaultMemberUniqueName="[superstore_final_dataset  1].[Postal_Code].[All]" allUniqueName="[superstore_final_dataset  1].[Postal_Code].[All]" dimensionUniqueName="[superstore_final_dataset  1]" displayFolder="" count="0" memberValueDatatype="20" unbalanced="0"/>
    <cacheHierarchy uniqueName="[superstore_final_dataset  1].[Region]" caption="Region" attribute="1" defaultMemberUniqueName="[superstore_final_dataset  1].[Region].[All]" allUniqueName="[superstore_final_dataset  1].[Region].[All]" dimensionUniqueName="[superstore_final_dataset  1]" displayFolder="" count="2" memberValueDatatype="130" unbalanced="0"/>
    <cacheHierarchy uniqueName="[superstore_final_dataset  1].[Product_ID]" caption="Product_ID" attribute="1" defaultMemberUniqueName="[superstore_final_dataset  1].[Product_ID].[All]" allUniqueName="[superstore_final_dataset  1].[Product_ID].[All]" dimensionUniqueName="[superstore_final_dataset  1]" displayFolder="" count="0" memberValueDatatype="130" unbalanced="0"/>
    <cacheHierarchy uniqueName="[superstore_final_dataset  1].[Category]" caption="Category" attribute="1" defaultMemberUniqueName="[superstore_final_dataset  1].[Category].[All]" allUniqueName="[superstore_final_dataset  1].[Category].[All]" dimensionUniqueName="[superstore_final_dataset  1]" displayFolder="" count="0" memberValueDatatype="130" unbalanced="0"/>
    <cacheHierarchy uniqueName="[superstore_final_dataset  1].[Sub_Category]" caption="Sub_Category" attribute="1" defaultMemberUniqueName="[superstore_final_dataset  1].[Sub_Category].[All]" allUniqueName="[superstore_final_dataset  1].[Sub_Category].[All]" dimensionUniqueName="[superstore_final_dataset  1]" displayFolder="" count="0" memberValueDatatype="130" unbalanced="0"/>
    <cacheHierarchy uniqueName="[superstore_final_dataset  1].[Product_Name]" caption="Product_Name" attribute="1" defaultMemberUniqueName="[superstore_final_dataset  1].[Product_Name].[All]" allUniqueName="[superstore_final_dataset  1].[Product_Name].[All]" dimensionUniqueName="[superstore_final_dataset  1]" displayFolder="" count="0" memberValueDatatype="130" unbalanced="0"/>
    <cacheHierarchy uniqueName="[superstore_final_dataset  1].[Sales]" caption="Sales" attribute="1" defaultMemberUniqueName="[superstore_final_dataset  1].[Sales].[All]" allUniqueName="[superstore_final_dataset  1].[Sales].[All]" dimensionUniqueName="[superstore_final_dataset  1]" displayFolder="" count="0" memberValueDatatype="5" unbalanced="0"/>
    <cacheHierarchy uniqueName="[superstore_final_dataset  1].[Order Year]" caption="Order Year" attribute="1" defaultMemberUniqueName="[superstore_final_dataset  1].[Order Year].[All]" allUniqueName="[superstore_final_dataset  1].[Order Year].[All]" dimensionUniqueName="[superstore_final_dataset  1]" displayFolder="" count="2" memberValueDatatype="20" unbalanced="0">
      <fieldsUsage count="2">
        <fieldUsage x="-1"/>
        <fieldUsage x="3"/>
      </fieldsUsage>
    </cacheHierarchy>
    <cacheHierarchy uniqueName="[superstore_final_dataset  1].[Order Month]" caption="Order Month" attribute="1" defaultMemberUniqueName="[superstore_final_dataset  1].[Order Month].[All]" allUniqueName="[superstore_final_dataset  1].[Order Month].[All]" dimensionUniqueName="[superstore_final_dataset  1]" displayFolder="" count="0" memberValueDatatype="130" unbalanced="0"/>
    <cacheHierarchy uniqueName="[Measures].[Total sales]" caption="Total sales" measure="1" displayFolder="" measureGroup="superstore_final_dataset  1" count="0" oneField="1">
      <fieldsUsage count="1">
        <fieldUsage x="0"/>
      </fieldsUsage>
    </cacheHierarchy>
    <cacheHierarchy uniqueName="[Measures].[Highest sales]" caption="Highest sales" measure="1" displayFolder="" measureGroup="superstore_final_dataset  1" count="0"/>
    <cacheHierarchy uniqueName="[Measures].[Total number of customers]" caption="Total number of customers" measure="1" displayFolder="" measureGroup="superstore_final_dataset  1" count="0"/>
    <cacheHierarchy uniqueName="[Measures].[Total number of Order]" caption="Total number of Order" measure="1" displayFolder="" measureGroup="superstore_final_dataset  1" count="0"/>
    <cacheHierarchy uniqueName="[Measures].[Number of Products]" caption="Number of Products" measure="1" displayFolder="" measureGroup="superstore_final_dataset  1" count="0"/>
    <cacheHierarchy uniqueName="[Measures].[Avg Sales per Order]" caption="Avg Sales per Order" measure="1" displayFolder="" measureGroup="superstore_final_dataset  1" count="0"/>
    <cacheHierarchy uniqueName="[Measures].[__XL_Count superstore_final_dataset  1]" caption="__XL_Count superstore_final_dataset  1" measure="1" displayFolder="" measureGroup="superstore_final_dataset  1" count="0" hidden="1"/>
    <cacheHierarchy uniqueName="[Measures].[__No measures defined]" caption="__No measures defined" measure="1" displayFolder="" count="0" hidden="1"/>
    <cacheHierarchy uniqueName="[Measures].[Sum of Order Year]" caption="Sum of Order Year" measure="1" displayFolder="" measureGroup="superstore_final_dataset  1" count="0" hidden="1">
      <extLst>
        <ext xmlns:x15="http://schemas.microsoft.com/office/spreadsheetml/2010/11/main" uri="{B97F6D7D-B522-45F9-BDA1-12C45D357490}">
          <x15:cacheHierarchy aggregatedColumn="18"/>
        </ext>
      </extLst>
    </cacheHierarchy>
    <cacheHierarchy uniqueName="[Measures].[Count of Product_Name]" caption="Count of Product_Name" measure="1" displayFolder="" measureGroup="superstore_final_dataset  1"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superstore_final_dataset  1" uniqueName="[superstore_final_dataset  1]" caption="superstore_final_dataset  1"/>
  </dimensions>
  <measureGroups count="1">
    <measureGroup name="superstore_final_dataset  1" caption="superstore_final_dataset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omide Ajibola" refreshedDate="46316.917441666665" createdVersion="5" refreshedVersion="8" minRefreshableVersion="3" recordCount="0" supportSubquery="1" supportAdvancedDrill="1" xr:uid="{27090CDA-F5C2-4247-AD0A-BDBB5C67F91A}">
  <cacheSource type="external" connectionId="2"/>
  <cacheFields count="3">
    <cacheField name="[superstore_final_dataset  1].[Region].[Region]" caption="Region" numFmtId="0" hierarchy="12" level="1">
      <sharedItems count="4">
        <s v="Central"/>
        <s v="East"/>
        <s v="South"/>
        <s v="West"/>
      </sharedItems>
    </cacheField>
    <cacheField name="[Measures].[Total number of Order]" caption="Total number of Order" numFmtId="0" hierarchy="23" level="32767"/>
    <cacheField name="[superstore_final_dataset  1].[Order Year].[Order Year]" caption="Order Year" numFmtId="0" hierarchy="18" level="1">
      <sharedItems containsSemiMixedTypes="0" containsNonDate="0" containsString="0"/>
    </cacheField>
  </cacheFields>
  <cacheHierarchies count="30">
    <cacheHierarchy uniqueName="[superstore_final_dataset  1].[Row_ID]" caption="Row_ID" attribute="1" defaultMemberUniqueName="[superstore_final_dataset  1].[Row_ID].[All]" allUniqueName="[superstore_final_dataset  1].[Row_ID].[All]" dimensionUniqueName="[superstore_final_dataset  1]" displayFolder="" count="0" memberValueDatatype="20" unbalanced="0"/>
    <cacheHierarchy uniqueName="[superstore_final_dataset  1].[Order_ID]" caption="Order_ID" attribute="1" defaultMemberUniqueName="[superstore_final_dataset  1].[Order_ID].[All]" allUniqueName="[superstore_final_dataset  1].[Order_ID].[All]" dimensionUniqueName="[superstore_final_dataset  1]" displayFolder="" count="0" memberValueDatatype="130" unbalanced="0"/>
    <cacheHierarchy uniqueName="[superstore_final_dataset  1].[Order_Date]" caption="Order_Date" attribute="1" time="1" defaultMemberUniqueName="[superstore_final_dataset  1].[Order_Date].[All]" allUniqueName="[superstore_final_dataset  1].[Order_Date].[All]" dimensionUniqueName="[superstore_final_dataset  1]" displayFolder="" count="2" memberValueDatatype="7" unbalanced="0"/>
    <cacheHierarchy uniqueName="[superstore_final_dataset  1].[Ship_Date]" caption="Ship_Date" attribute="1" time="1" defaultMemberUniqueName="[superstore_final_dataset  1].[Ship_Date].[All]" allUniqueName="[superstore_final_dataset  1].[Ship_Date].[All]" dimensionUniqueName="[superstore_final_dataset  1]" displayFolder="" count="0" memberValueDatatype="7" unbalanced="0"/>
    <cacheHierarchy uniqueName="[superstore_final_dataset  1].[Ship_Mode]" caption="Ship_Mode" attribute="1" defaultMemberUniqueName="[superstore_final_dataset  1].[Ship_Mode].[All]" allUniqueName="[superstore_final_dataset  1].[Ship_Mode].[All]" dimensionUniqueName="[superstore_final_dataset  1]" displayFolder="" count="2" memberValueDatatype="130" unbalanced="0"/>
    <cacheHierarchy uniqueName="[superstore_final_dataset  1].[Customer_ID]" caption="Customer_ID" attribute="1" defaultMemberUniqueName="[superstore_final_dataset  1].[Customer_ID].[All]" allUniqueName="[superstore_final_dataset  1].[Customer_ID].[All]" dimensionUniqueName="[superstore_final_dataset  1]" displayFolder="" count="0" memberValueDatatype="130" unbalanced="0"/>
    <cacheHierarchy uniqueName="[superstore_final_dataset  1].[Customer_Name]" caption="Customer_Name" attribute="1" defaultMemberUniqueName="[superstore_final_dataset  1].[Customer_Name].[All]" allUniqueName="[superstore_final_dataset  1].[Customer_Name].[All]" dimensionUniqueName="[superstore_final_dataset  1]" displayFolder="" count="0" memberValueDatatype="130" unbalanced="0"/>
    <cacheHierarchy uniqueName="[superstore_final_dataset  1].[Segment]" caption="Segment" attribute="1" defaultMemberUniqueName="[superstore_final_dataset  1].[Segment].[All]" allUniqueName="[superstore_final_dataset  1].[Segment].[All]" dimensionUniqueName="[superstore_final_dataset  1]" displayFolder="" count="2" memberValueDatatype="130" unbalanced="0"/>
    <cacheHierarchy uniqueName="[superstore_final_dataset  1].[Country]" caption="Country" attribute="1" defaultMemberUniqueName="[superstore_final_dataset  1].[Country].[All]" allUniqueName="[superstore_final_dataset  1].[Country].[All]" dimensionUniqueName="[superstore_final_dataset  1]" displayFolder="" count="0" memberValueDatatype="130" unbalanced="0"/>
    <cacheHierarchy uniqueName="[superstore_final_dataset  1].[City]" caption="City" attribute="1" defaultMemberUniqueName="[superstore_final_dataset  1].[City].[All]" allUniqueName="[superstore_final_dataset  1].[City].[All]" dimensionUniqueName="[superstore_final_dataset  1]" displayFolder="" count="0" memberValueDatatype="130" unbalanced="0"/>
    <cacheHierarchy uniqueName="[superstore_final_dataset  1].[State]" caption="State" attribute="1" defaultMemberUniqueName="[superstore_final_dataset  1].[State].[All]" allUniqueName="[superstore_final_dataset  1].[State].[All]" dimensionUniqueName="[superstore_final_dataset  1]" displayFolder="" count="0" memberValueDatatype="130" unbalanced="0"/>
    <cacheHierarchy uniqueName="[superstore_final_dataset  1].[Postal_Code]" caption="Postal_Code" attribute="1" defaultMemberUniqueName="[superstore_final_dataset  1].[Postal_Code].[All]" allUniqueName="[superstore_final_dataset  1].[Postal_Code].[All]" dimensionUniqueName="[superstore_final_dataset  1]" displayFolder="" count="0" memberValueDatatype="20" unbalanced="0"/>
    <cacheHierarchy uniqueName="[superstore_final_dataset  1].[Region]" caption="Region" attribute="1" defaultMemberUniqueName="[superstore_final_dataset  1].[Region].[All]" allUniqueName="[superstore_final_dataset  1].[Region].[All]" dimensionUniqueName="[superstore_final_dataset  1]" displayFolder="" count="2" memberValueDatatype="130" unbalanced="0">
      <fieldsUsage count="2">
        <fieldUsage x="-1"/>
        <fieldUsage x="0"/>
      </fieldsUsage>
    </cacheHierarchy>
    <cacheHierarchy uniqueName="[superstore_final_dataset  1].[Product_ID]" caption="Product_ID" attribute="1" defaultMemberUniqueName="[superstore_final_dataset  1].[Product_ID].[All]" allUniqueName="[superstore_final_dataset  1].[Product_ID].[All]" dimensionUniqueName="[superstore_final_dataset  1]" displayFolder="" count="0" memberValueDatatype="130" unbalanced="0"/>
    <cacheHierarchy uniqueName="[superstore_final_dataset  1].[Category]" caption="Category" attribute="1" defaultMemberUniqueName="[superstore_final_dataset  1].[Category].[All]" allUniqueName="[superstore_final_dataset  1].[Category].[All]" dimensionUniqueName="[superstore_final_dataset  1]" displayFolder="" count="0" memberValueDatatype="130" unbalanced="0"/>
    <cacheHierarchy uniqueName="[superstore_final_dataset  1].[Sub_Category]" caption="Sub_Category" attribute="1" defaultMemberUniqueName="[superstore_final_dataset  1].[Sub_Category].[All]" allUniqueName="[superstore_final_dataset  1].[Sub_Category].[All]" dimensionUniqueName="[superstore_final_dataset  1]" displayFolder="" count="0" memberValueDatatype="130" unbalanced="0"/>
    <cacheHierarchy uniqueName="[superstore_final_dataset  1].[Product_Name]" caption="Product_Name" attribute="1" defaultMemberUniqueName="[superstore_final_dataset  1].[Product_Name].[All]" allUniqueName="[superstore_final_dataset  1].[Product_Name].[All]" dimensionUniqueName="[superstore_final_dataset  1]" displayFolder="" count="0" memberValueDatatype="130" unbalanced="0"/>
    <cacheHierarchy uniqueName="[superstore_final_dataset  1].[Sales]" caption="Sales" attribute="1" defaultMemberUniqueName="[superstore_final_dataset  1].[Sales].[All]" allUniqueName="[superstore_final_dataset  1].[Sales].[All]" dimensionUniqueName="[superstore_final_dataset  1]" displayFolder="" count="0" memberValueDatatype="5" unbalanced="0"/>
    <cacheHierarchy uniqueName="[superstore_final_dataset  1].[Order Year]" caption="Order Year" attribute="1" defaultMemberUniqueName="[superstore_final_dataset  1].[Order Year].[All]" allUniqueName="[superstore_final_dataset  1].[Order Year].[All]" dimensionUniqueName="[superstore_final_dataset  1]" displayFolder="" count="2" memberValueDatatype="20" unbalanced="0">
      <fieldsUsage count="2">
        <fieldUsage x="-1"/>
        <fieldUsage x="2"/>
      </fieldsUsage>
    </cacheHierarchy>
    <cacheHierarchy uniqueName="[superstore_final_dataset  1].[Order Month]" caption="Order Month" attribute="1" defaultMemberUniqueName="[superstore_final_dataset  1].[Order Month].[All]" allUniqueName="[superstore_final_dataset  1].[Order Month].[All]" dimensionUniqueName="[superstore_final_dataset  1]" displayFolder="" count="0" memberValueDatatype="130" unbalanced="0"/>
    <cacheHierarchy uniqueName="[Measures].[Total sales]" caption="Total sales" measure="1" displayFolder="" measureGroup="superstore_final_dataset  1" count="0"/>
    <cacheHierarchy uniqueName="[Measures].[Highest sales]" caption="Highest sales" measure="1" displayFolder="" measureGroup="superstore_final_dataset  1" count="0"/>
    <cacheHierarchy uniqueName="[Measures].[Total number of customers]" caption="Total number of customers" measure="1" displayFolder="" measureGroup="superstore_final_dataset  1" count="0"/>
    <cacheHierarchy uniqueName="[Measures].[Total number of Order]" caption="Total number of Order" measure="1" displayFolder="" measureGroup="superstore_final_dataset  1" count="0" oneField="1">
      <fieldsUsage count="1">
        <fieldUsage x="1"/>
      </fieldsUsage>
    </cacheHierarchy>
    <cacheHierarchy uniqueName="[Measures].[Number of Products]" caption="Number of Products" measure="1" displayFolder="" measureGroup="superstore_final_dataset  1" count="0"/>
    <cacheHierarchy uniqueName="[Measures].[Avg Sales per Order]" caption="Avg Sales per Order" measure="1" displayFolder="" measureGroup="superstore_final_dataset  1" count="0"/>
    <cacheHierarchy uniqueName="[Measures].[__XL_Count superstore_final_dataset  1]" caption="__XL_Count superstore_final_dataset  1" measure="1" displayFolder="" measureGroup="superstore_final_dataset  1" count="0" hidden="1"/>
    <cacheHierarchy uniqueName="[Measures].[__No measures defined]" caption="__No measures defined" measure="1" displayFolder="" count="0" hidden="1"/>
    <cacheHierarchy uniqueName="[Measures].[Sum of Order Year]" caption="Sum of Order Year" measure="1" displayFolder="" measureGroup="superstore_final_dataset  1" count="0" hidden="1">
      <extLst>
        <ext xmlns:x15="http://schemas.microsoft.com/office/spreadsheetml/2010/11/main" uri="{B97F6D7D-B522-45F9-BDA1-12C45D357490}">
          <x15:cacheHierarchy aggregatedColumn="18"/>
        </ext>
      </extLst>
    </cacheHierarchy>
    <cacheHierarchy uniqueName="[Measures].[Count of Product_Name]" caption="Count of Product_Name" measure="1" displayFolder="" measureGroup="superstore_final_dataset  1"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superstore_final_dataset  1" uniqueName="[superstore_final_dataset  1]" caption="superstore_final_dataset  1"/>
  </dimensions>
  <measureGroups count="1">
    <measureGroup name="superstore_final_dataset  1" caption="superstore_final_dataset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omide Ajibola" refreshedDate="46316.917442245373" createdVersion="5" refreshedVersion="8" minRefreshableVersion="3" recordCount="0" supportSubquery="1" supportAdvancedDrill="1" xr:uid="{D29D1983-2609-4C01-98CC-CB7FF061E2EC}">
  <cacheSource type="external" connectionId="2"/>
  <cacheFields count="3">
    <cacheField name="[superstore_final_dataset  1].[Region].[Region]" caption="Region" numFmtId="0" hierarchy="12" level="1">
      <sharedItems count="4">
        <s v="Central"/>
        <s v="East"/>
        <s v="South"/>
        <s v="West"/>
      </sharedItems>
    </cacheField>
    <cacheField name="[Measures].[Avg Sales per Order]" caption="Avg Sales per Order" numFmtId="0" hierarchy="25" level="32767"/>
    <cacheField name="[superstore_final_dataset  1].[Order Year].[Order Year]" caption="Order Year" numFmtId="0" hierarchy="18" level="1">
      <sharedItems containsSemiMixedTypes="0" containsNonDate="0" containsString="0"/>
    </cacheField>
  </cacheFields>
  <cacheHierarchies count="30">
    <cacheHierarchy uniqueName="[superstore_final_dataset  1].[Row_ID]" caption="Row_ID" attribute="1" defaultMemberUniqueName="[superstore_final_dataset  1].[Row_ID].[All]" allUniqueName="[superstore_final_dataset  1].[Row_ID].[All]" dimensionUniqueName="[superstore_final_dataset  1]" displayFolder="" count="0" memberValueDatatype="20" unbalanced="0"/>
    <cacheHierarchy uniqueName="[superstore_final_dataset  1].[Order_ID]" caption="Order_ID" attribute="1" defaultMemberUniqueName="[superstore_final_dataset  1].[Order_ID].[All]" allUniqueName="[superstore_final_dataset  1].[Order_ID].[All]" dimensionUniqueName="[superstore_final_dataset  1]" displayFolder="" count="0" memberValueDatatype="130" unbalanced="0"/>
    <cacheHierarchy uniqueName="[superstore_final_dataset  1].[Order_Date]" caption="Order_Date" attribute="1" time="1" defaultMemberUniqueName="[superstore_final_dataset  1].[Order_Date].[All]" allUniqueName="[superstore_final_dataset  1].[Order_Date].[All]" dimensionUniqueName="[superstore_final_dataset  1]" displayFolder="" count="2" memberValueDatatype="7" unbalanced="0"/>
    <cacheHierarchy uniqueName="[superstore_final_dataset  1].[Ship_Date]" caption="Ship_Date" attribute="1" time="1" defaultMemberUniqueName="[superstore_final_dataset  1].[Ship_Date].[All]" allUniqueName="[superstore_final_dataset  1].[Ship_Date].[All]" dimensionUniqueName="[superstore_final_dataset  1]" displayFolder="" count="0" memberValueDatatype="7" unbalanced="0"/>
    <cacheHierarchy uniqueName="[superstore_final_dataset  1].[Ship_Mode]" caption="Ship_Mode" attribute="1" defaultMemberUniqueName="[superstore_final_dataset  1].[Ship_Mode].[All]" allUniqueName="[superstore_final_dataset  1].[Ship_Mode].[All]" dimensionUniqueName="[superstore_final_dataset  1]" displayFolder="" count="2" memberValueDatatype="130" unbalanced="0"/>
    <cacheHierarchy uniqueName="[superstore_final_dataset  1].[Customer_ID]" caption="Customer_ID" attribute="1" defaultMemberUniqueName="[superstore_final_dataset  1].[Customer_ID].[All]" allUniqueName="[superstore_final_dataset  1].[Customer_ID].[All]" dimensionUniqueName="[superstore_final_dataset  1]" displayFolder="" count="0" memberValueDatatype="130" unbalanced="0"/>
    <cacheHierarchy uniqueName="[superstore_final_dataset  1].[Customer_Name]" caption="Customer_Name" attribute="1" defaultMemberUniqueName="[superstore_final_dataset  1].[Customer_Name].[All]" allUniqueName="[superstore_final_dataset  1].[Customer_Name].[All]" dimensionUniqueName="[superstore_final_dataset  1]" displayFolder="" count="0" memberValueDatatype="130" unbalanced="0"/>
    <cacheHierarchy uniqueName="[superstore_final_dataset  1].[Segment]" caption="Segment" attribute="1" defaultMemberUniqueName="[superstore_final_dataset  1].[Segment].[All]" allUniqueName="[superstore_final_dataset  1].[Segment].[All]" dimensionUniqueName="[superstore_final_dataset  1]" displayFolder="" count="2" memberValueDatatype="130" unbalanced="0"/>
    <cacheHierarchy uniqueName="[superstore_final_dataset  1].[Country]" caption="Country" attribute="1" defaultMemberUniqueName="[superstore_final_dataset  1].[Country].[All]" allUniqueName="[superstore_final_dataset  1].[Country].[All]" dimensionUniqueName="[superstore_final_dataset  1]" displayFolder="" count="0" memberValueDatatype="130" unbalanced="0"/>
    <cacheHierarchy uniqueName="[superstore_final_dataset  1].[City]" caption="City" attribute="1" defaultMemberUniqueName="[superstore_final_dataset  1].[City].[All]" allUniqueName="[superstore_final_dataset  1].[City].[All]" dimensionUniqueName="[superstore_final_dataset  1]" displayFolder="" count="0" memberValueDatatype="130" unbalanced="0"/>
    <cacheHierarchy uniqueName="[superstore_final_dataset  1].[State]" caption="State" attribute="1" defaultMemberUniqueName="[superstore_final_dataset  1].[State].[All]" allUniqueName="[superstore_final_dataset  1].[State].[All]" dimensionUniqueName="[superstore_final_dataset  1]" displayFolder="" count="0" memberValueDatatype="130" unbalanced="0"/>
    <cacheHierarchy uniqueName="[superstore_final_dataset  1].[Postal_Code]" caption="Postal_Code" attribute="1" defaultMemberUniqueName="[superstore_final_dataset  1].[Postal_Code].[All]" allUniqueName="[superstore_final_dataset  1].[Postal_Code].[All]" dimensionUniqueName="[superstore_final_dataset  1]" displayFolder="" count="0" memberValueDatatype="20" unbalanced="0"/>
    <cacheHierarchy uniqueName="[superstore_final_dataset  1].[Region]" caption="Region" attribute="1" defaultMemberUniqueName="[superstore_final_dataset  1].[Region].[All]" allUniqueName="[superstore_final_dataset  1].[Region].[All]" dimensionUniqueName="[superstore_final_dataset  1]" displayFolder="" count="2" memberValueDatatype="130" unbalanced="0">
      <fieldsUsage count="2">
        <fieldUsage x="-1"/>
        <fieldUsage x="0"/>
      </fieldsUsage>
    </cacheHierarchy>
    <cacheHierarchy uniqueName="[superstore_final_dataset  1].[Product_ID]" caption="Product_ID" attribute="1" defaultMemberUniqueName="[superstore_final_dataset  1].[Product_ID].[All]" allUniqueName="[superstore_final_dataset  1].[Product_ID].[All]" dimensionUniqueName="[superstore_final_dataset  1]" displayFolder="" count="0" memberValueDatatype="130" unbalanced="0"/>
    <cacheHierarchy uniqueName="[superstore_final_dataset  1].[Category]" caption="Category" attribute="1" defaultMemberUniqueName="[superstore_final_dataset  1].[Category].[All]" allUniqueName="[superstore_final_dataset  1].[Category].[All]" dimensionUniqueName="[superstore_final_dataset  1]" displayFolder="" count="0" memberValueDatatype="130" unbalanced="0"/>
    <cacheHierarchy uniqueName="[superstore_final_dataset  1].[Sub_Category]" caption="Sub_Category" attribute="1" defaultMemberUniqueName="[superstore_final_dataset  1].[Sub_Category].[All]" allUniqueName="[superstore_final_dataset  1].[Sub_Category].[All]" dimensionUniqueName="[superstore_final_dataset  1]" displayFolder="" count="0" memberValueDatatype="130" unbalanced="0"/>
    <cacheHierarchy uniqueName="[superstore_final_dataset  1].[Product_Name]" caption="Product_Name" attribute="1" defaultMemberUniqueName="[superstore_final_dataset  1].[Product_Name].[All]" allUniqueName="[superstore_final_dataset  1].[Product_Name].[All]" dimensionUniqueName="[superstore_final_dataset  1]" displayFolder="" count="0" memberValueDatatype="130" unbalanced="0"/>
    <cacheHierarchy uniqueName="[superstore_final_dataset  1].[Sales]" caption="Sales" attribute="1" defaultMemberUniqueName="[superstore_final_dataset  1].[Sales].[All]" allUniqueName="[superstore_final_dataset  1].[Sales].[All]" dimensionUniqueName="[superstore_final_dataset  1]" displayFolder="" count="0" memberValueDatatype="5" unbalanced="0"/>
    <cacheHierarchy uniqueName="[superstore_final_dataset  1].[Order Year]" caption="Order Year" attribute="1" defaultMemberUniqueName="[superstore_final_dataset  1].[Order Year].[All]" allUniqueName="[superstore_final_dataset  1].[Order Year].[All]" dimensionUniqueName="[superstore_final_dataset  1]" displayFolder="" count="2" memberValueDatatype="20" unbalanced="0">
      <fieldsUsage count="2">
        <fieldUsage x="-1"/>
        <fieldUsage x="2"/>
      </fieldsUsage>
    </cacheHierarchy>
    <cacheHierarchy uniqueName="[superstore_final_dataset  1].[Order Month]" caption="Order Month" attribute="1" defaultMemberUniqueName="[superstore_final_dataset  1].[Order Month].[All]" allUniqueName="[superstore_final_dataset  1].[Order Month].[All]" dimensionUniqueName="[superstore_final_dataset  1]" displayFolder="" count="0" memberValueDatatype="130" unbalanced="0"/>
    <cacheHierarchy uniqueName="[Measures].[Total sales]" caption="Total sales" measure="1" displayFolder="" measureGroup="superstore_final_dataset  1" count="0"/>
    <cacheHierarchy uniqueName="[Measures].[Highest sales]" caption="Highest sales" measure="1" displayFolder="" measureGroup="superstore_final_dataset  1" count="0"/>
    <cacheHierarchy uniqueName="[Measures].[Total number of customers]" caption="Total number of customers" measure="1" displayFolder="" measureGroup="superstore_final_dataset  1" count="0"/>
    <cacheHierarchy uniqueName="[Measures].[Total number of Order]" caption="Total number of Order" measure="1" displayFolder="" measureGroup="superstore_final_dataset  1" count="0"/>
    <cacheHierarchy uniqueName="[Measures].[Number of Products]" caption="Number of Products" measure="1" displayFolder="" measureGroup="superstore_final_dataset  1" count="0"/>
    <cacheHierarchy uniqueName="[Measures].[Avg Sales per Order]" caption="Avg Sales per Order" measure="1" displayFolder="" measureGroup="superstore_final_dataset  1" count="0" oneField="1">
      <fieldsUsage count="1">
        <fieldUsage x="1"/>
      </fieldsUsage>
    </cacheHierarchy>
    <cacheHierarchy uniqueName="[Measures].[__XL_Count superstore_final_dataset  1]" caption="__XL_Count superstore_final_dataset  1" measure="1" displayFolder="" measureGroup="superstore_final_dataset  1" count="0" hidden="1"/>
    <cacheHierarchy uniqueName="[Measures].[__No measures defined]" caption="__No measures defined" measure="1" displayFolder="" count="0" hidden="1"/>
    <cacheHierarchy uniqueName="[Measures].[Sum of Order Year]" caption="Sum of Order Year" measure="1" displayFolder="" measureGroup="superstore_final_dataset  1" count="0" hidden="1">
      <extLst>
        <ext xmlns:x15="http://schemas.microsoft.com/office/spreadsheetml/2010/11/main" uri="{B97F6D7D-B522-45F9-BDA1-12C45D357490}">
          <x15:cacheHierarchy aggregatedColumn="18"/>
        </ext>
      </extLst>
    </cacheHierarchy>
    <cacheHierarchy uniqueName="[Measures].[Count of Product_Name]" caption="Count of Product_Name" measure="1" displayFolder="" measureGroup="superstore_final_dataset  1"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superstore_final_dataset  1" uniqueName="[superstore_final_dataset  1]" caption="superstore_final_dataset  1"/>
  </dimensions>
  <measureGroups count="1">
    <measureGroup name="superstore_final_dataset  1" caption="superstore_final_dataset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omide Ajibola" refreshedDate="46316.917442824073" createdVersion="5" refreshedVersion="8" minRefreshableVersion="3" recordCount="0" supportSubquery="1" supportAdvancedDrill="1" xr:uid="{0685BF54-7D12-46F2-9E23-A43A4FB79CE4}">
  <cacheSource type="external" connectionId="2"/>
  <cacheFields count="3">
    <cacheField name="[superstore_final_dataset  1].[Ship_Mode].[Ship_Mode]" caption="Ship_Mode" numFmtId="0" hierarchy="4" level="1">
      <sharedItems count="4">
        <s v="First Class"/>
        <s v="Same Day"/>
        <s v="Second Class"/>
        <s v="Standard Class"/>
      </sharedItems>
    </cacheField>
    <cacheField name="[Measures].[Total number of Order]" caption="Total number of Order" numFmtId="0" hierarchy="23" level="32767"/>
    <cacheField name="[superstore_final_dataset  1].[Order Year].[Order Year]" caption="Order Year" numFmtId="0" hierarchy="18" level="1">
      <sharedItems containsSemiMixedTypes="0" containsNonDate="0" containsString="0"/>
    </cacheField>
  </cacheFields>
  <cacheHierarchies count="30">
    <cacheHierarchy uniqueName="[superstore_final_dataset  1].[Row_ID]" caption="Row_ID" attribute="1" defaultMemberUniqueName="[superstore_final_dataset  1].[Row_ID].[All]" allUniqueName="[superstore_final_dataset  1].[Row_ID].[All]" dimensionUniqueName="[superstore_final_dataset  1]" displayFolder="" count="0" memberValueDatatype="20" unbalanced="0"/>
    <cacheHierarchy uniqueName="[superstore_final_dataset  1].[Order_ID]" caption="Order_ID" attribute="1" defaultMemberUniqueName="[superstore_final_dataset  1].[Order_ID].[All]" allUniqueName="[superstore_final_dataset  1].[Order_ID].[All]" dimensionUniqueName="[superstore_final_dataset  1]" displayFolder="" count="0" memberValueDatatype="130" unbalanced="0"/>
    <cacheHierarchy uniqueName="[superstore_final_dataset  1].[Order_Date]" caption="Order_Date" attribute="1" time="1" defaultMemberUniqueName="[superstore_final_dataset  1].[Order_Date].[All]" allUniqueName="[superstore_final_dataset  1].[Order_Date].[All]" dimensionUniqueName="[superstore_final_dataset  1]" displayFolder="" count="2" memberValueDatatype="7" unbalanced="0"/>
    <cacheHierarchy uniqueName="[superstore_final_dataset  1].[Ship_Date]" caption="Ship_Date" attribute="1" time="1" defaultMemberUniqueName="[superstore_final_dataset  1].[Ship_Date].[All]" allUniqueName="[superstore_final_dataset  1].[Ship_Date].[All]" dimensionUniqueName="[superstore_final_dataset  1]" displayFolder="" count="0" memberValueDatatype="7" unbalanced="0"/>
    <cacheHierarchy uniqueName="[superstore_final_dataset  1].[Ship_Mode]" caption="Ship_Mode" attribute="1" defaultMemberUniqueName="[superstore_final_dataset  1].[Ship_Mode].[All]" allUniqueName="[superstore_final_dataset  1].[Ship_Mode].[All]" dimensionUniqueName="[superstore_final_dataset  1]" displayFolder="" count="2" memberValueDatatype="130" unbalanced="0">
      <fieldsUsage count="2">
        <fieldUsage x="-1"/>
        <fieldUsage x="0"/>
      </fieldsUsage>
    </cacheHierarchy>
    <cacheHierarchy uniqueName="[superstore_final_dataset  1].[Customer_ID]" caption="Customer_ID" attribute="1" defaultMemberUniqueName="[superstore_final_dataset  1].[Customer_ID].[All]" allUniqueName="[superstore_final_dataset  1].[Customer_ID].[All]" dimensionUniqueName="[superstore_final_dataset  1]" displayFolder="" count="0" memberValueDatatype="130" unbalanced="0"/>
    <cacheHierarchy uniqueName="[superstore_final_dataset  1].[Customer_Name]" caption="Customer_Name" attribute="1" defaultMemberUniqueName="[superstore_final_dataset  1].[Customer_Name].[All]" allUniqueName="[superstore_final_dataset  1].[Customer_Name].[All]" dimensionUniqueName="[superstore_final_dataset  1]" displayFolder="" count="0" memberValueDatatype="130" unbalanced="0"/>
    <cacheHierarchy uniqueName="[superstore_final_dataset  1].[Segment]" caption="Segment" attribute="1" defaultMemberUniqueName="[superstore_final_dataset  1].[Segment].[All]" allUniqueName="[superstore_final_dataset  1].[Segment].[All]" dimensionUniqueName="[superstore_final_dataset  1]" displayFolder="" count="2" memberValueDatatype="130" unbalanced="0"/>
    <cacheHierarchy uniqueName="[superstore_final_dataset  1].[Country]" caption="Country" attribute="1" defaultMemberUniqueName="[superstore_final_dataset  1].[Country].[All]" allUniqueName="[superstore_final_dataset  1].[Country].[All]" dimensionUniqueName="[superstore_final_dataset  1]" displayFolder="" count="0" memberValueDatatype="130" unbalanced="0"/>
    <cacheHierarchy uniqueName="[superstore_final_dataset  1].[City]" caption="City" attribute="1" defaultMemberUniqueName="[superstore_final_dataset  1].[City].[All]" allUniqueName="[superstore_final_dataset  1].[City].[All]" dimensionUniqueName="[superstore_final_dataset  1]" displayFolder="" count="0" memberValueDatatype="130" unbalanced="0"/>
    <cacheHierarchy uniqueName="[superstore_final_dataset  1].[State]" caption="State" attribute="1" defaultMemberUniqueName="[superstore_final_dataset  1].[State].[All]" allUniqueName="[superstore_final_dataset  1].[State].[All]" dimensionUniqueName="[superstore_final_dataset  1]" displayFolder="" count="0" memberValueDatatype="130" unbalanced="0"/>
    <cacheHierarchy uniqueName="[superstore_final_dataset  1].[Postal_Code]" caption="Postal_Code" attribute="1" defaultMemberUniqueName="[superstore_final_dataset  1].[Postal_Code].[All]" allUniqueName="[superstore_final_dataset  1].[Postal_Code].[All]" dimensionUniqueName="[superstore_final_dataset  1]" displayFolder="" count="0" memberValueDatatype="20" unbalanced="0"/>
    <cacheHierarchy uniqueName="[superstore_final_dataset  1].[Region]" caption="Region" attribute="1" defaultMemberUniqueName="[superstore_final_dataset  1].[Region].[All]" allUniqueName="[superstore_final_dataset  1].[Region].[All]" dimensionUniqueName="[superstore_final_dataset  1]" displayFolder="" count="2" memberValueDatatype="130" unbalanced="0"/>
    <cacheHierarchy uniqueName="[superstore_final_dataset  1].[Product_ID]" caption="Product_ID" attribute="1" defaultMemberUniqueName="[superstore_final_dataset  1].[Product_ID].[All]" allUniqueName="[superstore_final_dataset  1].[Product_ID].[All]" dimensionUniqueName="[superstore_final_dataset  1]" displayFolder="" count="0" memberValueDatatype="130" unbalanced="0"/>
    <cacheHierarchy uniqueName="[superstore_final_dataset  1].[Category]" caption="Category" attribute="1" defaultMemberUniqueName="[superstore_final_dataset  1].[Category].[All]" allUniqueName="[superstore_final_dataset  1].[Category].[All]" dimensionUniqueName="[superstore_final_dataset  1]" displayFolder="" count="0" memberValueDatatype="130" unbalanced="0"/>
    <cacheHierarchy uniqueName="[superstore_final_dataset  1].[Sub_Category]" caption="Sub_Category" attribute="1" defaultMemberUniqueName="[superstore_final_dataset  1].[Sub_Category].[All]" allUniqueName="[superstore_final_dataset  1].[Sub_Category].[All]" dimensionUniqueName="[superstore_final_dataset  1]" displayFolder="" count="0" memberValueDatatype="130" unbalanced="0"/>
    <cacheHierarchy uniqueName="[superstore_final_dataset  1].[Product_Name]" caption="Product_Name" attribute="1" defaultMemberUniqueName="[superstore_final_dataset  1].[Product_Name].[All]" allUniqueName="[superstore_final_dataset  1].[Product_Name].[All]" dimensionUniqueName="[superstore_final_dataset  1]" displayFolder="" count="0" memberValueDatatype="130" unbalanced="0"/>
    <cacheHierarchy uniqueName="[superstore_final_dataset  1].[Sales]" caption="Sales" attribute="1" defaultMemberUniqueName="[superstore_final_dataset  1].[Sales].[All]" allUniqueName="[superstore_final_dataset  1].[Sales].[All]" dimensionUniqueName="[superstore_final_dataset  1]" displayFolder="" count="0" memberValueDatatype="5" unbalanced="0"/>
    <cacheHierarchy uniqueName="[superstore_final_dataset  1].[Order Year]" caption="Order Year" attribute="1" defaultMemberUniqueName="[superstore_final_dataset  1].[Order Year].[All]" allUniqueName="[superstore_final_dataset  1].[Order Year].[All]" dimensionUniqueName="[superstore_final_dataset  1]" displayFolder="" count="2" memberValueDatatype="20" unbalanced="0">
      <fieldsUsage count="2">
        <fieldUsage x="-1"/>
        <fieldUsage x="2"/>
      </fieldsUsage>
    </cacheHierarchy>
    <cacheHierarchy uniqueName="[superstore_final_dataset  1].[Order Month]" caption="Order Month" attribute="1" defaultMemberUniqueName="[superstore_final_dataset  1].[Order Month].[All]" allUniqueName="[superstore_final_dataset  1].[Order Month].[All]" dimensionUniqueName="[superstore_final_dataset  1]" displayFolder="" count="0" memberValueDatatype="130" unbalanced="0"/>
    <cacheHierarchy uniqueName="[Measures].[Total sales]" caption="Total sales" measure="1" displayFolder="" measureGroup="superstore_final_dataset  1" count="0"/>
    <cacheHierarchy uniqueName="[Measures].[Highest sales]" caption="Highest sales" measure="1" displayFolder="" measureGroup="superstore_final_dataset  1" count="0"/>
    <cacheHierarchy uniqueName="[Measures].[Total number of customers]" caption="Total number of customers" measure="1" displayFolder="" measureGroup="superstore_final_dataset  1" count="0"/>
    <cacheHierarchy uniqueName="[Measures].[Total number of Order]" caption="Total number of Order" measure="1" displayFolder="" measureGroup="superstore_final_dataset  1" count="0" oneField="1">
      <fieldsUsage count="1">
        <fieldUsage x="1"/>
      </fieldsUsage>
    </cacheHierarchy>
    <cacheHierarchy uniqueName="[Measures].[Number of Products]" caption="Number of Products" measure="1" displayFolder="" measureGroup="superstore_final_dataset  1" count="0"/>
    <cacheHierarchy uniqueName="[Measures].[Avg Sales per Order]" caption="Avg Sales per Order" measure="1" displayFolder="" measureGroup="superstore_final_dataset  1" count="0"/>
    <cacheHierarchy uniqueName="[Measures].[__XL_Count superstore_final_dataset  1]" caption="__XL_Count superstore_final_dataset  1" measure="1" displayFolder="" measureGroup="superstore_final_dataset  1" count="0" hidden="1"/>
    <cacheHierarchy uniqueName="[Measures].[__No measures defined]" caption="__No measures defined" measure="1" displayFolder="" count="0" hidden="1"/>
    <cacheHierarchy uniqueName="[Measures].[Sum of Order Year]" caption="Sum of Order Year" measure="1" displayFolder="" measureGroup="superstore_final_dataset  1" count="0" hidden="1">
      <extLst>
        <ext xmlns:x15="http://schemas.microsoft.com/office/spreadsheetml/2010/11/main" uri="{B97F6D7D-B522-45F9-BDA1-12C45D357490}">
          <x15:cacheHierarchy aggregatedColumn="18"/>
        </ext>
      </extLst>
    </cacheHierarchy>
    <cacheHierarchy uniqueName="[Measures].[Count of Product_Name]" caption="Count of Product_Name" measure="1" displayFolder="" measureGroup="superstore_final_dataset  1"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superstore_final_dataset  1" uniqueName="[superstore_final_dataset  1]" caption="superstore_final_dataset  1"/>
  </dimensions>
  <measureGroups count="1">
    <measureGroup name="superstore_final_dataset  1" caption="superstore_final_dataset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omide Ajibola" refreshedDate="46316.917443402781" createdVersion="5" refreshedVersion="8" minRefreshableVersion="3" recordCount="0" supportSubquery="1" supportAdvancedDrill="1" xr:uid="{D05CF388-CC13-425F-ACA3-680C2462BF9D}">
  <cacheSource type="external" connectionId="2"/>
  <cacheFields count="3">
    <cacheField name="[superstore_final_dataset  1].[Ship_Mode].[Ship_Mode]" caption="Ship_Mode" numFmtId="0" hierarchy="4" level="1">
      <sharedItems count="4">
        <s v="First Class"/>
        <s v="Same Day"/>
        <s v="Second Class"/>
        <s v="Standard Class"/>
      </sharedItems>
    </cacheField>
    <cacheField name="[Measures].[Total sales]" caption="Total sales" numFmtId="0" hierarchy="20" level="32767"/>
    <cacheField name="[superstore_final_dataset  1].[Order Year].[Order Year]" caption="Order Year" numFmtId="0" hierarchy="18" level="1">
      <sharedItems containsSemiMixedTypes="0" containsNonDate="0" containsString="0"/>
    </cacheField>
  </cacheFields>
  <cacheHierarchies count="30">
    <cacheHierarchy uniqueName="[superstore_final_dataset  1].[Row_ID]" caption="Row_ID" attribute="1" defaultMemberUniqueName="[superstore_final_dataset  1].[Row_ID].[All]" allUniqueName="[superstore_final_dataset  1].[Row_ID].[All]" dimensionUniqueName="[superstore_final_dataset  1]" displayFolder="" count="0" memberValueDatatype="20" unbalanced="0"/>
    <cacheHierarchy uniqueName="[superstore_final_dataset  1].[Order_ID]" caption="Order_ID" attribute="1" defaultMemberUniqueName="[superstore_final_dataset  1].[Order_ID].[All]" allUniqueName="[superstore_final_dataset  1].[Order_ID].[All]" dimensionUniqueName="[superstore_final_dataset  1]" displayFolder="" count="0" memberValueDatatype="130" unbalanced="0"/>
    <cacheHierarchy uniqueName="[superstore_final_dataset  1].[Order_Date]" caption="Order_Date" attribute="1" time="1" defaultMemberUniqueName="[superstore_final_dataset  1].[Order_Date].[All]" allUniqueName="[superstore_final_dataset  1].[Order_Date].[All]" dimensionUniqueName="[superstore_final_dataset  1]" displayFolder="" count="2" memberValueDatatype="7" unbalanced="0"/>
    <cacheHierarchy uniqueName="[superstore_final_dataset  1].[Ship_Date]" caption="Ship_Date" attribute="1" time="1" defaultMemberUniqueName="[superstore_final_dataset  1].[Ship_Date].[All]" allUniqueName="[superstore_final_dataset  1].[Ship_Date].[All]" dimensionUniqueName="[superstore_final_dataset  1]" displayFolder="" count="0" memberValueDatatype="7" unbalanced="0"/>
    <cacheHierarchy uniqueName="[superstore_final_dataset  1].[Ship_Mode]" caption="Ship_Mode" attribute="1" defaultMemberUniqueName="[superstore_final_dataset  1].[Ship_Mode].[All]" allUniqueName="[superstore_final_dataset  1].[Ship_Mode].[All]" dimensionUniqueName="[superstore_final_dataset  1]" displayFolder="" count="2" memberValueDatatype="130" unbalanced="0">
      <fieldsUsage count="2">
        <fieldUsage x="-1"/>
        <fieldUsage x="0"/>
      </fieldsUsage>
    </cacheHierarchy>
    <cacheHierarchy uniqueName="[superstore_final_dataset  1].[Customer_ID]" caption="Customer_ID" attribute="1" defaultMemberUniqueName="[superstore_final_dataset  1].[Customer_ID].[All]" allUniqueName="[superstore_final_dataset  1].[Customer_ID].[All]" dimensionUniqueName="[superstore_final_dataset  1]" displayFolder="" count="0" memberValueDatatype="130" unbalanced="0"/>
    <cacheHierarchy uniqueName="[superstore_final_dataset  1].[Customer_Name]" caption="Customer_Name" attribute="1" defaultMemberUniqueName="[superstore_final_dataset  1].[Customer_Name].[All]" allUniqueName="[superstore_final_dataset  1].[Customer_Name].[All]" dimensionUniqueName="[superstore_final_dataset  1]" displayFolder="" count="0" memberValueDatatype="130" unbalanced="0"/>
    <cacheHierarchy uniqueName="[superstore_final_dataset  1].[Segment]" caption="Segment" attribute="1" defaultMemberUniqueName="[superstore_final_dataset  1].[Segment].[All]" allUniqueName="[superstore_final_dataset  1].[Segment].[All]" dimensionUniqueName="[superstore_final_dataset  1]" displayFolder="" count="2" memberValueDatatype="130" unbalanced="0"/>
    <cacheHierarchy uniqueName="[superstore_final_dataset  1].[Country]" caption="Country" attribute="1" defaultMemberUniqueName="[superstore_final_dataset  1].[Country].[All]" allUniqueName="[superstore_final_dataset  1].[Country].[All]" dimensionUniqueName="[superstore_final_dataset  1]" displayFolder="" count="0" memberValueDatatype="130" unbalanced="0"/>
    <cacheHierarchy uniqueName="[superstore_final_dataset  1].[City]" caption="City" attribute="1" defaultMemberUniqueName="[superstore_final_dataset  1].[City].[All]" allUniqueName="[superstore_final_dataset  1].[City].[All]" dimensionUniqueName="[superstore_final_dataset  1]" displayFolder="" count="0" memberValueDatatype="130" unbalanced="0"/>
    <cacheHierarchy uniqueName="[superstore_final_dataset  1].[State]" caption="State" attribute="1" defaultMemberUniqueName="[superstore_final_dataset  1].[State].[All]" allUniqueName="[superstore_final_dataset  1].[State].[All]" dimensionUniqueName="[superstore_final_dataset  1]" displayFolder="" count="0" memberValueDatatype="130" unbalanced="0"/>
    <cacheHierarchy uniqueName="[superstore_final_dataset  1].[Postal_Code]" caption="Postal_Code" attribute="1" defaultMemberUniqueName="[superstore_final_dataset  1].[Postal_Code].[All]" allUniqueName="[superstore_final_dataset  1].[Postal_Code].[All]" dimensionUniqueName="[superstore_final_dataset  1]" displayFolder="" count="0" memberValueDatatype="20" unbalanced="0"/>
    <cacheHierarchy uniqueName="[superstore_final_dataset  1].[Region]" caption="Region" attribute="1" defaultMemberUniqueName="[superstore_final_dataset  1].[Region].[All]" allUniqueName="[superstore_final_dataset  1].[Region].[All]" dimensionUniqueName="[superstore_final_dataset  1]" displayFolder="" count="2" memberValueDatatype="130" unbalanced="0"/>
    <cacheHierarchy uniqueName="[superstore_final_dataset  1].[Product_ID]" caption="Product_ID" attribute="1" defaultMemberUniqueName="[superstore_final_dataset  1].[Product_ID].[All]" allUniqueName="[superstore_final_dataset  1].[Product_ID].[All]" dimensionUniqueName="[superstore_final_dataset  1]" displayFolder="" count="0" memberValueDatatype="130" unbalanced="0"/>
    <cacheHierarchy uniqueName="[superstore_final_dataset  1].[Category]" caption="Category" attribute="1" defaultMemberUniqueName="[superstore_final_dataset  1].[Category].[All]" allUniqueName="[superstore_final_dataset  1].[Category].[All]" dimensionUniqueName="[superstore_final_dataset  1]" displayFolder="" count="0" memberValueDatatype="130" unbalanced="0"/>
    <cacheHierarchy uniqueName="[superstore_final_dataset  1].[Sub_Category]" caption="Sub_Category" attribute="1" defaultMemberUniqueName="[superstore_final_dataset  1].[Sub_Category].[All]" allUniqueName="[superstore_final_dataset  1].[Sub_Category].[All]" dimensionUniqueName="[superstore_final_dataset  1]" displayFolder="" count="0" memberValueDatatype="130" unbalanced="0"/>
    <cacheHierarchy uniqueName="[superstore_final_dataset  1].[Product_Name]" caption="Product_Name" attribute="1" defaultMemberUniqueName="[superstore_final_dataset  1].[Product_Name].[All]" allUniqueName="[superstore_final_dataset  1].[Product_Name].[All]" dimensionUniqueName="[superstore_final_dataset  1]" displayFolder="" count="0" memberValueDatatype="130" unbalanced="0"/>
    <cacheHierarchy uniqueName="[superstore_final_dataset  1].[Sales]" caption="Sales" attribute="1" defaultMemberUniqueName="[superstore_final_dataset  1].[Sales].[All]" allUniqueName="[superstore_final_dataset  1].[Sales].[All]" dimensionUniqueName="[superstore_final_dataset  1]" displayFolder="" count="0" memberValueDatatype="5" unbalanced="0"/>
    <cacheHierarchy uniqueName="[superstore_final_dataset  1].[Order Year]" caption="Order Year" attribute="1" defaultMemberUniqueName="[superstore_final_dataset  1].[Order Year].[All]" allUniqueName="[superstore_final_dataset  1].[Order Year].[All]" dimensionUniqueName="[superstore_final_dataset  1]" displayFolder="" count="2" memberValueDatatype="20" unbalanced="0">
      <fieldsUsage count="2">
        <fieldUsage x="-1"/>
        <fieldUsage x="2"/>
      </fieldsUsage>
    </cacheHierarchy>
    <cacheHierarchy uniqueName="[superstore_final_dataset  1].[Order Month]" caption="Order Month" attribute="1" defaultMemberUniqueName="[superstore_final_dataset  1].[Order Month].[All]" allUniqueName="[superstore_final_dataset  1].[Order Month].[All]" dimensionUniqueName="[superstore_final_dataset  1]" displayFolder="" count="0" memberValueDatatype="130" unbalanced="0"/>
    <cacheHierarchy uniqueName="[Measures].[Total sales]" caption="Total sales" measure="1" displayFolder="" measureGroup="superstore_final_dataset  1" count="0" oneField="1">
      <fieldsUsage count="1">
        <fieldUsage x="1"/>
      </fieldsUsage>
    </cacheHierarchy>
    <cacheHierarchy uniqueName="[Measures].[Highest sales]" caption="Highest sales" measure="1" displayFolder="" measureGroup="superstore_final_dataset  1" count="0"/>
    <cacheHierarchy uniqueName="[Measures].[Total number of customers]" caption="Total number of customers" measure="1" displayFolder="" measureGroup="superstore_final_dataset  1" count="0"/>
    <cacheHierarchy uniqueName="[Measures].[Total number of Order]" caption="Total number of Order" measure="1" displayFolder="" measureGroup="superstore_final_dataset  1" count="0"/>
    <cacheHierarchy uniqueName="[Measures].[Number of Products]" caption="Number of Products" measure="1" displayFolder="" measureGroup="superstore_final_dataset  1" count="0"/>
    <cacheHierarchy uniqueName="[Measures].[Avg Sales per Order]" caption="Avg Sales per Order" measure="1" displayFolder="" measureGroup="superstore_final_dataset  1" count="0"/>
    <cacheHierarchy uniqueName="[Measures].[__XL_Count superstore_final_dataset  1]" caption="__XL_Count superstore_final_dataset  1" measure="1" displayFolder="" measureGroup="superstore_final_dataset  1" count="0" hidden="1"/>
    <cacheHierarchy uniqueName="[Measures].[__No measures defined]" caption="__No measures defined" measure="1" displayFolder="" count="0" hidden="1"/>
    <cacheHierarchy uniqueName="[Measures].[Sum of Order Year]" caption="Sum of Order Year" measure="1" displayFolder="" measureGroup="superstore_final_dataset  1" count="0" hidden="1">
      <extLst>
        <ext xmlns:x15="http://schemas.microsoft.com/office/spreadsheetml/2010/11/main" uri="{B97F6D7D-B522-45F9-BDA1-12C45D357490}">
          <x15:cacheHierarchy aggregatedColumn="18"/>
        </ext>
      </extLst>
    </cacheHierarchy>
    <cacheHierarchy uniqueName="[Measures].[Count of Product_Name]" caption="Count of Product_Name" measure="1" displayFolder="" measureGroup="superstore_final_dataset  1"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superstore_final_dataset  1" uniqueName="[superstore_final_dataset  1]" caption="superstore_final_dataset  1"/>
  </dimensions>
  <measureGroups count="1">
    <measureGroup name="superstore_final_dataset  1" caption="superstore_final_dataset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omide Ajibola" refreshedDate="46316.917444212966" createdVersion="5" refreshedVersion="8" minRefreshableVersion="3" recordCount="0" supportSubquery="1" supportAdvancedDrill="1" xr:uid="{D3C7ACC4-74F9-4A3E-87A5-D9DDA3816E9E}">
  <cacheSource type="external" connectionId="2"/>
  <cacheFields count="3">
    <cacheField name="[superstore_final_dataset  1].[Ship_Mode].[Ship_Mode]" caption="Ship_Mode" numFmtId="0" hierarchy="4" level="1">
      <sharedItems count="4">
        <s v="First Class"/>
        <s v="Same Day"/>
        <s v="Second Class"/>
        <s v="Standard Class"/>
      </sharedItems>
    </cacheField>
    <cacheField name="[Measures].[Avg Sales per Order]" caption="Avg Sales per Order" numFmtId="0" hierarchy="25" level="32767"/>
    <cacheField name="[superstore_final_dataset  1].[Order Year].[Order Year]" caption="Order Year" numFmtId="0" hierarchy="18" level="1">
      <sharedItems containsSemiMixedTypes="0" containsNonDate="0" containsString="0"/>
    </cacheField>
  </cacheFields>
  <cacheHierarchies count="30">
    <cacheHierarchy uniqueName="[superstore_final_dataset  1].[Row_ID]" caption="Row_ID" attribute="1" defaultMemberUniqueName="[superstore_final_dataset  1].[Row_ID].[All]" allUniqueName="[superstore_final_dataset  1].[Row_ID].[All]" dimensionUniqueName="[superstore_final_dataset  1]" displayFolder="" count="0" memberValueDatatype="20" unbalanced="0"/>
    <cacheHierarchy uniqueName="[superstore_final_dataset  1].[Order_ID]" caption="Order_ID" attribute="1" defaultMemberUniqueName="[superstore_final_dataset  1].[Order_ID].[All]" allUniqueName="[superstore_final_dataset  1].[Order_ID].[All]" dimensionUniqueName="[superstore_final_dataset  1]" displayFolder="" count="0" memberValueDatatype="130" unbalanced="0"/>
    <cacheHierarchy uniqueName="[superstore_final_dataset  1].[Order_Date]" caption="Order_Date" attribute="1" time="1" defaultMemberUniqueName="[superstore_final_dataset  1].[Order_Date].[All]" allUniqueName="[superstore_final_dataset  1].[Order_Date].[All]" dimensionUniqueName="[superstore_final_dataset  1]" displayFolder="" count="2" memberValueDatatype="7" unbalanced="0"/>
    <cacheHierarchy uniqueName="[superstore_final_dataset  1].[Ship_Date]" caption="Ship_Date" attribute="1" time="1" defaultMemberUniqueName="[superstore_final_dataset  1].[Ship_Date].[All]" allUniqueName="[superstore_final_dataset  1].[Ship_Date].[All]" dimensionUniqueName="[superstore_final_dataset  1]" displayFolder="" count="0" memberValueDatatype="7" unbalanced="0"/>
    <cacheHierarchy uniqueName="[superstore_final_dataset  1].[Ship_Mode]" caption="Ship_Mode" attribute="1" defaultMemberUniqueName="[superstore_final_dataset  1].[Ship_Mode].[All]" allUniqueName="[superstore_final_dataset  1].[Ship_Mode].[All]" dimensionUniqueName="[superstore_final_dataset  1]" displayFolder="" count="2" memberValueDatatype="130" unbalanced="0">
      <fieldsUsage count="2">
        <fieldUsage x="-1"/>
        <fieldUsage x="0"/>
      </fieldsUsage>
    </cacheHierarchy>
    <cacheHierarchy uniqueName="[superstore_final_dataset  1].[Customer_ID]" caption="Customer_ID" attribute="1" defaultMemberUniqueName="[superstore_final_dataset  1].[Customer_ID].[All]" allUniqueName="[superstore_final_dataset  1].[Customer_ID].[All]" dimensionUniqueName="[superstore_final_dataset  1]" displayFolder="" count="0" memberValueDatatype="130" unbalanced="0"/>
    <cacheHierarchy uniqueName="[superstore_final_dataset  1].[Customer_Name]" caption="Customer_Name" attribute="1" defaultMemberUniqueName="[superstore_final_dataset  1].[Customer_Name].[All]" allUniqueName="[superstore_final_dataset  1].[Customer_Name].[All]" dimensionUniqueName="[superstore_final_dataset  1]" displayFolder="" count="0" memberValueDatatype="130" unbalanced="0"/>
    <cacheHierarchy uniqueName="[superstore_final_dataset  1].[Segment]" caption="Segment" attribute="1" defaultMemberUniqueName="[superstore_final_dataset  1].[Segment].[All]" allUniqueName="[superstore_final_dataset  1].[Segment].[All]" dimensionUniqueName="[superstore_final_dataset  1]" displayFolder="" count="2" memberValueDatatype="130" unbalanced="0"/>
    <cacheHierarchy uniqueName="[superstore_final_dataset  1].[Country]" caption="Country" attribute="1" defaultMemberUniqueName="[superstore_final_dataset  1].[Country].[All]" allUniqueName="[superstore_final_dataset  1].[Country].[All]" dimensionUniqueName="[superstore_final_dataset  1]" displayFolder="" count="0" memberValueDatatype="130" unbalanced="0"/>
    <cacheHierarchy uniqueName="[superstore_final_dataset  1].[City]" caption="City" attribute="1" defaultMemberUniqueName="[superstore_final_dataset  1].[City].[All]" allUniqueName="[superstore_final_dataset  1].[City].[All]" dimensionUniqueName="[superstore_final_dataset  1]" displayFolder="" count="0" memberValueDatatype="130" unbalanced="0"/>
    <cacheHierarchy uniqueName="[superstore_final_dataset  1].[State]" caption="State" attribute="1" defaultMemberUniqueName="[superstore_final_dataset  1].[State].[All]" allUniqueName="[superstore_final_dataset  1].[State].[All]" dimensionUniqueName="[superstore_final_dataset  1]" displayFolder="" count="0" memberValueDatatype="130" unbalanced="0"/>
    <cacheHierarchy uniqueName="[superstore_final_dataset  1].[Postal_Code]" caption="Postal_Code" attribute="1" defaultMemberUniqueName="[superstore_final_dataset  1].[Postal_Code].[All]" allUniqueName="[superstore_final_dataset  1].[Postal_Code].[All]" dimensionUniqueName="[superstore_final_dataset  1]" displayFolder="" count="0" memberValueDatatype="20" unbalanced="0"/>
    <cacheHierarchy uniqueName="[superstore_final_dataset  1].[Region]" caption="Region" attribute="1" defaultMemberUniqueName="[superstore_final_dataset  1].[Region].[All]" allUniqueName="[superstore_final_dataset  1].[Region].[All]" dimensionUniqueName="[superstore_final_dataset  1]" displayFolder="" count="2" memberValueDatatype="130" unbalanced="0"/>
    <cacheHierarchy uniqueName="[superstore_final_dataset  1].[Product_ID]" caption="Product_ID" attribute="1" defaultMemberUniqueName="[superstore_final_dataset  1].[Product_ID].[All]" allUniqueName="[superstore_final_dataset  1].[Product_ID].[All]" dimensionUniqueName="[superstore_final_dataset  1]" displayFolder="" count="0" memberValueDatatype="130" unbalanced="0"/>
    <cacheHierarchy uniqueName="[superstore_final_dataset  1].[Category]" caption="Category" attribute="1" defaultMemberUniqueName="[superstore_final_dataset  1].[Category].[All]" allUniqueName="[superstore_final_dataset  1].[Category].[All]" dimensionUniqueName="[superstore_final_dataset  1]" displayFolder="" count="0" memberValueDatatype="130" unbalanced="0"/>
    <cacheHierarchy uniqueName="[superstore_final_dataset  1].[Sub_Category]" caption="Sub_Category" attribute="1" defaultMemberUniqueName="[superstore_final_dataset  1].[Sub_Category].[All]" allUniqueName="[superstore_final_dataset  1].[Sub_Category].[All]" dimensionUniqueName="[superstore_final_dataset  1]" displayFolder="" count="0" memberValueDatatype="130" unbalanced="0"/>
    <cacheHierarchy uniqueName="[superstore_final_dataset  1].[Product_Name]" caption="Product_Name" attribute="1" defaultMemberUniqueName="[superstore_final_dataset  1].[Product_Name].[All]" allUniqueName="[superstore_final_dataset  1].[Product_Name].[All]" dimensionUniqueName="[superstore_final_dataset  1]" displayFolder="" count="0" memberValueDatatype="130" unbalanced="0"/>
    <cacheHierarchy uniqueName="[superstore_final_dataset  1].[Sales]" caption="Sales" attribute="1" defaultMemberUniqueName="[superstore_final_dataset  1].[Sales].[All]" allUniqueName="[superstore_final_dataset  1].[Sales].[All]" dimensionUniqueName="[superstore_final_dataset  1]" displayFolder="" count="0" memberValueDatatype="5" unbalanced="0"/>
    <cacheHierarchy uniqueName="[superstore_final_dataset  1].[Order Year]" caption="Order Year" attribute="1" defaultMemberUniqueName="[superstore_final_dataset  1].[Order Year].[All]" allUniqueName="[superstore_final_dataset  1].[Order Year].[All]" dimensionUniqueName="[superstore_final_dataset  1]" displayFolder="" count="2" memberValueDatatype="20" unbalanced="0">
      <fieldsUsage count="2">
        <fieldUsage x="-1"/>
        <fieldUsage x="2"/>
      </fieldsUsage>
    </cacheHierarchy>
    <cacheHierarchy uniqueName="[superstore_final_dataset  1].[Order Month]" caption="Order Month" attribute="1" defaultMemberUniqueName="[superstore_final_dataset  1].[Order Month].[All]" allUniqueName="[superstore_final_dataset  1].[Order Month].[All]" dimensionUniqueName="[superstore_final_dataset  1]" displayFolder="" count="0" memberValueDatatype="130" unbalanced="0"/>
    <cacheHierarchy uniqueName="[Measures].[Total sales]" caption="Total sales" measure="1" displayFolder="" measureGroup="superstore_final_dataset  1" count="0"/>
    <cacheHierarchy uniqueName="[Measures].[Highest sales]" caption="Highest sales" measure="1" displayFolder="" measureGroup="superstore_final_dataset  1" count="0"/>
    <cacheHierarchy uniqueName="[Measures].[Total number of customers]" caption="Total number of customers" measure="1" displayFolder="" measureGroup="superstore_final_dataset  1" count="0"/>
    <cacheHierarchy uniqueName="[Measures].[Total number of Order]" caption="Total number of Order" measure="1" displayFolder="" measureGroup="superstore_final_dataset  1" count="0"/>
    <cacheHierarchy uniqueName="[Measures].[Number of Products]" caption="Number of Products" measure="1" displayFolder="" measureGroup="superstore_final_dataset  1" count="0"/>
    <cacheHierarchy uniqueName="[Measures].[Avg Sales per Order]" caption="Avg Sales per Order" measure="1" displayFolder="" measureGroup="superstore_final_dataset  1" count="0" oneField="1">
      <fieldsUsage count="1">
        <fieldUsage x="1"/>
      </fieldsUsage>
    </cacheHierarchy>
    <cacheHierarchy uniqueName="[Measures].[__XL_Count superstore_final_dataset  1]" caption="__XL_Count superstore_final_dataset  1" measure="1" displayFolder="" measureGroup="superstore_final_dataset  1" count="0" hidden="1"/>
    <cacheHierarchy uniqueName="[Measures].[__No measures defined]" caption="__No measures defined" measure="1" displayFolder="" count="0" hidden="1"/>
    <cacheHierarchy uniqueName="[Measures].[Sum of Order Year]" caption="Sum of Order Year" measure="1" displayFolder="" measureGroup="superstore_final_dataset  1" count="0" hidden="1">
      <extLst>
        <ext xmlns:x15="http://schemas.microsoft.com/office/spreadsheetml/2010/11/main" uri="{B97F6D7D-B522-45F9-BDA1-12C45D357490}">
          <x15:cacheHierarchy aggregatedColumn="18"/>
        </ext>
      </extLst>
    </cacheHierarchy>
    <cacheHierarchy uniqueName="[Measures].[Count of Product_Name]" caption="Count of Product_Name" measure="1" displayFolder="" measureGroup="superstore_final_dataset  1"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superstore_final_dataset  1" uniqueName="[superstore_final_dataset  1]" caption="superstore_final_dataset  1"/>
  </dimensions>
  <measureGroups count="1">
    <measureGroup name="superstore_final_dataset  1" caption="superstore_final_dataset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omide Ajibola" refreshedDate="46316.917444907405" createdVersion="5" refreshedVersion="8" minRefreshableVersion="3" recordCount="0" supportSubquery="1" supportAdvancedDrill="1" xr:uid="{77CF67A1-2F3A-4BB9-87F3-D804349DF722}">
  <cacheSource type="external" connectionId="2"/>
  <cacheFields count="2">
    <cacheField name="[superstore_final_dataset  1].[Order Year].[Order Year]" caption="Order Year" numFmtId="0" hierarchy="18" level="1">
      <sharedItems containsSemiMixedTypes="0" containsString="0" containsNumber="1" containsInteger="1" minValue="2015" maxValue="2018" count="4">
        <n v="2015"/>
        <n v="2016"/>
        <n v="2017"/>
        <n v="2018"/>
      </sharedItems>
      <extLst>
        <ext xmlns:x15="http://schemas.microsoft.com/office/spreadsheetml/2010/11/main" uri="{4F2E5C28-24EA-4eb8-9CBF-B6C8F9C3D259}">
          <x15:cachedUniqueNames>
            <x15:cachedUniqueName index="0" name="[superstore_final_dataset  1].[Order Year].&amp;[2015]"/>
            <x15:cachedUniqueName index="1" name="[superstore_final_dataset  1].[Order Year].&amp;[2016]"/>
            <x15:cachedUniqueName index="2" name="[superstore_final_dataset  1].[Order Year].&amp;[2017]"/>
            <x15:cachedUniqueName index="3" name="[superstore_final_dataset  1].[Order Year].&amp;[2018]"/>
          </x15:cachedUniqueNames>
        </ext>
      </extLst>
    </cacheField>
    <cacheField name="[Measures].[Total number of Order]" caption="Total number of Order" numFmtId="0" hierarchy="23" level="32767"/>
  </cacheFields>
  <cacheHierarchies count="30">
    <cacheHierarchy uniqueName="[superstore_final_dataset  1].[Row_ID]" caption="Row_ID" attribute="1" defaultMemberUniqueName="[superstore_final_dataset  1].[Row_ID].[All]" allUniqueName="[superstore_final_dataset  1].[Row_ID].[All]" dimensionUniqueName="[superstore_final_dataset  1]" displayFolder="" count="0" memberValueDatatype="20" unbalanced="0"/>
    <cacheHierarchy uniqueName="[superstore_final_dataset  1].[Order_ID]" caption="Order_ID" attribute="1" defaultMemberUniqueName="[superstore_final_dataset  1].[Order_ID].[All]" allUniqueName="[superstore_final_dataset  1].[Order_ID].[All]" dimensionUniqueName="[superstore_final_dataset  1]" displayFolder="" count="0" memberValueDatatype="130" unbalanced="0"/>
    <cacheHierarchy uniqueName="[superstore_final_dataset  1].[Order_Date]" caption="Order_Date" attribute="1" time="1" defaultMemberUniqueName="[superstore_final_dataset  1].[Order_Date].[All]" allUniqueName="[superstore_final_dataset  1].[Order_Date].[All]" dimensionUniqueName="[superstore_final_dataset  1]" displayFolder="" count="2" memberValueDatatype="7" unbalanced="0"/>
    <cacheHierarchy uniqueName="[superstore_final_dataset  1].[Ship_Date]" caption="Ship_Date" attribute="1" time="1" defaultMemberUniqueName="[superstore_final_dataset  1].[Ship_Date].[All]" allUniqueName="[superstore_final_dataset  1].[Ship_Date].[All]" dimensionUniqueName="[superstore_final_dataset  1]" displayFolder="" count="0" memberValueDatatype="7" unbalanced="0"/>
    <cacheHierarchy uniqueName="[superstore_final_dataset  1].[Ship_Mode]" caption="Ship_Mode" attribute="1" defaultMemberUniqueName="[superstore_final_dataset  1].[Ship_Mode].[All]" allUniqueName="[superstore_final_dataset  1].[Ship_Mode].[All]" dimensionUniqueName="[superstore_final_dataset  1]" displayFolder="" count="2" memberValueDatatype="130" unbalanced="0"/>
    <cacheHierarchy uniqueName="[superstore_final_dataset  1].[Customer_ID]" caption="Customer_ID" attribute="1" defaultMemberUniqueName="[superstore_final_dataset  1].[Customer_ID].[All]" allUniqueName="[superstore_final_dataset  1].[Customer_ID].[All]" dimensionUniqueName="[superstore_final_dataset  1]" displayFolder="" count="0" memberValueDatatype="130" unbalanced="0"/>
    <cacheHierarchy uniqueName="[superstore_final_dataset  1].[Customer_Name]" caption="Customer_Name" attribute="1" defaultMemberUniqueName="[superstore_final_dataset  1].[Customer_Name].[All]" allUniqueName="[superstore_final_dataset  1].[Customer_Name].[All]" dimensionUniqueName="[superstore_final_dataset  1]" displayFolder="" count="0" memberValueDatatype="130" unbalanced="0"/>
    <cacheHierarchy uniqueName="[superstore_final_dataset  1].[Segment]" caption="Segment" attribute="1" defaultMemberUniqueName="[superstore_final_dataset  1].[Segment].[All]" allUniqueName="[superstore_final_dataset  1].[Segment].[All]" dimensionUniqueName="[superstore_final_dataset  1]" displayFolder="" count="2" memberValueDatatype="130" unbalanced="0"/>
    <cacheHierarchy uniqueName="[superstore_final_dataset  1].[Country]" caption="Country" attribute="1" defaultMemberUniqueName="[superstore_final_dataset  1].[Country].[All]" allUniqueName="[superstore_final_dataset  1].[Country].[All]" dimensionUniqueName="[superstore_final_dataset  1]" displayFolder="" count="0" memberValueDatatype="130" unbalanced="0"/>
    <cacheHierarchy uniqueName="[superstore_final_dataset  1].[City]" caption="City" attribute="1" defaultMemberUniqueName="[superstore_final_dataset  1].[City].[All]" allUniqueName="[superstore_final_dataset  1].[City].[All]" dimensionUniqueName="[superstore_final_dataset  1]" displayFolder="" count="0" memberValueDatatype="130" unbalanced="0"/>
    <cacheHierarchy uniqueName="[superstore_final_dataset  1].[State]" caption="State" attribute="1" defaultMemberUniqueName="[superstore_final_dataset  1].[State].[All]" allUniqueName="[superstore_final_dataset  1].[State].[All]" dimensionUniqueName="[superstore_final_dataset  1]" displayFolder="" count="0" memberValueDatatype="130" unbalanced="0"/>
    <cacheHierarchy uniqueName="[superstore_final_dataset  1].[Postal_Code]" caption="Postal_Code" attribute="1" defaultMemberUniqueName="[superstore_final_dataset  1].[Postal_Code].[All]" allUniqueName="[superstore_final_dataset  1].[Postal_Code].[All]" dimensionUniqueName="[superstore_final_dataset  1]" displayFolder="" count="0" memberValueDatatype="20" unbalanced="0"/>
    <cacheHierarchy uniqueName="[superstore_final_dataset  1].[Region]" caption="Region" attribute="1" defaultMemberUniqueName="[superstore_final_dataset  1].[Region].[All]" allUniqueName="[superstore_final_dataset  1].[Region].[All]" dimensionUniqueName="[superstore_final_dataset  1]" displayFolder="" count="2" memberValueDatatype="130" unbalanced="0"/>
    <cacheHierarchy uniqueName="[superstore_final_dataset  1].[Product_ID]" caption="Product_ID" attribute="1" defaultMemberUniqueName="[superstore_final_dataset  1].[Product_ID].[All]" allUniqueName="[superstore_final_dataset  1].[Product_ID].[All]" dimensionUniqueName="[superstore_final_dataset  1]" displayFolder="" count="0" memberValueDatatype="130" unbalanced="0"/>
    <cacheHierarchy uniqueName="[superstore_final_dataset  1].[Category]" caption="Category" attribute="1" defaultMemberUniqueName="[superstore_final_dataset  1].[Category].[All]" allUniqueName="[superstore_final_dataset  1].[Category].[All]" dimensionUniqueName="[superstore_final_dataset  1]" displayFolder="" count="0" memberValueDatatype="130" unbalanced="0"/>
    <cacheHierarchy uniqueName="[superstore_final_dataset  1].[Sub_Category]" caption="Sub_Category" attribute="1" defaultMemberUniqueName="[superstore_final_dataset  1].[Sub_Category].[All]" allUniqueName="[superstore_final_dataset  1].[Sub_Category].[All]" dimensionUniqueName="[superstore_final_dataset  1]" displayFolder="" count="0" memberValueDatatype="130" unbalanced="0"/>
    <cacheHierarchy uniqueName="[superstore_final_dataset  1].[Product_Name]" caption="Product_Name" attribute="1" defaultMemberUniqueName="[superstore_final_dataset  1].[Product_Name].[All]" allUniqueName="[superstore_final_dataset  1].[Product_Name].[All]" dimensionUniqueName="[superstore_final_dataset  1]" displayFolder="" count="0" memberValueDatatype="130" unbalanced="0"/>
    <cacheHierarchy uniqueName="[superstore_final_dataset  1].[Sales]" caption="Sales" attribute="1" defaultMemberUniqueName="[superstore_final_dataset  1].[Sales].[All]" allUniqueName="[superstore_final_dataset  1].[Sales].[All]" dimensionUniqueName="[superstore_final_dataset  1]" displayFolder="" count="0" memberValueDatatype="5" unbalanced="0"/>
    <cacheHierarchy uniqueName="[superstore_final_dataset  1].[Order Year]" caption="Order Year" attribute="1" defaultMemberUniqueName="[superstore_final_dataset  1].[Order Year].[All]" allUniqueName="[superstore_final_dataset  1].[Order Year].[All]" dimensionUniqueName="[superstore_final_dataset  1]" displayFolder="" count="2" memberValueDatatype="20" unbalanced="0">
      <fieldsUsage count="2">
        <fieldUsage x="-1"/>
        <fieldUsage x="0"/>
      </fieldsUsage>
    </cacheHierarchy>
    <cacheHierarchy uniqueName="[superstore_final_dataset  1].[Order Month]" caption="Order Month" attribute="1" defaultMemberUniqueName="[superstore_final_dataset  1].[Order Month].[All]" allUniqueName="[superstore_final_dataset  1].[Order Month].[All]" dimensionUniqueName="[superstore_final_dataset  1]" displayFolder="" count="0" memberValueDatatype="130" unbalanced="0"/>
    <cacheHierarchy uniqueName="[Measures].[Total sales]" caption="Total sales" measure="1" displayFolder="" measureGroup="superstore_final_dataset  1" count="0"/>
    <cacheHierarchy uniqueName="[Measures].[Highest sales]" caption="Highest sales" measure="1" displayFolder="" measureGroup="superstore_final_dataset  1" count="0"/>
    <cacheHierarchy uniqueName="[Measures].[Total number of customers]" caption="Total number of customers" measure="1" displayFolder="" measureGroup="superstore_final_dataset  1" count="0"/>
    <cacheHierarchy uniqueName="[Measures].[Total number of Order]" caption="Total number of Order" measure="1" displayFolder="" measureGroup="superstore_final_dataset  1" count="0" oneField="1">
      <fieldsUsage count="1">
        <fieldUsage x="1"/>
      </fieldsUsage>
    </cacheHierarchy>
    <cacheHierarchy uniqueName="[Measures].[Number of Products]" caption="Number of Products" measure="1" displayFolder="" measureGroup="superstore_final_dataset  1" count="0"/>
    <cacheHierarchy uniqueName="[Measures].[Avg Sales per Order]" caption="Avg Sales per Order" measure="1" displayFolder="" measureGroup="superstore_final_dataset  1" count="0"/>
    <cacheHierarchy uniqueName="[Measures].[__XL_Count superstore_final_dataset  1]" caption="__XL_Count superstore_final_dataset  1" measure="1" displayFolder="" measureGroup="superstore_final_dataset  1" count="0" hidden="1"/>
    <cacheHierarchy uniqueName="[Measures].[__No measures defined]" caption="__No measures defined" measure="1" displayFolder="" count="0" hidden="1"/>
    <cacheHierarchy uniqueName="[Measures].[Sum of Order Year]" caption="Sum of Order Year" measure="1" displayFolder="" measureGroup="superstore_final_dataset  1" count="0" hidden="1">
      <extLst>
        <ext xmlns:x15="http://schemas.microsoft.com/office/spreadsheetml/2010/11/main" uri="{B97F6D7D-B522-45F9-BDA1-12C45D357490}">
          <x15:cacheHierarchy aggregatedColumn="18"/>
        </ext>
      </extLst>
    </cacheHierarchy>
    <cacheHierarchy uniqueName="[Measures].[Count of Product_Name]" caption="Count of Product_Name" measure="1" displayFolder="" measureGroup="superstore_final_dataset  1"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superstore_final_dataset  1" uniqueName="[superstore_final_dataset  1]" caption="superstore_final_dataset  1"/>
  </dimensions>
  <measureGroups count="1">
    <measureGroup name="superstore_final_dataset  1" caption="superstore_final_dataset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omide Ajibola" refreshedDate="46316.917445486113" createdVersion="5" refreshedVersion="8" minRefreshableVersion="3" recordCount="0" supportSubquery="1" supportAdvancedDrill="1" xr:uid="{8FEDAC73-0D2D-42BF-81EA-27F5EF2CF36A}">
  <cacheSource type="external" connectionId="2"/>
  <cacheFields count="3">
    <cacheField name="[superstore_final_dataset  1].[Category].[Category]" caption="Category" numFmtId="0" hierarchy="14" level="1">
      <sharedItems count="3">
        <s v="Furniture"/>
        <s v="Office Supplies"/>
        <s v="Technology"/>
      </sharedItems>
    </cacheField>
    <cacheField name="[Measures].[Total sales]" caption="Total sales" numFmtId="0" hierarchy="20" level="32767"/>
    <cacheField name="[superstore_final_dataset  1].[Order Year].[Order Year]" caption="Order Year" numFmtId="0" hierarchy="18" level="1">
      <sharedItems containsSemiMixedTypes="0" containsNonDate="0" containsString="0"/>
    </cacheField>
  </cacheFields>
  <cacheHierarchies count="30">
    <cacheHierarchy uniqueName="[superstore_final_dataset  1].[Row_ID]" caption="Row_ID" attribute="1" defaultMemberUniqueName="[superstore_final_dataset  1].[Row_ID].[All]" allUniqueName="[superstore_final_dataset  1].[Row_ID].[All]" dimensionUniqueName="[superstore_final_dataset  1]" displayFolder="" count="0" memberValueDatatype="20" unbalanced="0"/>
    <cacheHierarchy uniqueName="[superstore_final_dataset  1].[Order_ID]" caption="Order_ID" attribute="1" defaultMemberUniqueName="[superstore_final_dataset  1].[Order_ID].[All]" allUniqueName="[superstore_final_dataset  1].[Order_ID].[All]" dimensionUniqueName="[superstore_final_dataset  1]" displayFolder="" count="0" memberValueDatatype="130" unbalanced="0"/>
    <cacheHierarchy uniqueName="[superstore_final_dataset  1].[Order_Date]" caption="Order_Date" attribute="1" time="1" defaultMemberUniqueName="[superstore_final_dataset  1].[Order_Date].[All]" allUniqueName="[superstore_final_dataset  1].[Order_Date].[All]" dimensionUniqueName="[superstore_final_dataset  1]" displayFolder="" count="2" memberValueDatatype="7" unbalanced="0"/>
    <cacheHierarchy uniqueName="[superstore_final_dataset  1].[Ship_Date]" caption="Ship_Date" attribute="1" time="1" defaultMemberUniqueName="[superstore_final_dataset  1].[Ship_Date].[All]" allUniqueName="[superstore_final_dataset  1].[Ship_Date].[All]" dimensionUniqueName="[superstore_final_dataset  1]" displayFolder="" count="0" memberValueDatatype="7" unbalanced="0"/>
    <cacheHierarchy uniqueName="[superstore_final_dataset  1].[Ship_Mode]" caption="Ship_Mode" attribute="1" defaultMemberUniqueName="[superstore_final_dataset  1].[Ship_Mode].[All]" allUniqueName="[superstore_final_dataset  1].[Ship_Mode].[All]" dimensionUniqueName="[superstore_final_dataset  1]" displayFolder="" count="2" memberValueDatatype="130" unbalanced="0"/>
    <cacheHierarchy uniqueName="[superstore_final_dataset  1].[Customer_ID]" caption="Customer_ID" attribute="1" defaultMemberUniqueName="[superstore_final_dataset  1].[Customer_ID].[All]" allUniqueName="[superstore_final_dataset  1].[Customer_ID].[All]" dimensionUniqueName="[superstore_final_dataset  1]" displayFolder="" count="0" memberValueDatatype="130" unbalanced="0"/>
    <cacheHierarchy uniqueName="[superstore_final_dataset  1].[Customer_Name]" caption="Customer_Name" attribute="1" defaultMemberUniqueName="[superstore_final_dataset  1].[Customer_Name].[All]" allUniqueName="[superstore_final_dataset  1].[Customer_Name].[All]" dimensionUniqueName="[superstore_final_dataset  1]" displayFolder="" count="0" memberValueDatatype="130" unbalanced="0"/>
    <cacheHierarchy uniqueName="[superstore_final_dataset  1].[Segment]" caption="Segment" attribute="1" defaultMemberUniqueName="[superstore_final_dataset  1].[Segment].[All]" allUniqueName="[superstore_final_dataset  1].[Segment].[All]" dimensionUniqueName="[superstore_final_dataset  1]" displayFolder="" count="2" memberValueDatatype="130" unbalanced="0"/>
    <cacheHierarchy uniqueName="[superstore_final_dataset  1].[Country]" caption="Country" attribute="1" defaultMemberUniqueName="[superstore_final_dataset  1].[Country].[All]" allUniqueName="[superstore_final_dataset  1].[Country].[All]" dimensionUniqueName="[superstore_final_dataset  1]" displayFolder="" count="0" memberValueDatatype="130" unbalanced="0"/>
    <cacheHierarchy uniqueName="[superstore_final_dataset  1].[City]" caption="City" attribute="1" defaultMemberUniqueName="[superstore_final_dataset  1].[City].[All]" allUniqueName="[superstore_final_dataset  1].[City].[All]" dimensionUniqueName="[superstore_final_dataset  1]" displayFolder="" count="0" memberValueDatatype="130" unbalanced="0"/>
    <cacheHierarchy uniqueName="[superstore_final_dataset  1].[State]" caption="State" attribute="1" defaultMemberUniqueName="[superstore_final_dataset  1].[State].[All]" allUniqueName="[superstore_final_dataset  1].[State].[All]" dimensionUniqueName="[superstore_final_dataset  1]" displayFolder="" count="0" memberValueDatatype="130" unbalanced="0"/>
    <cacheHierarchy uniqueName="[superstore_final_dataset  1].[Postal_Code]" caption="Postal_Code" attribute="1" defaultMemberUniqueName="[superstore_final_dataset  1].[Postal_Code].[All]" allUniqueName="[superstore_final_dataset  1].[Postal_Code].[All]" dimensionUniqueName="[superstore_final_dataset  1]" displayFolder="" count="0" memberValueDatatype="20" unbalanced="0"/>
    <cacheHierarchy uniqueName="[superstore_final_dataset  1].[Region]" caption="Region" attribute="1" defaultMemberUniqueName="[superstore_final_dataset  1].[Region].[All]" allUniqueName="[superstore_final_dataset  1].[Region].[All]" dimensionUniqueName="[superstore_final_dataset  1]" displayFolder="" count="2" memberValueDatatype="130" unbalanced="0"/>
    <cacheHierarchy uniqueName="[superstore_final_dataset  1].[Product_ID]" caption="Product_ID" attribute="1" defaultMemberUniqueName="[superstore_final_dataset  1].[Product_ID].[All]" allUniqueName="[superstore_final_dataset  1].[Product_ID].[All]" dimensionUniqueName="[superstore_final_dataset  1]" displayFolder="" count="0" memberValueDatatype="130" unbalanced="0"/>
    <cacheHierarchy uniqueName="[superstore_final_dataset  1].[Category]" caption="Category" attribute="1" defaultMemberUniqueName="[superstore_final_dataset  1].[Category].[All]" allUniqueName="[superstore_final_dataset  1].[Category].[All]" dimensionUniqueName="[superstore_final_dataset  1]" displayFolder="" count="2" memberValueDatatype="130" unbalanced="0">
      <fieldsUsage count="2">
        <fieldUsage x="-1"/>
        <fieldUsage x="0"/>
      </fieldsUsage>
    </cacheHierarchy>
    <cacheHierarchy uniqueName="[superstore_final_dataset  1].[Sub_Category]" caption="Sub_Category" attribute="1" defaultMemberUniqueName="[superstore_final_dataset  1].[Sub_Category].[All]" allUniqueName="[superstore_final_dataset  1].[Sub_Category].[All]" dimensionUniqueName="[superstore_final_dataset  1]" displayFolder="" count="0" memberValueDatatype="130" unbalanced="0"/>
    <cacheHierarchy uniqueName="[superstore_final_dataset  1].[Product_Name]" caption="Product_Name" attribute="1" defaultMemberUniqueName="[superstore_final_dataset  1].[Product_Name].[All]" allUniqueName="[superstore_final_dataset  1].[Product_Name].[All]" dimensionUniqueName="[superstore_final_dataset  1]" displayFolder="" count="0" memberValueDatatype="130" unbalanced="0"/>
    <cacheHierarchy uniqueName="[superstore_final_dataset  1].[Sales]" caption="Sales" attribute="1" defaultMemberUniqueName="[superstore_final_dataset  1].[Sales].[All]" allUniqueName="[superstore_final_dataset  1].[Sales].[All]" dimensionUniqueName="[superstore_final_dataset  1]" displayFolder="" count="0" memberValueDatatype="5" unbalanced="0"/>
    <cacheHierarchy uniqueName="[superstore_final_dataset  1].[Order Year]" caption="Order Year" attribute="1" defaultMemberUniqueName="[superstore_final_dataset  1].[Order Year].[All]" allUniqueName="[superstore_final_dataset  1].[Order Year].[All]" dimensionUniqueName="[superstore_final_dataset  1]" displayFolder="" count="2" memberValueDatatype="20" unbalanced="0">
      <fieldsUsage count="2">
        <fieldUsage x="-1"/>
        <fieldUsage x="2"/>
      </fieldsUsage>
    </cacheHierarchy>
    <cacheHierarchy uniqueName="[superstore_final_dataset  1].[Order Month]" caption="Order Month" attribute="1" defaultMemberUniqueName="[superstore_final_dataset  1].[Order Month].[All]" allUniqueName="[superstore_final_dataset  1].[Order Month].[All]" dimensionUniqueName="[superstore_final_dataset  1]" displayFolder="" count="0" memberValueDatatype="130" unbalanced="0"/>
    <cacheHierarchy uniqueName="[Measures].[Total sales]" caption="Total sales" measure="1" displayFolder="" measureGroup="superstore_final_dataset  1" count="0" oneField="1">
      <fieldsUsage count="1">
        <fieldUsage x="1"/>
      </fieldsUsage>
    </cacheHierarchy>
    <cacheHierarchy uniqueName="[Measures].[Highest sales]" caption="Highest sales" measure="1" displayFolder="" measureGroup="superstore_final_dataset  1" count="0"/>
    <cacheHierarchy uniqueName="[Measures].[Total number of customers]" caption="Total number of customers" measure="1" displayFolder="" measureGroup="superstore_final_dataset  1" count="0"/>
    <cacheHierarchy uniqueName="[Measures].[Total number of Order]" caption="Total number of Order" measure="1" displayFolder="" measureGroup="superstore_final_dataset  1" count="0"/>
    <cacheHierarchy uniqueName="[Measures].[Number of Products]" caption="Number of Products" measure="1" displayFolder="" measureGroup="superstore_final_dataset  1" count="0"/>
    <cacheHierarchy uniqueName="[Measures].[Avg Sales per Order]" caption="Avg Sales per Order" measure="1" displayFolder="" measureGroup="superstore_final_dataset  1" count="0"/>
    <cacheHierarchy uniqueName="[Measures].[__XL_Count superstore_final_dataset  1]" caption="__XL_Count superstore_final_dataset  1" measure="1" displayFolder="" measureGroup="superstore_final_dataset  1" count="0" hidden="1"/>
    <cacheHierarchy uniqueName="[Measures].[__No measures defined]" caption="__No measures defined" measure="1" displayFolder="" count="0" hidden="1"/>
    <cacheHierarchy uniqueName="[Measures].[Sum of Order Year]" caption="Sum of Order Year" measure="1" displayFolder="" measureGroup="superstore_final_dataset  1" count="0" hidden="1">
      <extLst>
        <ext xmlns:x15="http://schemas.microsoft.com/office/spreadsheetml/2010/11/main" uri="{B97F6D7D-B522-45F9-BDA1-12C45D357490}">
          <x15:cacheHierarchy aggregatedColumn="18"/>
        </ext>
      </extLst>
    </cacheHierarchy>
    <cacheHierarchy uniqueName="[Measures].[Count of Product_Name]" caption="Count of Product_Name" measure="1" displayFolder="" measureGroup="superstore_final_dataset  1"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superstore_final_dataset  1" uniqueName="[superstore_final_dataset  1]" caption="superstore_final_dataset  1"/>
  </dimensions>
  <measureGroups count="1">
    <measureGroup name="superstore_final_dataset  1" caption="superstore_final_dataset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omide Ajibola" refreshedDate="46316.917446180552" createdVersion="5" refreshedVersion="8" minRefreshableVersion="3" recordCount="0" supportSubquery="1" supportAdvancedDrill="1" xr:uid="{52C34F0A-1617-4477-81C0-F5A85514E9AA}">
  <cacheSource type="external" connectionId="2"/>
  <cacheFields count="3">
    <cacheField name="[superstore_final_dataset  1].[Sub_Category].[Sub_Category]" caption="Sub_Category" numFmtId="0" hierarchy="15" level="1">
      <sharedItems count="17">
        <s v="Accessories"/>
        <s v="Appliances"/>
        <s v="Art"/>
        <s v="Binders"/>
        <s v="Bookcases"/>
        <s v="Chairs"/>
        <s v="Copiers"/>
        <s v="Envelopes"/>
        <s v="Fasteners"/>
        <s v="Furnishings"/>
        <s v="Labels"/>
        <s v="Machines"/>
        <s v="Paper"/>
        <s v="Phones"/>
        <s v="Storage"/>
        <s v="Supplies"/>
        <s v="Tables"/>
      </sharedItems>
    </cacheField>
    <cacheField name="[Measures].[Total sales]" caption="Total sales" numFmtId="0" hierarchy="20" level="32767"/>
    <cacheField name="[superstore_final_dataset  1].[Order Year].[Order Year]" caption="Order Year" numFmtId="0" hierarchy="18" level="1">
      <sharedItems containsSemiMixedTypes="0" containsNonDate="0" containsString="0"/>
    </cacheField>
  </cacheFields>
  <cacheHierarchies count="30">
    <cacheHierarchy uniqueName="[superstore_final_dataset  1].[Row_ID]" caption="Row_ID" attribute="1" defaultMemberUniqueName="[superstore_final_dataset  1].[Row_ID].[All]" allUniqueName="[superstore_final_dataset  1].[Row_ID].[All]" dimensionUniqueName="[superstore_final_dataset  1]" displayFolder="" count="0" memberValueDatatype="20" unbalanced="0"/>
    <cacheHierarchy uniqueName="[superstore_final_dataset  1].[Order_ID]" caption="Order_ID" attribute="1" defaultMemberUniqueName="[superstore_final_dataset  1].[Order_ID].[All]" allUniqueName="[superstore_final_dataset  1].[Order_ID].[All]" dimensionUniqueName="[superstore_final_dataset  1]" displayFolder="" count="0" memberValueDatatype="130" unbalanced="0"/>
    <cacheHierarchy uniqueName="[superstore_final_dataset  1].[Order_Date]" caption="Order_Date" attribute="1" time="1" defaultMemberUniqueName="[superstore_final_dataset  1].[Order_Date].[All]" allUniqueName="[superstore_final_dataset  1].[Order_Date].[All]" dimensionUniqueName="[superstore_final_dataset  1]" displayFolder="" count="2" memberValueDatatype="7" unbalanced="0"/>
    <cacheHierarchy uniqueName="[superstore_final_dataset  1].[Ship_Date]" caption="Ship_Date" attribute="1" time="1" defaultMemberUniqueName="[superstore_final_dataset  1].[Ship_Date].[All]" allUniqueName="[superstore_final_dataset  1].[Ship_Date].[All]" dimensionUniqueName="[superstore_final_dataset  1]" displayFolder="" count="0" memberValueDatatype="7" unbalanced="0"/>
    <cacheHierarchy uniqueName="[superstore_final_dataset  1].[Ship_Mode]" caption="Ship_Mode" attribute="1" defaultMemberUniqueName="[superstore_final_dataset  1].[Ship_Mode].[All]" allUniqueName="[superstore_final_dataset  1].[Ship_Mode].[All]" dimensionUniqueName="[superstore_final_dataset  1]" displayFolder="" count="2" memberValueDatatype="130" unbalanced="0"/>
    <cacheHierarchy uniqueName="[superstore_final_dataset  1].[Customer_ID]" caption="Customer_ID" attribute="1" defaultMemberUniqueName="[superstore_final_dataset  1].[Customer_ID].[All]" allUniqueName="[superstore_final_dataset  1].[Customer_ID].[All]" dimensionUniqueName="[superstore_final_dataset  1]" displayFolder="" count="0" memberValueDatatype="130" unbalanced="0"/>
    <cacheHierarchy uniqueName="[superstore_final_dataset  1].[Customer_Name]" caption="Customer_Name" attribute="1" defaultMemberUniqueName="[superstore_final_dataset  1].[Customer_Name].[All]" allUniqueName="[superstore_final_dataset  1].[Customer_Name].[All]" dimensionUniqueName="[superstore_final_dataset  1]" displayFolder="" count="0" memberValueDatatype="130" unbalanced="0"/>
    <cacheHierarchy uniqueName="[superstore_final_dataset  1].[Segment]" caption="Segment" attribute="1" defaultMemberUniqueName="[superstore_final_dataset  1].[Segment].[All]" allUniqueName="[superstore_final_dataset  1].[Segment].[All]" dimensionUniqueName="[superstore_final_dataset  1]" displayFolder="" count="2" memberValueDatatype="130" unbalanced="0"/>
    <cacheHierarchy uniqueName="[superstore_final_dataset  1].[Country]" caption="Country" attribute="1" defaultMemberUniqueName="[superstore_final_dataset  1].[Country].[All]" allUniqueName="[superstore_final_dataset  1].[Country].[All]" dimensionUniqueName="[superstore_final_dataset  1]" displayFolder="" count="0" memberValueDatatype="130" unbalanced="0"/>
    <cacheHierarchy uniqueName="[superstore_final_dataset  1].[City]" caption="City" attribute="1" defaultMemberUniqueName="[superstore_final_dataset  1].[City].[All]" allUniqueName="[superstore_final_dataset  1].[City].[All]" dimensionUniqueName="[superstore_final_dataset  1]" displayFolder="" count="0" memberValueDatatype="130" unbalanced="0"/>
    <cacheHierarchy uniqueName="[superstore_final_dataset  1].[State]" caption="State" attribute="1" defaultMemberUniqueName="[superstore_final_dataset  1].[State].[All]" allUniqueName="[superstore_final_dataset  1].[State].[All]" dimensionUniqueName="[superstore_final_dataset  1]" displayFolder="" count="0" memberValueDatatype="130" unbalanced="0"/>
    <cacheHierarchy uniqueName="[superstore_final_dataset  1].[Postal_Code]" caption="Postal_Code" attribute="1" defaultMemberUniqueName="[superstore_final_dataset  1].[Postal_Code].[All]" allUniqueName="[superstore_final_dataset  1].[Postal_Code].[All]" dimensionUniqueName="[superstore_final_dataset  1]" displayFolder="" count="0" memberValueDatatype="20" unbalanced="0"/>
    <cacheHierarchy uniqueName="[superstore_final_dataset  1].[Region]" caption="Region" attribute="1" defaultMemberUniqueName="[superstore_final_dataset  1].[Region].[All]" allUniqueName="[superstore_final_dataset  1].[Region].[All]" dimensionUniqueName="[superstore_final_dataset  1]" displayFolder="" count="2" memberValueDatatype="130" unbalanced="0"/>
    <cacheHierarchy uniqueName="[superstore_final_dataset  1].[Product_ID]" caption="Product_ID" attribute="1" defaultMemberUniqueName="[superstore_final_dataset  1].[Product_ID].[All]" allUniqueName="[superstore_final_dataset  1].[Product_ID].[All]" dimensionUniqueName="[superstore_final_dataset  1]" displayFolder="" count="0" memberValueDatatype="130" unbalanced="0"/>
    <cacheHierarchy uniqueName="[superstore_final_dataset  1].[Category]" caption="Category" attribute="1" defaultMemberUniqueName="[superstore_final_dataset  1].[Category].[All]" allUniqueName="[superstore_final_dataset  1].[Category].[All]" dimensionUniqueName="[superstore_final_dataset  1]" displayFolder="" count="0" memberValueDatatype="130" unbalanced="0"/>
    <cacheHierarchy uniqueName="[superstore_final_dataset  1].[Sub_Category]" caption="Sub_Category" attribute="1" defaultMemberUniqueName="[superstore_final_dataset  1].[Sub_Category].[All]" allUniqueName="[superstore_final_dataset  1].[Sub_Category].[All]" dimensionUniqueName="[superstore_final_dataset  1]" displayFolder="" count="2" memberValueDatatype="130" unbalanced="0">
      <fieldsUsage count="2">
        <fieldUsage x="-1"/>
        <fieldUsage x="0"/>
      </fieldsUsage>
    </cacheHierarchy>
    <cacheHierarchy uniqueName="[superstore_final_dataset  1].[Product_Name]" caption="Product_Name" attribute="1" defaultMemberUniqueName="[superstore_final_dataset  1].[Product_Name].[All]" allUniqueName="[superstore_final_dataset  1].[Product_Name].[All]" dimensionUniqueName="[superstore_final_dataset  1]" displayFolder="" count="0" memberValueDatatype="130" unbalanced="0"/>
    <cacheHierarchy uniqueName="[superstore_final_dataset  1].[Sales]" caption="Sales" attribute="1" defaultMemberUniqueName="[superstore_final_dataset  1].[Sales].[All]" allUniqueName="[superstore_final_dataset  1].[Sales].[All]" dimensionUniqueName="[superstore_final_dataset  1]" displayFolder="" count="0" memberValueDatatype="5" unbalanced="0"/>
    <cacheHierarchy uniqueName="[superstore_final_dataset  1].[Order Year]" caption="Order Year" attribute="1" defaultMemberUniqueName="[superstore_final_dataset  1].[Order Year].[All]" allUniqueName="[superstore_final_dataset  1].[Order Year].[All]" dimensionUniqueName="[superstore_final_dataset  1]" displayFolder="" count="2" memberValueDatatype="20" unbalanced="0">
      <fieldsUsage count="2">
        <fieldUsage x="-1"/>
        <fieldUsage x="2"/>
      </fieldsUsage>
    </cacheHierarchy>
    <cacheHierarchy uniqueName="[superstore_final_dataset  1].[Order Month]" caption="Order Month" attribute="1" defaultMemberUniqueName="[superstore_final_dataset  1].[Order Month].[All]" allUniqueName="[superstore_final_dataset  1].[Order Month].[All]" dimensionUniqueName="[superstore_final_dataset  1]" displayFolder="" count="0" memberValueDatatype="130" unbalanced="0"/>
    <cacheHierarchy uniqueName="[Measures].[Total sales]" caption="Total sales" measure="1" displayFolder="" measureGroup="superstore_final_dataset  1" count="0" oneField="1">
      <fieldsUsage count="1">
        <fieldUsage x="1"/>
      </fieldsUsage>
    </cacheHierarchy>
    <cacheHierarchy uniqueName="[Measures].[Highest sales]" caption="Highest sales" measure="1" displayFolder="" measureGroup="superstore_final_dataset  1" count="0"/>
    <cacheHierarchy uniqueName="[Measures].[Total number of customers]" caption="Total number of customers" measure="1" displayFolder="" measureGroup="superstore_final_dataset  1" count="0"/>
    <cacheHierarchy uniqueName="[Measures].[Total number of Order]" caption="Total number of Order" measure="1" displayFolder="" measureGroup="superstore_final_dataset  1" count="0"/>
    <cacheHierarchy uniqueName="[Measures].[Number of Products]" caption="Number of Products" measure="1" displayFolder="" measureGroup="superstore_final_dataset  1" count="0"/>
    <cacheHierarchy uniqueName="[Measures].[Avg Sales per Order]" caption="Avg Sales per Order" measure="1" displayFolder="" measureGroup="superstore_final_dataset  1" count="0"/>
    <cacheHierarchy uniqueName="[Measures].[__XL_Count superstore_final_dataset  1]" caption="__XL_Count superstore_final_dataset  1" measure="1" displayFolder="" measureGroup="superstore_final_dataset  1" count="0" hidden="1"/>
    <cacheHierarchy uniqueName="[Measures].[__No measures defined]" caption="__No measures defined" measure="1" displayFolder="" count="0" hidden="1"/>
    <cacheHierarchy uniqueName="[Measures].[Sum of Order Year]" caption="Sum of Order Year" measure="1" displayFolder="" measureGroup="superstore_final_dataset  1" count="0" hidden="1">
      <extLst>
        <ext xmlns:x15="http://schemas.microsoft.com/office/spreadsheetml/2010/11/main" uri="{B97F6D7D-B522-45F9-BDA1-12C45D357490}">
          <x15:cacheHierarchy aggregatedColumn="18"/>
        </ext>
      </extLst>
    </cacheHierarchy>
    <cacheHierarchy uniqueName="[Measures].[Count of Product_Name]" caption="Count of Product_Name" measure="1" displayFolder="" measureGroup="superstore_final_dataset  1"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superstore_final_dataset  1" uniqueName="[superstore_final_dataset  1]" caption="superstore_final_dataset  1"/>
  </dimensions>
  <measureGroups count="1">
    <measureGroup name="superstore_final_dataset  1" caption="superstore_final_dataset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omide Ajibola" refreshedDate="46316.917447222222" createdVersion="5" refreshedVersion="8" minRefreshableVersion="3" recordCount="0" supportSubquery="1" supportAdvancedDrill="1" xr:uid="{61B5F18E-71A3-4270-8B29-A3677BE4403C}">
  <cacheSource type="external" connectionId="2"/>
  <cacheFields count="3">
    <cacheField name="[Measures].[Total sales]" caption="Total sales" numFmtId="0" hierarchy="20" level="32767"/>
    <cacheField name="[superstore_final_dataset  1].[Product_Name].[Product_Name]" caption="Product_Name" numFmtId="0" hierarchy="16" level="1">
      <sharedItems count="10">
        <s v="3D Systems Cube Printer, 2nd Generation, Magenta"/>
        <s v="Canon imageCLASS 2200 Advanced Copier"/>
        <s v="Fellowes PB500 Electric Punch Plastic Comb Binding Machine with Manual Bind"/>
        <s v="GBC DocuBind P400 Electric Binding System"/>
        <s v="GBC Ibimaster 500 Manual ProClick Binding System"/>
        <s v="Global Troy Executive Leather Low-Back Tilter"/>
        <s v="HON 5400 Series Task Chairs for Big and Tall"/>
        <s v="HP Designjet T520 Inkjet Large Format Printer - 24 Color"/>
        <s v="Riverside Palais Royal Lawyers Bookcase, Royale Cherry Finish"/>
        <s v="Samsung Galaxy Mega 6.3"/>
      </sharedItems>
    </cacheField>
    <cacheField name="[superstore_final_dataset  1].[Order Year].[Order Year]" caption="Order Year" numFmtId="0" hierarchy="18" level="1">
      <sharedItems containsSemiMixedTypes="0" containsNonDate="0" containsString="0"/>
    </cacheField>
  </cacheFields>
  <cacheHierarchies count="30">
    <cacheHierarchy uniqueName="[superstore_final_dataset  1].[Row_ID]" caption="Row_ID" attribute="1" defaultMemberUniqueName="[superstore_final_dataset  1].[Row_ID].[All]" allUniqueName="[superstore_final_dataset  1].[Row_ID].[All]" dimensionUniqueName="[superstore_final_dataset  1]" displayFolder="" count="0" memberValueDatatype="20" unbalanced="0"/>
    <cacheHierarchy uniqueName="[superstore_final_dataset  1].[Order_ID]" caption="Order_ID" attribute="1" defaultMemberUniqueName="[superstore_final_dataset  1].[Order_ID].[All]" allUniqueName="[superstore_final_dataset  1].[Order_ID].[All]" dimensionUniqueName="[superstore_final_dataset  1]" displayFolder="" count="0" memberValueDatatype="130" unbalanced="0"/>
    <cacheHierarchy uniqueName="[superstore_final_dataset  1].[Order_Date]" caption="Order_Date" attribute="1" time="1" defaultMemberUniqueName="[superstore_final_dataset  1].[Order_Date].[All]" allUniqueName="[superstore_final_dataset  1].[Order_Date].[All]" dimensionUniqueName="[superstore_final_dataset  1]" displayFolder="" count="2" memberValueDatatype="7" unbalanced="0"/>
    <cacheHierarchy uniqueName="[superstore_final_dataset  1].[Ship_Date]" caption="Ship_Date" attribute="1" time="1" defaultMemberUniqueName="[superstore_final_dataset  1].[Ship_Date].[All]" allUniqueName="[superstore_final_dataset  1].[Ship_Date].[All]" dimensionUniqueName="[superstore_final_dataset  1]" displayFolder="" count="0" memberValueDatatype="7" unbalanced="0"/>
    <cacheHierarchy uniqueName="[superstore_final_dataset  1].[Ship_Mode]" caption="Ship_Mode" attribute="1" defaultMemberUniqueName="[superstore_final_dataset  1].[Ship_Mode].[All]" allUniqueName="[superstore_final_dataset  1].[Ship_Mode].[All]" dimensionUniqueName="[superstore_final_dataset  1]" displayFolder="" count="2" memberValueDatatype="130" unbalanced="0"/>
    <cacheHierarchy uniqueName="[superstore_final_dataset  1].[Customer_ID]" caption="Customer_ID" attribute="1" defaultMemberUniqueName="[superstore_final_dataset  1].[Customer_ID].[All]" allUniqueName="[superstore_final_dataset  1].[Customer_ID].[All]" dimensionUniqueName="[superstore_final_dataset  1]" displayFolder="" count="0" memberValueDatatype="130" unbalanced="0"/>
    <cacheHierarchy uniqueName="[superstore_final_dataset  1].[Customer_Name]" caption="Customer_Name" attribute="1" defaultMemberUniqueName="[superstore_final_dataset  1].[Customer_Name].[All]" allUniqueName="[superstore_final_dataset  1].[Customer_Name].[All]" dimensionUniqueName="[superstore_final_dataset  1]" displayFolder="" count="0" memberValueDatatype="130" unbalanced="0"/>
    <cacheHierarchy uniqueName="[superstore_final_dataset  1].[Segment]" caption="Segment" attribute="1" defaultMemberUniqueName="[superstore_final_dataset  1].[Segment].[All]" allUniqueName="[superstore_final_dataset  1].[Segment].[All]" dimensionUniqueName="[superstore_final_dataset  1]" displayFolder="" count="2" memberValueDatatype="130" unbalanced="0"/>
    <cacheHierarchy uniqueName="[superstore_final_dataset  1].[Country]" caption="Country" attribute="1" defaultMemberUniqueName="[superstore_final_dataset  1].[Country].[All]" allUniqueName="[superstore_final_dataset  1].[Country].[All]" dimensionUniqueName="[superstore_final_dataset  1]" displayFolder="" count="0" memberValueDatatype="130" unbalanced="0"/>
    <cacheHierarchy uniqueName="[superstore_final_dataset  1].[City]" caption="City" attribute="1" defaultMemberUniqueName="[superstore_final_dataset  1].[City].[All]" allUniqueName="[superstore_final_dataset  1].[City].[All]" dimensionUniqueName="[superstore_final_dataset  1]" displayFolder="" count="0" memberValueDatatype="130" unbalanced="0"/>
    <cacheHierarchy uniqueName="[superstore_final_dataset  1].[State]" caption="State" attribute="1" defaultMemberUniqueName="[superstore_final_dataset  1].[State].[All]" allUniqueName="[superstore_final_dataset  1].[State].[All]" dimensionUniqueName="[superstore_final_dataset  1]" displayFolder="" count="0" memberValueDatatype="130" unbalanced="0"/>
    <cacheHierarchy uniqueName="[superstore_final_dataset  1].[Postal_Code]" caption="Postal_Code" attribute="1" defaultMemberUniqueName="[superstore_final_dataset  1].[Postal_Code].[All]" allUniqueName="[superstore_final_dataset  1].[Postal_Code].[All]" dimensionUniqueName="[superstore_final_dataset  1]" displayFolder="" count="0" memberValueDatatype="20" unbalanced="0"/>
    <cacheHierarchy uniqueName="[superstore_final_dataset  1].[Region]" caption="Region" attribute="1" defaultMemberUniqueName="[superstore_final_dataset  1].[Region].[All]" allUniqueName="[superstore_final_dataset  1].[Region].[All]" dimensionUniqueName="[superstore_final_dataset  1]" displayFolder="" count="2" memberValueDatatype="130" unbalanced="0"/>
    <cacheHierarchy uniqueName="[superstore_final_dataset  1].[Product_ID]" caption="Product_ID" attribute="1" defaultMemberUniqueName="[superstore_final_dataset  1].[Product_ID].[All]" allUniqueName="[superstore_final_dataset  1].[Product_ID].[All]" dimensionUniqueName="[superstore_final_dataset  1]" displayFolder="" count="0" memberValueDatatype="130" unbalanced="0"/>
    <cacheHierarchy uniqueName="[superstore_final_dataset  1].[Category]" caption="Category" attribute="1" defaultMemberUniqueName="[superstore_final_dataset  1].[Category].[All]" allUniqueName="[superstore_final_dataset  1].[Category].[All]" dimensionUniqueName="[superstore_final_dataset  1]" displayFolder="" count="0" memberValueDatatype="130" unbalanced="0"/>
    <cacheHierarchy uniqueName="[superstore_final_dataset  1].[Sub_Category]" caption="Sub_Category" attribute="1" defaultMemberUniqueName="[superstore_final_dataset  1].[Sub_Category].[All]" allUniqueName="[superstore_final_dataset  1].[Sub_Category].[All]" dimensionUniqueName="[superstore_final_dataset  1]" displayFolder="" count="0" memberValueDatatype="130" unbalanced="0"/>
    <cacheHierarchy uniqueName="[superstore_final_dataset  1].[Product_Name]" caption="Product_Name" attribute="1" defaultMemberUniqueName="[superstore_final_dataset  1].[Product_Name].[All]" allUniqueName="[superstore_final_dataset  1].[Product_Name].[All]" dimensionUniqueName="[superstore_final_dataset  1]" displayFolder="" count="2" memberValueDatatype="130" unbalanced="0">
      <fieldsUsage count="2">
        <fieldUsage x="-1"/>
        <fieldUsage x="1"/>
      </fieldsUsage>
    </cacheHierarchy>
    <cacheHierarchy uniqueName="[superstore_final_dataset  1].[Sales]" caption="Sales" attribute="1" defaultMemberUniqueName="[superstore_final_dataset  1].[Sales].[All]" allUniqueName="[superstore_final_dataset  1].[Sales].[All]" dimensionUniqueName="[superstore_final_dataset  1]" displayFolder="" count="0" memberValueDatatype="5" unbalanced="0"/>
    <cacheHierarchy uniqueName="[superstore_final_dataset  1].[Order Year]" caption="Order Year" attribute="1" defaultMemberUniqueName="[superstore_final_dataset  1].[Order Year].[All]" allUniqueName="[superstore_final_dataset  1].[Order Year].[All]" dimensionUniqueName="[superstore_final_dataset  1]" displayFolder="" count="2" memberValueDatatype="20" unbalanced="0">
      <fieldsUsage count="2">
        <fieldUsage x="-1"/>
        <fieldUsage x="2"/>
      </fieldsUsage>
    </cacheHierarchy>
    <cacheHierarchy uniqueName="[superstore_final_dataset  1].[Order Month]" caption="Order Month" attribute="1" defaultMemberUniqueName="[superstore_final_dataset  1].[Order Month].[All]" allUniqueName="[superstore_final_dataset  1].[Order Month].[All]" dimensionUniqueName="[superstore_final_dataset  1]" displayFolder="" count="0" memberValueDatatype="130" unbalanced="0"/>
    <cacheHierarchy uniqueName="[Measures].[Total sales]" caption="Total sales" measure="1" displayFolder="" measureGroup="superstore_final_dataset  1" count="0" oneField="1">
      <fieldsUsage count="1">
        <fieldUsage x="0"/>
      </fieldsUsage>
    </cacheHierarchy>
    <cacheHierarchy uniqueName="[Measures].[Highest sales]" caption="Highest sales" measure="1" displayFolder="" measureGroup="superstore_final_dataset  1" count="0"/>
    <cacheHierarchy uniqueName="[Measures].[Total number of customers]" caption="Total number of customers" measure="1" displayFolder="" measureGroup="superstore_final_dataset  1" count="0"/>
    <cacheHierarchy uniqueName="[Measures].[Total number of Order]" caption="Total number of Order" measure="1" displayFolder="" measureGroup="superstore_final_dataset  1" count="0"/>
    <cacheHierarchy uniqueName="[Measures].[Number of Products]" caption="Number of Products" measure="1" displayFolder="" measureGroup="superstore_final_dataset  1" count="0"/>
    <cacheHierarchy uniqueName="[Measures].[Avg Sales per Order]" caption="Avg Sales per Order" measure="1" displayFolder="" measureGroup="superstore_final_dataset  1" count="0"/>
    <cacheHierarchy uniqueName="[Measures].[__XL_Count superstore_final_dataset  1]" caption="__XL_Count superstore_final_dataset  1" measure="1" displayFolder="" measureGroup="superstore_final_dataset  1" count="0" hidden="1"/>
    <cacheHierarchy uniqueName="[Measures].[__No measures defined]" caption="__No measures defined" measure="1" displayFolder="" count="0" hidden="1"/>
    <cacheHierarchy uniqueName="[Measures].[Sum of Order Year]" caption="Sum of Order Year" measure="1" displayFolder="" measureGroup="superstore_final_dataset  1" count="0" hidden="1">
      <extLst>
        <ext xmlns:x15="http://schemas.microsoft.com/office/spreadsheetml/2010/11/main" uri="{B97F6D7D-B522-45F9-BDA1-12C45D357490}">
          <x15:cacheHierarchy aggregatedColumn="18"/>
        </ext>
      </extLst>
    </cacheHierarchy>
    <cacheHierarchy uniqueName="[Measures].[Count of Product_Name]" caption="Count of Product_Name" measure="1" displayFolder="" measureGroup="superstore_final_dataset  1"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superstore_final_dataset  1" uniqueName="[superstore_final_dataset  1]" caption="superstore_final_dataset  1"/>
  </dimensions>
  <measureGroups count="1">
    <measureGroup name="superstore_final_dataset  1" caption="superstore_final_dataset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omide Ajibola" refreshedDate="46316.917448148146" createdVersion="5" refreshedVersion="8" minRefreshableVersion="3" recordCount="0" supportSubquery="1" supportAdvancedDrill="1" xr:uid="{8C23D009-EED7-4868-960F-B457C3CA3E35}">
  <cacheSource type="external" connectionId="2"/>
  <cacheFields count="3">
    <cacheField name="[superstore_final_dataset  1].[Category].[Category]" caption="Category" numFmtId="0" hierarchy="14" level="1">
      <sharedItems count="3">
        <s v="Furniture"/>
        <s v="Office Supplies"/>
        <s v="Technology"/>
      </sharedItems>
    </cacheField>
    <cacheField name="[Measures].[Count of Product_Name]" caption="Count of Product_Name" numFmtId="0" hierarchy="29" level="32767"/>
    <cacheField name="[superstore_final_dataset  1].[Order Year].[Order Year]" caption="Order Year" numFmtId="0" hierarchy="18" level="1">
      <sharedItems containsSemiMixedTypes="0" containsNonDate="0" containsString="0"/>
    </cacheField>
  </cacheFields>
  <cacheHierarchies count="30">
    <cacheHierarchy uniqueName="[superstore_final_dataset  1].[Row_ID]" caption="Row_ID" attribute="1" defaultMemberUniqueName="[superstore_final_dataset  1].[Row_ID].[All]" allUniqueName="[superstore_final_dataset  1].[Row_ID].[All]" dimensionUniqueName="[superstore_final_dataset  1]" displayFolder="" count="0" memberValueDatatype="20" unbalanced="0"/>
    <cacheHierarchy uniqueName="[superstore_final_dataset  1].[Order_ID]" caption="Order_ID" attribute="1" defaultMemberUniqueName="[superstore_final_dataset  1].[Order_ID].[All]" allUniqueName="[superstore_final_dataset  1].[Order_ID].[All]" dimensionUniqueName="[superstore_final_dataset  1]" displayFolder="" count="0" memberValueDatatype="130" unbalanced="0"/>
    <cacheHierarchy uniqueName="[superstore_final_dataset  1].[Order_Date]" caption="Order_Date" attribute="1" time="1" defaultMemberUniqueName="[superstore_final_dataset  1].[Order_Date].[All]" allUniqueName="[superstore_final_dataset  1].[Order_Date].[All]" dimensionUniqueName="[superstore_final_dataset  1]" displayFolder="" count="2" memberValueDatatype="7" unbalanced="0"/>
    <cacheHierarchy uniqueName="[superstore_final_dataset  1].[Ship_Date]" caption="Ship_Date" attribute="1" time="1" defaultMemberUniqueName="[superstore_final_dataset  1].[Ship_Date].[All]" allUniqueName="[superstore_final_dataset  1].[Ship_Date].[All]" dimensionUniqueName="[superstore_final_dataset  1]" displayFolder="" count="0" memberValueDatatype="7" unbalanced="0"/>
    <cacheHierarchy uniqueName="[superstore_final_dataset  1].[Ship_Mode]" caption="Ship_Mode" attribute="1" defaultMemberUniqueName="[superstore_final_dataset  1].[Ship_Mode].[All]" allUniqueName="[superstore_final_dataset  1].[Ship_Mode].[All]" dimensionUniqueName="[superstore_final_dataset  1]" displayFolder="" count="2" memberValueDatatype="130" unbalanced="0"/>
    <cacheHierarchy uniqueName="[superstore_final_dataset  1].[Customer_ID]" caption="Customer_ID" attribute="1" defaultMemberUniqueName="[superstore_final_dataset  1].[Customer_ID].[All]" allUniqueName="[superstore_final_dataset  1].[Customer_ID].[All]" dimensionUniqueName="[superstore_final_dataset  1]" displayFolder="" count="0" memberValueDatatype="130" unbalanced="0"/>
    <cacheHierarchy uniqueName="[superstore_final_dataset  1].[Customer_Name]" caption="Customer_Name" attribute="1" defaultMemberUniqueName="[superstore_final_dataset  1].[Customer_Name].[All]" allUniqueName="[superstore_final_dataset  1].[Customer_Name].[All]" dimensionUniqueName="[superstore_final_dataset  1]" displayFolder="" count="0" memberValueDatatype="130" unbalanced="0"/>
    <cacheHierarchy uniqueName="[superstore_final_dataset  1].[Segment]" caption="Segment" attribute="1" defaultMemberUniqueName="[superstore_final_dataset  1].[Segment].[All]" allUniqueName="[superstore_final_dataset  1].[Segment].[All]" dimensionUniqueName="[superstore_final_dataset  1]" displayFolder="" count="2" memberValueDatatype="130" unbalanced="0"/>
    <cacheHierarchy uniqueName="[superstore_final_dataset  1].[Country]" caption="Country" attribute="1" defaultMemberUniqueName="[superstore_final_dataset  1].[Country].[All]" allUniqueName="[superstore_final_dataset  1].[Country].[All]" dimensionUniqueName="[superstore_final_dataset  1]" displayFolder="" count="0" memberValueDatatype="130" unbalanced="0"/>
    <cacheHierarchy uniqueName="[superstore_final_dataset  1].[City]" caption="City" attribute="1" defaultMemberUniqueName="[superstore_final_dataset  1].[City].[All]" allUniqueName="[superstore_final_dataset  1].[City].[All]" dimensionUniqueName="[superstore_final_dataset  1]" displayFolder="" count="0" memberValueDatatype="130" unbalanced="0"/>
    <cacheHierarchy uniqueName="[superstore_final_dataset  1].[State]" caption="State" attribute="1" defaultMemberUniqueName="[superstore_final_dataset  1].[State].[All]" allUniqueName="[superstore_final_dataset  1].[State].[All]" dimensionUniqueName="[superstore_final_dataset  1]" displayFolder="" count="0" memberValueDatatype="130" unbalanced="0"/>
    <cacheHierarchy uniqueName="[superstore_final_dataset  1].[Postal_Code]" caption="Postal_Code" attribute="1" defaultMemberUniqueName="[superstore_final_dataset  1].[Postal_Code].[All]" allUniqueName="[superstore_final_dataset  1].[Postal_Code].[All]" dimensionUniqueName="[superstore_final_dataset  1]" displayFolder="" count="0" memberValueDatatype="20" unbalanced="0"/>
    <cacheHierarchy uniqueName="[superstore_final_dataset  1].[Region]" caption="Region" attribute="1" defaultMemberUniqueName="[superstore_final_dataset  1].[Region].[All]" allUniqueName="[superstore_final_dataset  1].[Region].[All]" dimensionUniqueName="[superstore_final_dataset  1]" displayFolder="" count="2" memberValueDatatype="130" unbalanced="0"/>
    <cacheHierarchy uniqueName="[superstore_final_dataset  1].[Product_ID]" caption="Product_ID" attribute="1" defaultMemberUniqueName="[superstore_final_dataset  1].[Product_ID].[All]" allUniqueName="[superstore_final_dataset  1].[Product_ID].[All]" dimensionUniqueName="[superstore_final_dataset  1]" displayFolder="" count="0" memberValueDatatype="130" unbalanced="0"/>
    <cacheHierarchy uniqueName="[superstore_final_dataset  1].[Category]" caption="Category" attribute="1" defaultMemberUniqueName="[superstore_final_dataset  1].[Category].[All]" allUniqueName="[superstore_final_dataset  1].[Category].[All]" dimensionUniqueName="[superstore_final_dataset  1]" displayFolder="" count="2" memberValueDatatype="130" unbalanced="0">
      <fieldsUsage count="2">
        <fieldUsage x="-1"/>
        <fieldUsage x="0"/>
      </fieldsUsage>
    </cacheHierarchy>
    <cacheHierarchy uniqueName="[superstore_final_dataset  1].[Sub_Category]" caption="Sub_Category" attribute="1" defaultMemberUniqueName="[superstore_final_dataset  1].[Sub_Category].[All]" allUniqueName="[superstore_final_dataset  1].[Sub_Category].[All]" dimensionUniqueName="[superstore_final_dataset  1]" displayFolder="" count="0" memberValueDatatype="130" unbalanced="0"/>
    <cacheHierarchy uniqueName="[superstore_final_dataset  1].[Product_Name]" caption="Product_Name" attribute="1" defaultMemberUniqueName="[superstore_final_dataset  1].[Product_Name].[All]" allUniqueName="[superstore_final_dataset  1].[Product_Name].[All]" dimensionUniqueName="[superstore_final_dataset  1]" displayFolder="" count="0" memberValueDatatype="130" unbalanced="0"/>
    <cacheHierarchy uniqueName="[superstore_final_dataset  1].[Sales]" caption="Sales" attribute="1" defaultMemberUniqueName="[superstore_final_dataset  1].[Sales].[All]" allUniqueName="[superstore_final_dataset  1].[Sales].[All]" dimensionUniqueName="[superstore_final_dataset  1]" displayFolder="" count="0" memberValueDatatype="5" unbalanced="0"/>
    <cacheHierarchy uniqueName="[superstore_final_dataset  1].[Order Year]" caption="Order Year" attribute="1" defaultMemberUniqueName="[superstore_final_dataset  1].[Order Year].[All]" allUniqueName="[superstore_final_dataset  1].[Order Year].[All]" dimensionUniqueName="[superstore_final_dataset  1]" displayFolder="" count="2" memberValueDatatype="20" unbalanced="0">
      <fieldsUsage count="2">
        <fieldUsage x="-1"/>
        <fieldUsage x="2"/>
      </fieldsUsage>
    </cacheHierarchy>
    <cacheHierarchy uniqueName="[superstore_final_dataset  1].[Order Month]" caption="Order Month" attribute="1" defaultMemberUniqueName="[superstore_final_dataset  1].[Order Month].[All]" allUniqueName="[superstore_final_dataset  1].[Order Month].[All]" dimensionUniqueName="[superstore_final_dataset  1]" displayFolder="" count="0" memberValueDatatype="130" unbalanced="0"/>
    <cacheHierarchy uniqueName="[Measures].[Total sales]" caption="Total sales" measure="1" displayFolder="" measureGroup="superstore_final_dataset  1" count="0"/>
    <cacheHierarchy uniqueName="[Measures].[Highest sales]" caption="Highest sales" measure="1" displayFolder="" measureGroup="superstore_final_dataset  1" count="0"/>
    <cacheHierarchy uniqueName="[Measures].[Total number of customers]" caption="Total number of customers" measure="1" displayFolder="" measureGroup="superstore_final_dataset  1" count="0"/>
    <cacheHierarchy uniqueName="[Measures].[Total number of Order]" caption="Total number of Order" measure="1" displayFolder="" measureGroup="superstore_final_dataset  1" count="0"/>
    <cacheHierarchy uniqueName="[Measures].[Number of Products]" caption="Number of Products" measure="1" displayFolder="" measureGroup="superstore_final_dataset  1" count="0"/>
    <cacheHierarchy uniqueName="[Measures].[Avg Sales per Order]" caption="Avg Sales per Order" measure="1" displayFolder="" measureGroup="superstore_final_dataset  1" count="0"/>
    <cacheHierarchy uniqueName="[Measures].[__XL_Count superstore_final_dataset  1]" caption="__XL_Count superstore_final_dataset  1" measure="1" displayFolder="" measureGroup="superstore_final_dataset  1" count="0" hidden="1"/>
    <cacheHierarchy uniqueName="[Measures].[__No measures defined]" caption="__No measures defined" measure="1" displayFolder="" count="0" hidden="1"/>
    <cacheHierarchy uniqueName="[Measures].[Sum of Order Year]" caption="Sum of Order Year" measure="1" displayFolder="" measureGroup="superstore_final_dataset  1" count="0" hidden="1">
      <extLst>
        <ext xmlns:x15="http://schemas.microsoft.com/office/spreadsheetml/2010/11/main" uri="{B97F6D7D-B522-45F9-BDA1-12C45D357490}">
          <x15:cacheHierarchy aggregatedColumn="18"/>
        </ext>
      </extLst>
    </cacheHierarchy>
    <cacheHierarchy uniqueName="[Measures].[Count of Product_Name]" caption="Count of Product_Name" measure="1" displayFolder="" measureGroup="superstore_final_dataset  1" count="0" oneField="1" hidden="1">
      <fieldsUsage count="1">
        <fieldUsage x="1"/>
      </fieldsUsage>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superstore_final_dataset  1" uniqueName="[superstore_final_dataset  1]" caption="superstore_final_dataset  1"/>
  </dimensions>
  <measureGroups count="1">
    <measureGroup name="superstore_final_dataset  1" caption="superstore_final_dataset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omide Ajibola" refreshedDate="46316.917448842592" createdVersion="5" refreshedVersion="8" minRefreshableVersion="3" recordCount="0" supportSubquery="1" supportAdvancedDrill="1" xr:uid="{3CBC3434-30D9-4E50-8604-F7588E02BC7E}">
  <cacheSource type="external" connectionId="2"/>
  <cacheFields count="3">
    <cacheField name="[superstore_final_dataset  1].[Category].[Category]" caption="Category" numFmtId="0" hierarchy="14" level="1">
      <sharedItems count="3">
        <s v="Furniture"/>
        <s v="Office Supplies"/>
        <s v="Technology"/>
      </sharedItems>
    </cacheField>
    <cacheField name="[Measures].[Total sales]" caption="Total sales" numFmtId="0" hierarchy="20" level="32767"/>
    <cacheField name="[superstore_final_dataset  1].[Order Year].[Order Year]" caption="Order Year" numFmtId="0" hierarchy="18" level="1">
      <sharedItems containsSemiMixedTypes="0" containsNonDate="0" containsString="0"/>
    </cacheField>
  </cacheFields>
  <cacheHierarchies count="30">
    <cacheHierarchy uniqueName="[superstore_final_dataset  1].[Row_ID]" caption="Row_ID" attribute="1" defaultMemberUniqueName="[superstore_final_dataset  1].[Row_ID].[All]" allUniqueName="[superstore_final_dataset  1].[Row_ID].[All]" dimensionUniqueName="[superstore_final_dataset  1]" displayFolder="" count="0" memberValueDatatype="20" unbalanced="0"/>
    <cacheHierarchy uniqueName="[superstore_final_dataset  1].[Order_ID]" caption="Order_ID" attribute="1" defaultMemberUniqueName="[superstore_final_dataset  1].[Order_ID].[All]" allUniqueName="[superstore_final_dataset  1].[Order_ID].[All]" dimensionUniqueName="[superstore_final_dataset  1]" displayFolder="" count="0" memberValueDatatype="130" unbalanced="0"/>
    <cacheHierarchy uniqueName="[superstore_final_dataset  1].[Order_Date]" caption="Order_Date" attribute="1" time="1" defaultMemberUniqueName="[superstore_final_dataset  1].[Order_Date].[All]" allUniqueName="[superstore_final_dataset  1].[Order_Date].[All]" dimensionUniqueName="[superstore_final_dataset  1]" displayFolder="" count="2" memberValueDatatype="7" unbalanced="0"/>
    <cacheHierarchy uniqueName="[superstore_final_dataset  1].[Ship_Date]" caption="Ship_Date" attribute="1" time="1" defaultMemberUniqueName="[superstore_final_dataset  1].[Ship_Date].[All]" allUniqueName="[superstore_final_dataset  1].[Ship_Date].[All]" dimensionUniqueName="[superstore_final_dataset  1]" displayFolder="" count="0" memberValueDatatype="7" unbalanced="0"/>
    <cacheHierarchy uniqueName="[superstore_final_dataset  1].[Ship_Mode]" caption="Ship_Mode" attribute="1" defaultMemberUniqueName="[superstore_final_dataset  1].[Ship_Mode].[All]" allUniqueName="[superstore_final_dataset  1].[Ship_Mode].[All]" dimensionUniqueName="[superstore_final_dataset  1]" displayFolder="" count="2" memberValueDatatype="130" unbalanced="0"/>
    <cacheHierarchy uniqueName="[superstore_final_dataset  1].[Customer_ID]" caption="Customer_ID" attribute="1" defaultMemberUniqueName="[superstore_final_dataset  1].[Customer_ID].[All]" allUniqueName="[superstore_final_dataset  1].[Customer_ID].[All]" dimensionUniqueName="[superstore_final_dataset  1]" displayFolder="" count="0" memberValueDatatype="130" unbalanced="0"/>
    <cacheHierarchy uniqueName="[superstore_final_dataset  1].[Customer_Name]" caption="Customer_Name" attribute="1" defaultMemberUniqueName="[superstore_final_dataset  1].[Customer_Name].[All]" allUniqueName="[superstore_final_dataset  1].[Customer_Name].[All]" dimensionUniqueName="[superstore_final_dataset  1]" displayFolder="" count="0" memberValueDatatype="130" unbalanced="0"/>
    <cacheHierarchy uniqueName="[superstore_final_dataset  1].[Segment]" caption="Segment" attribute="1" defaultMemberUniqueName="[superstore_final_dataset  1].[Segment].[All]" allUniqueName="[superstore_final_dataset  1].[Segment].[All]" dimensionUniqueName="[superstore_final_dataset  1]" displayFolder="" count="2" memberValueDatatype="130" unbalanced="0"/>
    <cacheHierarchy uniqueName="[superstore_final_dataset  1].[Country]" caption="Country" attribute="1" defaultMemberUniqueName="[superstore_final_dataset  1].[Country].[All]" allUniqueName="[superstore_final_dataset  1].[Country].[All]" dimensionUniqueName="[superstore_final_dataset  1]" displayFolder="" count="0" memberValueDatatype="130" unbalanced="0"/>
    <cacheHierarchy uniqueName="[superstore_final_dataset  1].[City]" caption="City" attribute="1" defaultMemberUniqueName="[superstore_final_dataset  1].[City].[All]" allUniqueName="[superstore_final_dataset  1].[City].[All]" dimensionUniqueName="[superstore_final_dataset  1]" displayFolder="" count="0" memberValueDatatype="130" unbalanced="0"/>
    <cacheHierarchy uniqueName="[superstore_final_dataset  1].[State]" caption="State" attribute="1" defaultMemberUniqueName="[superstore_final_dataset  1].[State].[All]" allUniqueName="[superstore_final_dataset  1].[State].[All]" dimensionUniqueName="[superstore_final_dataset  1]" displayFolder="" count="0" memberValueDatatype="130" unbalanced="0"/>
    <cacheHierarchy uniqueName="[superstore_final_dataset  1].[Postal_Code]" caption="Postal_Code" attribute="1" defaultMemberUniqueName="[superstore_final_dataset  1].[Postal_Code].[All]" allUniqueName="[superstore_final_dataset  1].[Postal_Code].[All]" dimensionUniqueName="[superstore_final_dataset  1]" displayFolder="" count="0" memberValueDatatype="20" unbalanced="0"/>
    <cacheHierarchy uniqueName="[superstore_final_dataset  1].[Region]" caption="Region" attribute="1" defaultMemberUniqueName="[superstore_final_dataset  1].[Region].[All]" allUniqueName="[superstore_final_dataset  1].[Region].[All]" dimensionUniqueName="[superstore_final_dataset  1]" displayFolder="" count="2" memberValueDatatype="130" unbalanced="0"/>
    <cacheHierarchy uniqueName="[superstore_final_dataset  1].[Product_ID]" caption="Product_ID" attribute="1" defaultMemberUniqueName="[superstore_final_dataset  1].[Product_ID].[All]" allUniqueName="[superstore_final_dataset  1].[Product_ID].[All]" dimensionUniqueName="[superstore_final_dataset  1]" displayFolder="" count="0" memberValueDatatype="130" unbalanced="0"/>
    <cacheHierarchy uniqueName="[superstore_final_dataset  1].[Category]" caption="Category" attribute="1" defaultMemberUniqueName="[superstore_final_dataset  1].[Category].[All]" allUniqueName="[superstore_final_dataset  1].[Category].[All]" dimensionUniqueName="[superstore_final_dataset  1]" displayFolder="" count="2" memberValueDatatype="130" unbalanced="0">
      <fieldsUsage count="2">
        <fieldUsage x="-1"/>
        <fieldUsage x="0"/>
      </fieldsUsage>
    </cacheHierarchy>
    <cacheHierarchy uniqueName="[superstore_final_dataset  1].[Sub_Category]" caption="Sub_Category" attribute="1" defaultMemberUniqueName="[superstore_final_dataset  1].[Sub_Category].[All]" allUniqueName="[superstore_final_dataset  1].[Sub_Category].[All]" dimensionUniqueName="[superstore_final_dataset  1]" displayFolder="" count="0" memberValueDatatype="130" unbalanced="0"/>
    <cacheHierarchy uniqueName="[superstore_final_dataset  1].[Product_Name]" caption="Product_Name" attribute="1" defaultMemberUniqueName="[superstore_final_dataset  1].[Product_Name].[All]" allUniqueName="[superstore_final_dataset  1].[Product_Name].[All]" dimensionUniqueName="[superstore_final_dataset  1]" displayFolder="" count="0" memberValueDatatype="130" unbalanced="0"/>
    <cacheHierarchy uniqueName="[superstore_final_dataset  1].[Sales]" caption="Sales" attribute="1" defaultMemberUniqueName="[superstore_final_dataset  1].[Sales].[All]" allUniqueName="[superstore_final_dataset  1].[Sales].[All]" dimensionUniqueName="[superstore_final_dataset  1]" displayFolder="" count="0" memberValueDatatype="5" unbalanced="0"/>
    <cacheHierarchy uniqueName="[superstore_final_dataset  1].[Order Year]" caption="Order Year" attribute="1" defaultMemberUniqueName="[superstore_final_dataset  1].[Order Year].[All]" allUniqueName="[superstore_final_dataset  1].[Order Year].[All]" dimensionUniqueName="[superstore_final_dataset  1]" displayFolder="" count="2" memberValueDatatype="20" unbalanced="0">
      <fieldsUsage count="2">
        <fieldUsage x="-1"/>
        <fieldUsage x="2"/>
      </fieldsUsage>
    </cacheHierarchy>
    <cacheHierarchy uniqueName="[superstore_final_dataset  1].[Order Month]" caption="Order Month" attribute="1" defaultMemberUniqueName="[superstore_final_dataset  1].[Order Month].[All]" allUniqueName="[superstore_final_dataset  1].[Order Month].[All]" dimensionUniqueName="[superstore_final_dataset  1]" displayFolder="" count="0" memberValueDatatype="130" unbalanced="0"/>
    <cacheHierarchy uniqueName="[Measures].[Total sales]" caption="Total sales" measure="1" displayFolder="" measureGroup="superstore_final_dataset  1" count="0" oneField="1">
      <fieldsUsage count="1">
        <fieldUsage x="1"/>
      </fieldsUsage>
    </cacheHierarchy>
    <cacheHierarchy uniqueName="[Measures].[Highest sales]" caption="Highest sales" measure="1" displayFolder="" measureGroup="superstore_final_dataset  1" count="0"/>
    <cacheHierarchy uniqueName="[Measures].[Total number of customers]" caption="Total number of customers" measure="1" displayFolder="" measureGroup="superstore_final_dataset  1" count="0"/>
    <cacheHierarchy uniqueName="[Measures].[Total number of Order]" caption="Total number of Order" measure="1" displayFolder="" measureGroup="superstore_final_dataset  1" count="0"/>
    <cacheHierarchy uniqueName="[Measures].[Number of Products]" caption="Number of Products" measure="1" displayFolder="" measureGroup="superstore_final_dataset  1" count="0"/>
    <cacheHierarchy uniqueName="[Measures].[Avg Sales per Order]" caption="Avg Sales per Order" measure="1" displayFolder="" measureGroup="superstore_final_dataset  1" count="0"/>
    <cacheHierarchy uniqueName="[Measures].[__XL_Count superstore_final_dataset  1]" caption="__XL_Count superstore_final_dataset  1" measure="1" displayFolder="" measureGroup="superstore_final_dataset  1" count="0" hidden="1"/>
    <cacheHierarchy uniqueName="[Measures].[__No measures defined]" caption="__No measures defined" measure="1" displayFolder="" count="0" hidden="1"/>
    <cacheHierarchy uniqueName="[Measures].[Sum of Order Year]" caption="Sum of Order Year" measure="1" displayFolder="" measureGroup="superstore_final_dataset  1" count="0" hidden="1">
      <extLst>
        <ext xmlns:x15="http://schemas.microsoft.com/office/spreadsheetml/2010/11/main" uri="{B97F6D7D-B522-45F9-BDA1-12C45D357490}">
          <x15:cacheHierarchy aggregatedColumn="18"/>
        </ext>
      </extLst>
    </cacheHierarchy>
    <cacheHierarchy uniqueName="[Measures].[Count of Product_Name]" caption="Count of Product_Name" measure="1" displayFolder="" measureGroup="superstore_final_dataset  1"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superstore_final_dataset  1" uniqueName="[superstore_final_dataset  1]" caption="superstore_final_dataset  1"/>
  </dimensions>
  <measureGroups count="1">
    <measureGroup name="superstore_final_dataset  1" caption="superstore_final_dataset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omide Ajibola" refreshedDate="46316.917449305554" createdVersion="5" refreshedVersion="8" minRefreshableVersion="3" recordCount="0" supportSubquery="1" supportAdvancedDrill="1" xr:uid="{8B13F83F-87FE-46B9-B300-8740D3A7C34F}">
  <cacheSource type="external" connectionId="2"/>
  <cacheFields count="3">
    <cacheField name="[Measures].[Total sales]" caption="Total sales" numFmtId="0" hierarchy="20" level="32767"/>
    <cacheField name="[superstore_final_dataset  1].[Segment].[Segment]" caption="Segment" numFmtId="0" hierarchy="7" level="1">
      <sharedItems count="3">
        <s v="Consumer"/>
        <s v="Corporate"/>
        <s v="Home Office"/>
      </sharedItems>
    </cacheField>
    <cacheField name="[superstore_final_dataset  1].[Order Year].[Order Year]" caption="Order Year" numFmtId="0" hierarchy="18" level="1">
      <sharedItems containsSemiMixedTypes="0" containsNonDate="0" containsString="0"/>
    </cacheField>
  </cacheFields>
  <cacheHierarchies count="30">
    <cacheHierarchy uniqueName="[superstore_final_dataset  1].[Row_ID]" caption="Row_ID" attribute="1" defaultMemberUniqueName="[superstore_final_dataset  1].[Row_ID].[All]" allUniqueName="[superstore_final_dataset  1].[Row_ID].[All]" dimensionUniqueName="[superstore_final_dataset  1]" displayFolder="" count="0" memberValueDatatype="20" unbalanced="0"/>
    <cacheHierarchy uniqueName="[superstore_final_dataset  1].[Order_ID]" caption="Order_ID" attribute="1" defaultMemberUniqueName="[superstore_final_dataset  1].[Order_ID].[All]" allUniqueName="[superstore_final_dataset  1].[Order_ID].[All]" dimensionUniqueName="[superstore_final_dataset  1]" displayFolder="" count="0" memberValueDatatype="130" unbalanced="0"/>
    <cacheHierarchy uniqueName="[superstore_final_dataset  1].[Order_Date]" caption="Order_Date" attribute="1" time="1" defaultMemberUniqueName="[superstore_final_dataset  1].[Order_Date].[All]" allUniqueName="[superstore_final_dataset  1].[Order_Date].[All]" dimensionUniqueName="[superstore_final_dataset  1]" displayFolder="" count="2" memberValueDatatype="7" unbalanced="0"/>
    <cacheHierarchy uniqueName="[superstore_final_dataset  1].[Ship_Date]" caption="Ship_Date" attribute="1" time="1" defaultMemberUniqueName="[superstore_final_dataset  1].[Ship_Date].[All]" allUniqueName="[superstore_final_dataset  1].[Ship_Date].[All]" dimensionUniqueName="[superstore_final_dataset  1]" displayFolder="" count="0" memberValueDatatype="7" unbalanced="0"/>
    <cacheHierarchy uniqueName="[superstore_final_dataset  1].[Ship_Mode]" caption="Ship_Mode" attribute="1" defaultMemberUniqueName="[superstore_final_dataset  1].[Ship_Mode].[All]" allUniqueName="[superstore_final_dataset  1].[Ship_Mode].[All]" dimensionUniqueName="[superstore_final_dataset  1]" displayFolder="" count="2" memberValueDatatype="130" unbalanced="0"/>
    <cacheHierarchy uniqueName="[superstore_final_dataset  1].[Customer_ID]" caption="Customer_ID" attribute="1" defaultMemberUniqueName="[superstore_final_dataset  1].[Customer_ID].[All]" allUniqueName="[superstore_final_dataset  1].[Customer_ID].[All]" dimensionUniqueName="[superstore_final_dataset  1]" displayFolder="" count="0" memberValueDatatype="130" unbalanced="0"/>
    <cacheHierarchy uniqueName="[superstore_final_dataset  1].[Customer_Name]" caption="Customer_Name" attribute="1" defaultMemberUniqueName="[superstore_final_dataset  1].[Customer_Name].[All]" allUniqueName="[superstore_final_dataset  1].[Customer_Name].[All]" dimensionUniqueName="[superstore_final_dataset  1]" displayFolder="" count="0" memberValueDatatype="130" unbalanced="0"/>
    <cacheHierarchy uniqueName="[superstore_final_dataset  1].[Segment]" caption="Segment" attribute="1" defaultMemberUniqueName="[superstore_final_dataset  1].[Segment].[All]" allUniqueName="[superstore_final_dataset  1].[Segment].[All]" dimensionUniqueName="[superstore_final_dataset  1]" displayFolder="" count="2" memberValueDatatype="130" unbalanced="0">
      <fieldsUsage count="2">
        <fieldUsage x="-1"/>
        <fieldUsage x="1"/>
      </fieldsUsage>
    </cacheHierarchy>
    <cacheHierarchy uniqueName="[superstore_final_dataset  1].[Country]" caption="Country" attribute="1" defaultMemberUniqueName="[superstore_final_dataset  1].[Country].[All]" allUniqueName="[superstore_final_dataset  1].[Country].[All]" dimensionUniqueName="[superstore_final_dataset  1]" displayFolder="" count="0" memberValueDatatype="130" unbalanced="0"/>
    <cacheHierarchy uniqueName="[superstore_final_dataset  1].[City]" caption="City" attribute="1" defaultMemberUniqueName="[superstore_final_dataset  1].[City].[All]" allUniqueName="[superstore_final_dataset  1].[City].[All]" dimensionUniqueName="[superstore_final_dataset  1]" displayFolder="" count="0" memberValueDatatype="130" unbalanced="0"/>
    <cacheHierarchy uniqueName="[superstore_final_dataset  1].[State]" caption="State" attribute="1" defaultMemberUniqueName="[superstore_final_dataset  1].[State].[All]" allUniqueName="[superstore_final_dataset  1].[State].[All]" dimensionUniqueName="[superstore_final_dataset  1]" displayFolder="" count="0" memberValueDatatype="130" unbalanced="0"/>
    <cacheHierarchy uniqueName="[superstore_final_dataset  1].[Postal_Code]" caption="Postal_Code" attribute="1" defaultMemberUniqueName="[superstore_final_dataset  1].[Postal_Code].[All]" allUniqueName="[superstore_final_dataset  1].[Postal_Code].[All]" dimensionUniqueName="[superstore_final_dataset  1]" displayFolder="" count="0" memberValueDatatype="20" unbalanced="0"/>
    <cacheHierarchy uniqueName="[superstore_final_dataset  1].[Region]" caption="Region" attribute="1" defaultMemberUniqueName="[superstore_final_dataset  1].[Region].[All]" allUniqueName="[superstore_final_dataset  1].[Region].[All]" dimensionUniqueName="[superstore_final_dataset  1]" displayFolder="" count="2" memberValueDatatype="130" unbalanced="0"/>
    <cacheHierarchy uniqueName="[superstore_final_dataset  1].[Product_ID]" caption="Product_ID" attribute="1" defaultMemberUniqueName="[superstore_final_dataset  1].[Product_ID].[All]" allUniqueName="[superstore_final_dataset  1].[Product_ID].[All]" dimensionUniqueName="[superstore_final_dataset  1]" displayFolder="" count="0" memberValueDatatype="130" unbalanced="0"/>
    <cacheHierarchy uniqueName="[superstore_final_dataset  1].[Category]" caption="Category" attribute="1" defaultMemberUniqueName="[superstore_final_dataset  1].[Category].[All]" allUniqueName="[superstore_final_dataset  1].[Category].[All]" dimensionUniqueName="[superstore_final_dataset  1]" displayFolder="" count="0" memberValueDatatype="130" unbalanced="0"/>
    <cacheHierarchy uniqueName="[superstore_final_dataset  1].[Sub_Category]" caption="Sub_Category" attribute="1" defaultMemberUniqueName="[superstore_final_dataset  1].[Sub_Category].[All]" allUniqueName="[superstore_final_dataset  1].[Sub_Category].[All]" dimensionUniqueName="[superstore_final_dataset  1]" displayFolder="" count="0" memberValueDatatype="130" unbalanced="0"/>
    <cacheHierarchy uniqueName="[superstore_final_dataset  1].[Product_Name]" caption="Product_Name" attribute="1" defaultMemberUniqueName="[superstore_final_dataset  1].[Product_Name].[All]" allUniqueName="[superstore_final_dataset  1].[Product_Name].[All]" dimensionUniqueName="[superstore_final_dataset  1]" displayFolder="" count="0" memberValueDatatype="130" unbalanced="0"/>
    <cacheHierarchy uniqueName="[superstore_final_dataset  1].[Sales]" caption="Sales" attribute="1" defaultMemberUniqueName="[superstore_final_dataset  1].[Sales].[All]" allUniqueName="[superstore_final_dataset  1].[Sales].[All]" dimensionUniqueName="[superstore_final_dataset  1]" displayFolder="" count="0" memberValueDatatype="5" unbalanced="0"/>
    <cacheHierarchy uniqueName="[superstore_final_dataset  1].[Order Year]" caption="Order Year" attribute="1" defaultMemberUniqueName="[superstore_final_dataset  1].[Order Year].[All]" allUniqueName="[superstore_final_dataset  1].[Order Year].[All]" dimensionUniqueName="[superstore_final_dataset  1]" displayFolder="" count="2" memberValueDatatype="20" unbalanced="0">
      <fieldsUsage count="2">
        <fieldUsage x="-1"/>
        <fieldUsage x="2"/>
      </fieldsUsage>
    </cacheHierarchy>
    <cacheHierarchy uniqueName="[superstore_final_dataset  1].[Order Month]" caption="Order Month" attribute="1" defaultMemberUniqueName="[superstore_final_dataset  1].[Order Month].[All]" allUniqueName="[superstore_final_dataset  1].[Order Month].[All]" dimensionUniqueName="[superstore_final_dataset  1]" displayFolder="" count="0" memberValueDatatype="130" unbalanced="0"/>
    <cacheHierarchy uniqueName="[Measures].[Total sales]" caption="Total sales" measure="1" displayFolder="" measureGroup="superstore_final_dataset  1" count="0" oneField="1">
      <fieldsUsage count="1">
        <fieldUsage x="0"/>
      </fieldsUsage>
    </cacheHierarchy>
    <cacheHierarchy uniqueName="[Measures].[Highest sales]" caption="Highest sales" measure="1" displayFolder="" measureGroup="superstore_final_dataset  1" count="0"/>
    <cacheHierarchy uniqueName="[Measures].[Total number of customers]" caption="Total number of customers" measure="1" displayFolder="" measureGroup="superstore_final_dataset  1" count="0"/>
    <cacheHierarchy uniqueName="[Measures].[Total number of Order]" caption="Total number of Order" measure="1" displayFolder="" measureGroup="superstore_final_dataset  1" count="0"/>
    <cacheHierarchy uniqueName="[Measures].[Number of Products]" caption="Number of Products" measure="1" displayFolder="" measureGroup="superstore_final_dataset  1" count="0"/>
    <cacheHierarchy uniqueName="[Measures].[Avg Sales per Order]" caption="Avg Sales per Order" measure="1" displayFolder="" measureGroup="superstore_final_dataset  1" count="0"/>
    <cacheHierarchy uniqueName="[Measures].[__XL_Count superstore_final_dataset  1]" caption="__XL_Count superstore_final_dataset  1" measure="1" displayFolder="" measureGroup="superstore_final_dataset  1" count="0" hidden="1"/>
    <cacheHierarchy uniqueName="[Measures].[__No measures defined]" caption="__No measures defined" measure="1" displayFolder="" count="0" hidden="1"/>
    <cacheHierarchy uniqueName="[Measures].[Sum of Order Year]" caption="Sum of Order Year" measure="1" displayFolder="" measureGroup="superstore_final_dataset  1" count="0" hidden="1">
      <extLst>
        <ext xmlns:x15="http://schemas.microsoft.com/office/spreadsheetml/2010/11/main" uri="{B97F6D7D-B522-45F9-BDA1-12C45D357490}">
          <x15:cacheHierarchy aggregatedColumn="18"/>
        </ext>
      </extLst>
    </cacheHierarchy>
    <cacheHierarchy uniqueName="[Measures].[Count of Product_Name]" caption="Count of Product_Name" measure="1" displayFolder="" measureGroup="superstore_final_dataset  1"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superstore_final_dataset  1" uniqueName="[superstore_final_dataset  1]" caption="superstore_final_dataset  1"/>
  </dimensions>
  <measureGroups count="1">
    <measureGroup name="superstore_final_dataset  1" caption="superstore_final_dataset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omide Ajibola" refreshedDate="46316.917449884262" createdVersion="5" refreshedVersion="8" minRefreshableVersion="3" recordCount="0" supportSubquery="1" supportAdvancedDrill="1" xr:uid="{BBCCE6A0-7279-44A4-AF22-969B3AFA1513}">
  <cacheSource type="external" connectionId="2"/>
  <cacheFields count="3">
    <cacheField name="[superstore_final_dataset  1].[Segment].[Segment]" caption="Segment" numFmtId="0" hierarchy="7" level="1">
      <sharedItems count="3">
        <s v="Consumer"/>
        <s v="Corporate"/>
        <s v="Home Office"/>
      </sharedItems>
    </cacheField>
    <cacheField name="[Measures].[Total number of customers]" caption="Total number of customers" numFmtId="0" hierarchy="22" level="32767"/>
    <cacheField name="[superstore_final_dataset  1].[Order Year].[Order Year]" caption="Order Year" numFmtId="0" hierarchy="18" level="1">
      <sharedItems containsSemiMixedTypes="0" containsNonDate="0" containsString="0"/>
    </cacheField>
  </cacheFields>
  <cacheHierarchies count="30">
    <cacheHierarchy uniqueName="[superstore_final_dataset  1].[Row_ID]" caption="Row_ID" attribute="1" defaultMemberUniqueName="[superstore_final_dataset  1].[Row_ID].[All]" allUniqueName="[superstore_final_dataset  1].[Row_ID].[All]" dimensionUniqueName="[superstore_final_dataset  1]" displayFolder="" count="0" memberValueDatatype="20" unbalanced="0"/>
    <cacheHierarchy uniqueName="[superstore_final_dataset  1].[Order_ID]" caption="Order_ID" attribute="1" defaultMemberUniqueName="[superstore_final_dataset  1].[Order_ID].[All]" allUniqueName="[superstore_final_dataset  1].[Order_ID].[All]" dimensionUniqueName="[superstore_final_dataset  1]" displayFolder="" count="0" memberValueDatatype="130" unbalanced="0"/>
    <cacheHierarchy uniqueName="[superstore_final_dataset  1].[Order_Date]" caption="Order_Date" attribute="1" time="1" defaultMemberUniqueName="[superstore_final_dataset  1].[Order_Date].[All]" allUniqueName="[superstore_final_dataset  1].[Order_Date].[All]" dimensionUniqueName="[superstore_final_dataset  1]" displayFolder="" count="2" memberValueDatatype="7" unbalanced="0"/>
    <cacheHierarchy uniqueName="[superstore_final_dataset  1].[Ship_Date]" caption="Ship_Date" attribute="1" time="1" defaultMemberUniqueName="[superstore_final_dataset  1].[Ship_Date].[All]" allUniqueName="[superstore_final_dataset  1].[Ship_Date].[All]" dimensionUniqueName="[superstore_final_dataset  1]" displayFolder="" count="0" memberValueDatatype="7" unbalanced="0"/>
    <cacheHierarchy uniqueName="[superstore_final_dataset  1].[Ship_Mode]" caption="Ship_Mode" attribute="1" defaultMemberUniqueName="[superstore_final_dataset  1].[Ship_Mode].[All]" allUniqueName="[superstore_final_dataset  1].[Ship_Mode].[All]" dimensionUniqueName="[superstore_final_dataset  1]" displayFolder="" count="2" memberValueDatatype="130" unbalanced="0"/>
    <cacheHierarchy uniqueName="[superstore_final_dataset  1].[Customer_ID]" caption="Customer_ID" attribute="1" defaultMemberUniqueName="[superstore_final_dataset  1].[Customer_ID].[All]" allUniqueName="[superstore_final_dataset  1].[Customer_ID].[All]" dimensionUniqueName="[superstore_final_dataset  1]" displayFolder="" count="0" memberValueDatatype="130" unbalanced="0"/>
    <cacheHierarchy uniqueName="[superstore_final_dataset  1].[Customer_Name]" caption="Customer_Name" attribute="1" defaultMemberUniqueName="[superstore_final_dataset  1].[Customer_Name].[All]" allUniqueName="[superstore_final_dataset  1].[Customer_Name].[All]" dimensionUniqueName="[superstore_final_dataset  1]" displayFolder="" count="0" memberValueDatatype="130" unbalanced="0"/>
    <cacheHierarchy uniqueName="[superstore_final_dataset  1].[Segment]" caption="Segment" attribute="1" defaultMemberUniqueName="[superstore_final_dataset  1].[Segment].[All]" allUniqueName="[superstore_final_dataset  1].[Segment].[All]" dimensionUniqueName="[superstore_final_dataset  1]" displayFolder="" count="2" memberValueDatatype="130" unbalanced="0">
      <fieldsUsage count="2">
        <fieldUsage x="-1"/>
        <fieldUsage x="0"/>
      </fieldsUsage>
    </cacheHierarchy>
    <cacheHierarchy uniqueName="[superstore_final_dataset  1].[Country]" caption="Country" attribute="1" defaultMemberUniqueName="[superstore_final_dataset  1].[Country].[All]" allUniqueName="[superstore_final_dataset  1].[Country].[All]" dimensionUniqueName="[superstore_final_dataset  1]" displayFolder="" count="0" memberValueDatatype="130" unbalanced="0"/>
    <cacheHierarchy uniqueName="[superstore_final_dataset  1].[City]" caption="City" attribute="1" defaultMemberUniqueName="[superstore_final_dataset  1].[City].[All]" allUniqueName="[superstore_final_dataset  1].[City].[All]" dimensionUniqueName="[superstore_final_dataset  1]" displayFolder="" count="0" memberValueDatatype="130" unbalanced="0"/>
    <cacheHierarchy uniqueName="[superstore_final_dataset  1].[State]" caption="State" attribute="1" defaultMemberUniqueName="[superstore_final_dataset  1].[State].[All]" allUniqueName="[superstore_final_dataset  1].[State].[All]" dimensionUniqueName="[superstore_final_dataset  1]" displayFolder="" count="0" memberValueDatatype="130" unbalanced="0"/>
    <cacheHierarchy uniqueName="[superstore_final_dataset  1].[Postal_Code]" caption="Postal_Code" attribute="1" defaultMemberUniqueName="[superstore_final_dataset  1].[Postal_Code].[All]" allUniqueName="[superstore_final_dataset  1].[Postal_Code].[All]" dimensionUniqueName="[superstore_final_dataset  1]" displayFolder="" count="0" memberValueDatatype="20" unbalanced="0"/>
    <cacheHierarchy uniqueName="[superstore_final_dataset  1].[Region]" caption="Region" attribute="1" defaultMemberUniqueName="[superstore_final_dataset  1].[Region].[All]" allUniqueName="[superstore_final_dataset  1].[Region].[All]" dimensionUniqueName="[superstore_final_dataset  1]" displayFolder="" count="2" memberValueDatatype="130" unbalanced="0"/>
    <cacheHierarchy uniqueName="[superstore_final_dataset  1].[Product_ID]" caption="Product_ID" attribute="1" defaultMemberUniqueName="[superstore_final_dataset  1].[Product_ID].[All]" allUniqueName="[superstore_final_dataset  1].[Product_ID].[All]" dimensionUniqueName="[superstore_final_dataset  1]" displayFolder="" count="0" memberValueDatatype="130" unbalanced="0"/>
    <cacheHierarchy uniqueName="[superstore_final_dataset  1].[Category]" caption="Category" attribute="1" defaultMemberUniqueName="[superstore_final_dataset  1].[Category].[All]" allUniqueName="[superstore_final_dataset  1].[Category].[All]" dimensionUniqueName="[superstore_final_dataset  1]" displayFolder="" count="0" memberValueDatatype="130" unbalanced="0"/>
    <cacheHierarchy uniqueName="[superstore_final_dataset  1].[Sub_Category]" caption="Sub_Category" attribute="1" defaultMemberUniqueName="[superstore_final_dataset  1].[Sub_Category].[All]" allUniqueName="[superstore_final_dataset  1].[Sub_Category].[All]" dimensionUniqueName="[superstore_final_dataset  1]" displayFolder="" count="0" memberValueDatatype="130" unbalanced="0"/>
    <cacheHierarchy uniqueName="[superstore_final_dataset  1].[Product_Name]" caption="Product_Name" attribute="1" defaultMemberUniqueName="[superstore_final_dataset  1].[Product_Name].[All]" allUniqueName="[superstore_final_dataset  1].[Product_Name].[All]" dimensionUniqueName="[superstore_final_dataset  1]" displayFolder="" count="0" memberValueDatatype="130" unbalanced="0"/>
    <cacheHierarchy uniqueName="[superstore_final_dataset  1].[Sales]" caption="Sales" attribute="1" defaultMemberUniqueName="[superstore_final_dataset  1].[Sales].[All]" allUniqueName="[superstore_final_dataset  1].[Sales].[All]" dimensionUniqueName="[superstore_final_dataset  1]" displayFolder="" count="0" memberValueDatatype="5" unbalanced="0"/>
    <cacheHierarchy uniqueName="[superstore_final_dataset  1].[Order Year]" caption="Order Year" attribute="1" defaultMemberUniqueName="[superstore_final_dataset  1].[Order Year].[All]" allUniqueName="[superstore_final_dataset  1].[Order Year].[All]" dimensionUniqueName="[superstore_final_dataset  1]" displayFolder="" count="2" memberValueDatatype="20" unbalanced="0">
      <fieldsUsage count="2">
        <fieldUsage x="-1"/>
        <fieldUsage x="2"/>
      </fieldsUsage>
    </cacheHierarchy>
    <cacheHierarchy uniqueName="[superstore_final_dataset  1].[Order Month]" caption="Order Month" attribute="1" defaultMemberUniqueName="[superstore_final_dataset  1].[Order Month].[All]" allUniqueName="[superstore_final_dataset  1].[Order Month].[All]" dimensionUniqueName="[superstore_final_dataset  1]" displayFolder="" count="0" memberValueDatatype="130" unbalanced="0"/>
    <cacheHierarchy uniqueName="[Measures].[Total sales]" caption="Total sales" measure="1" displayFolder="" measureGroup="superstore_final_dataset  1" count="0"/>
    <cacheHierarchy uniqueName="[Measures].[Highest sales]" caption="Highest sales" measure="1" displayFolder="" measureGroup="superstore_final_dataset  1" count="0"/>
    <cacheHierarchy uniqueName="[Measures].[Total number of customers]" caption="Total number of customers" measure="1" displayFolder="" measureGroup="superstore_final_dataset  1" count="0" oneField="1">
      <fieldsUsage count="1">
        <fieldUsage x="1"/>
      </fieldsUsage>
    </cacheHierarchy>
    <cacheHierarchy uniqueName="[Measures].[Total number of Order]" caption="Total number of Order" measure="1" displayFolder="" measureGroup="superstore_final_dataset  1" count="0"/>
    <cacheHierarchy uniqueName="[Measures].[Number of Products]" caption="Number of Products" measure="1" displayFolder="" measureGroup="superstore_final_dataset  1" count="0"/>
    <cacheHierarchy uniqueName="[Measures].[Avg Sales per Order]" caption="Avg Sales per Order" measure="1" displayFolder="" measureGroup="superstore_final_dataset  1" count="0"/>
    <cacheHierarchy uniqueName="[Measures].[__XL_Count superstore_final_dataset  1]" caption="__XL_Count superstore_final_dataset  1" measure="1" displayFolder="" measureGroup="superstore_final_dataset  1" count="0" hidden="1"/>
    <cacheHierarchy uniqueName="[Measures].[__No measures defined]" caption="__No measures defined" measure="1" displayFolder="" count="0" hidden="1"/>
    <cacheHierarchy uniqueName="[Measures].[Sum of Order Year]" caption="Sum of Order Year" measure="1" displayFolder="" measureGroup="superstore_final_dataset  1" count="0" hidden="1">
      <extLst>
        <ext xmlns:x15="http://schemas.microsoft.com/office/spreadsheetml/2010/11/main" uri="{B97F6D7D-B522-45F9-BDA1-12C45D357490}">
          <x15:cacheHierarchy aggregatedColumn="18"/>
        </ext>
      </extLst>
    </cacheHierarchy>
    <cacheHierarchy uniqueName="[Measures].[Count of Product_Name]" caption="Count of Product_Name" measure="1" displayFolder="" measureGroup="superstore_final_dataset  1"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superstore_final_dataset  1" uniqueName="[superstore_final_dataset  1]" caption="superstore_final_dataset  1"/>
  </dimensions>
  <measureGroups count="1">
    <measureGroup name="superstore_final_dataset  1" caption="superstore_final_dataset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omide Ajibola" refreshedDate="46301.313279282411" createdVersion="3" refreshedVersion="8" minRefreshableVersion="3" recordCount="0" supportSubquery="1" supportAdvancedDrill="1" xr:uid="{3FC9A8B8-0DD0-4F75-B0E5-3F814BAD58A1}">
  <cacheSource type="external" connectionId="2">
    <extLst>
      <ext xmlns:x14="http://schemas.microsoft.com/office/spreadsheetml/2009/9/main" uri="{F057638F-6D5F-4e77-A914-E7F072B9BCA8}">
        <x14:sourceConnection name="ThisWorkbookDataModel"/>
      </ext>
    </extLst>
  </cacheSource>
  <cacheFields count="0"/>
  <cacheHierarchies count="30">
    <cacheHierarchy uniqueName="[superstore_final_dataset  1].[Row_ID]" caption="Row_ID" attribute="1" defaultMemberUniqueName="[superstore_final_dataset  1].[Row_ID].[All]" allUniqueName="[superstore_final_dataset  1].[Row_ID].[All]" dimensionUniqueName="[superstore_final_dataset  1]" displayFolder="" count="0" memberValueDatatype="20" unbalanced="0"/>
    <cacheHierarchy uniqueName="[superstore_final_dataset  1].[Order_ID]" caption="Order_ID" attribute="1" defaultMemberUniqueName="[superstore_final_dataset  1].[Order_ID].[All]" allUniqueName="[superstore_final_dataset  1].[Order_ID].[All]" dimensionUniqueName="[superstore_final_dataset  1]" displayFolder="" count="0" memberValueDatatype="130" unbalanced="0"/>
    <cacheHierarchy uniqueName="[superstore_final_dataset  1].[Order_Date]" caption="Order_Date" attribute="1" time="1" defaultMemberUniqueName="[superstore_final_dataset  1].[Order_Date].[All]" allUniqueName="[superstore_final_dataset  1].[Order_Date].[All]" dimensionUniqueName="[superstore_final_dataset  1]" displayFolder="" count="0" memberValueDatatype="7" unbalanced="0"/>
    <cacheHierarchy uniqueName="[superstore_final_dataset  1].[Ship_Date]" caption="Ship_Date" attribute="1" time="1" defaultMemberUniqueName="[superstore_final_dataset  1].[Ship_Date].[All]" allUniqueName="[superstore_final_dataset  1].[Ship_Date].[All]" dimensionUniqueName="[superstore_final_dataset  1]" displayFolder="" count="0" memberValueDatatype="7" unbalanced="0"/>
    <cacheHierarchy uniqueName="[superstore_final_dataset  1].[Ship_Mode]" caption="Ship_Mode" attribute="1" defaultMemberUniqueName="[superstore_final_dataset  1].[Ship_Mode].[All]" allUniqueName="[superstore_final_dataset  1].[Ship_Mode].[All]" dimensionUniqueName="[superstore_final_dataset  1]" displayFolder="" count="2" memberValueDatatype="130" unbalanced="0"/>
    <cacheHierarchy uniqueName="[superstore_final_dataset  1].[Customer_ID]" caption="Customer_ID" attribute="1" defaultMemberUniqueName="[superstore_final_dataset  1].[Customer_ID].[All]" allUniqueName="[superstore_final_dataset  1].[Customer_ID].[All]" dimensionUniqueName="[superstore_final_dataset  1]" displayFolder="" count="0" memberValueDatatype="130" unbalanced="0"/>
    <cacheHierarchy uniqueName="[superstore_final_dataset  1].[Customer_Name]" caption="Customer_Name" attribute="1" defaultMemberUniqueName="[superstore_final_dataset  1].[Customer_Name].[All]" allUniqueName="[superstore_final_dataset  1].[Customer_Name].[All]" dimensionUniqueName="[superstore_final_dataset  1]" displayFolder="" count="0" memberValueDatatype="130" unbalanced="0"/>
    <cacheHierarchy uniqueName="[superstore_final_dataset  1].[Segment]" caption="Segment" attribute="1" defaultMemberUniqueName="[superstore_final_dataset  1].[Segment].[All]" allUniqueName="[superstore_final_dataset  1].[Segment].[All]" dimensionUniqueName="[superstore_final_dataset  1]" displayFolder="" count="2" memberValueDatatype="130" unbalanced="0"/>
    <cacheHierarchy uniqueName="[superstore_final_dataset  1].[Country]" caption="Country" attribute="1" defaultMemberUniqueName="[superstore_final_dataset  1].[Country].[All]" allUniqueName="[superstore_final_dataset  1].[Country].[All]" dimensionUniqueName="[superstore_final_dataset  1]" displayFolder="" count="0" memberValueDatatype="130" unbalanced="0"/>
    <cacheHierarchy uniqueName="[superstore_final_dataset  1].[City]" caption="City" attribute="1" defaultMemberUniqueName="[superstore_final_dataset  1].[City].[All]" allUniqueName="[superstore_final_dataset  1].[City].[All]" dimensionUniqueName="[superstore_final_dataset  1]" displayFolder="" count="0" memberValueDatatype="130" unbalanced="0"/>
    <cacheHierarchy uniqueName="[superstore_final_dataset  1].[State]" caption="State" attribute="1" defaultMemberUniqueName="[superstore_final_dataset  1].[State].[All]" allUniqueName="[superstore_final_dataset  1].[State].[All]" dimensionUniqueName="[superstore_final_dataset  1]" displayFolder="" count="0" memberValueDatatype="130" unbalanced="0"/>
    <cacheHierarchy uniqueName="[superstore_final_dataset  1].[Postal_Code]" caption="Postal_Code" attribute="1" defaultMemberUniqueName="[superstore_final_dataset  1].[Postal_Code].[All]" allUniqueName="[superstore_final_dataset  1].[Postal_Code].[All]" dimensionUniqueName="[superstore_final_dataset  1]" displayFolder="" count="0" memberValueDatatype="20" unbalanced="0"/>
    <cacheHierarchy uniqueName="[superstore_final_dataset  1].[Region]" caption="Region" attribute="1" defaultMemberUniqueName="[superstore_final_dataset  1].[Region].[All]" allUniqueName="[superstore_final_dataset  1].[Region].[All]" dimensionUniqueName="[superstore_final_dataset  1]" displayFolder="" count="2" memberValueDatatype="130" unbalanced="0"/>
    <cacheHierarchy uniqueName="[superstore_final_dataset  1].[Product_ID]" caption="Product_ID" attribute="1" defaultMemberUniqueName="[superstore_final_dataset  1].[Product_ID].[All]" allUniqueName="[superstore_final_dataset  1].[Product_ID].[All]" dimensionUniqueName="[superstore_final_dataset  1]" displayFolder="" count="0" memberValueDatatype="130" unbalanced="0"/>
    <cacheHierarchy uniqueName="[superstore_final_dataset  1].[Category]" caption="Category" attribute="1" defaultMemberUniqueName="[superstore_final_dataset  1].[Category].[All]" allUniqueName="[superstore_final_dataset  1].[Category].[All]" dimensionUniqueName="[superstore_final_dataset  1]" displayFolder="" count="0" memberValueDatatype="130" unbalanced="0"/>
    <cacheHierarchy uniqueName="[superstore_final_dataset  1].[Sub_Category]" caption="Sub_Category" attribute="1" defaultMemberUniqueName="[superstore_final_dataset  1].[Sub_Category].[All]" allUniqueName="[superstore_final_dataset  1].[Sub_Category].[All]" dimensionUniqueName="[superstore_final_dataset  1]" displayFolder="" count="0" memberValueDatatype="130" unbalanced="0"/>
    <cacheHierarchy uniqueName="[superstore_final_dataset  1].[Product_Name]" caption="Product_Name" attribute="1" defaultMemberUniqueName="[superstore_final_dataset  1].[Product_Name].[All]" allUniqueName="[superstore_final_dataset  1].[Product_Name].[All]" dimensionUniqueName="[superstore_final_dataset  1]" displayFolder="" count="0" memberValueDatatype="130" unbalanced="0"/>
    <cacheHierarchy uniqueName="[superstore_final_dataset  1].[Sales]" caption="Sales" attribute="1" defaultMemberUniqueName="[superstore_final_dataset  1].[Sales].[All]" allUniqueName="[superstore_final_dataset  1].[Sales].[All]" dimensionUniqueName="[superstore_final_dataset  1]" displayFolder="" count="0" memberValueDatatype="5" unbalanced="0"/>
    <cacheHierarchy uniqueName="[superstore_final_dataset  1].[Order Year]" caption="Order Year" attribute="1" defaultMemberUniqueName="[superstore_final_dataset  1].[Order Year].[All]" allUniqueName="[superstore_final_dataset  1].[Order Year].[All]" dimensionUniqueName="[superstore_final_dataset  1]" displayFolder="" count="2" memberValueDatatype="20" unbalanced="0"/>
    <cacheHierarchy uniqueName="[superstore_final_dataset  1].[Order Month]" caption="Order Month" attribute="1" defaultMemberUniqueName="[superstore_final_dataset  1].[Order Month].[All]" allUniqueName="[superstore_final_dataset  1].[Order Month].[All]" dimensionUniqueName="[superstore_final_dataset  1]" displayFolder="" count="0" memberValueDatatype="130" unbalanced="0"/>
    <cacheHierarchy uniqueName="[Measures].[Total sales]" caption="Total sales" measure="1" displayFolder="" measureGroup="superstore_final_dataset  1" count="0"/>
    <cacheHierarchy uniqueName="[Measures].[Highest sales]" caption="Highest sales" measure="1" displayFolder="" measureGroup="superstore_final_dataset  1" count="0"/>
    <cacheHierarchy uniqueName="[Measures].[Total number of customers]" caption="Total number of customers" measure="1" displayFolder="" measureGroup="superstore_final_dataset  1" count="0"/>
    <cacheHierarchy uniqueName="[Measures].[Total number of Order]" caption="Total number of Order" measure="1" displayFolder="" measureGroup="superstore_final_dataset  1" count="0"/>
    <cacheHierarchy uniqueName="[Measures].[Number of Products]" caption="Number of Products" measure="1" displayFolder="" measureGroup="superstore_final_dataset  1" count="0"/>
    <cacheHierarchy uniqueName="[Measures].[Avg Sales per Order]" caption="Avg Sales per Order" measure="1" displayFolder="" measureGroup="superstore_final_dataset  1" count="0"/>
    <cacheHierarchy uniqueName="[Measures].[__XL_Count superstore_final_dataset  1]" caption="__XL_Count superstore_final_dataset  1" measure="1" displayFolder="" measureGroup="superstore_final_dataset  1" count="0" hidden="1"/>
    <cacheHierarchy uniqueName="[Measures].[__No measures defined]" caption="__No measures defined" measure="1" displayFolder="" count="0" hidden="1"/>
    <cacheHierarchy uniqueName="[Measures].[Sum of Order Year]" caption="Sum of Order Year" measure="1" displayFolder="" measureGroup="superstore_final_dataset  1" count="0" hidden="1">
      <extLst>
        <ext xmlns:x15="http://schemas.microsoft.com/office/spreadsheetml/2010/11/main" uri="{B97F6D7D-B522-45F9-BDA1-12C45D357490}">
          <x15:cacheHierarchy aggregatedColumn="18"/>
        </ext>
      </extLst>
    </cacheHierarchy>
    <cacheHierarchy uniqueName="[Measures].[Count of Product_Name]" caption="Count of Product_Name" measure="1" displayFolder="" measureGroup="superstore_final_dataset  1"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slicerData="1" pivotCacheId="1051551911"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omide Ajibola" refreshedDate="46301.317934837964" createdVersion="3" refreshedVersion="8" minRefreshableVersion="3" recordCount="0" supportSubquery="1" supportAdvancedDrill="1" xr:uid="{A163BF3F-0B59-4360-A5ED-E504742152FF}">
  <cacheSource type="external" connectionId="2">
    <extLst>
      <ext xmlns:x14="http://schemas.microsoft.com/office/spreadsheetml/2009/9/main" uri="{F057638F-6D5F-4e77-A914-E7F072B9BCA8}">
        <x14:sourceConnection name="ThisWorkbookDataModel"/>
      </ext>
    </extLst>
  </cacheSource>
  <cacheFields count="0"/>
  <cacheHierarchies count="30">
    <cacheHierarchy uniqueName="[superstore_final_dataset  1].[Row_ID]" caption="Row_ID" attribute="1" defaultMemberUniqueName="[superstore_final_dataset  1].[Row_ID].[All]" allUniqueName="[superstore_final_dataset  1].[Row_ID].[All]" dimensionUniqueName="[superstore_final_dataset  1]" displayFolder="" count="0" memberValueDatatype="20" unbalanced="0"/>
    <cacheHierarchy uniqueName="[superstore_final_dataset  1].[Order_ID]" caption="Order_ID" attribute="1" defaultMemberUniqueName="[superstore_final_dataset  1].[Order_ID].[All]" allUniqueName="[superstore_final_dataset  1].[Order_ID].[All]" dimensionUniqueName="[superstore_final_dataset  1]" displayFolder="" count="0" memberValueDatatype="130" unbalanced="0"/>
    <cacheHierarchy uniqueName="[superstore_final_dataset  1].[Order_Date]" caption="Order_Date" attribute="1" time="1" defaultMemberUniqueName="[superstore_final_dataset  1].[Order_Date].[All]" allUniqueName="[superstore_final_dataset  1].[Order_Date].[All]" dimensionUniqueName="[superstore_final_dataset  1]" displayFolder="" count="2" memberValueDatatype="7" unbalanced="0"/>
    <cacheHierarchy uniqueName="[superstore_final_dataset  1].[Ship_Date]" caption="Ship_Date" attribute="1" time="1" defaultMemberUniqueName="[superstore_final_dataset  1].[Ship_Date].[All]" allUniqueName="[superstore_final_dataset  1].[Ship_Date].[All]" dimensionUniqueName="[superstore_final_dataset  1]" displayFolder="" count="0" memberValueDatatype="7" unbalanced="0"/>
    <cacheHierarchy uniqueName="[superstore_final_dataset  1].[Ship_Mode]" caption="Ship_Mode" attribute="1" defaultMemberUniqueName="[superstore_final_dataset  1].[Ship_Mode].[All]" allUniqueName="[superstore_final_dataset  1].[Ship_Mode].[All]" dimensionUniqueName="[superstore_final_dataset  1]" displayFolder="" count="0" memberValueDatatype="130" unbalanced="0"/>
    <cacheHierarchy uniqueName="[superstore_final_dataset  1].[Customer_ID]" caption="Customer_ID" attribute="1" defaultMemberUniqueName="[superstore_final_dataset  1].[Customer_ID].[All]" allUniqueName="[superstore_final_dataset  1].[Customer_ID].[All]" dimensionUniqueName="[superstore_final_dataset  1]" displayFolder="" count="0" memberValueDatatype="130" unbalanced="0"/>
    <cacheHierarchy uniqueName="[superstore_final_dataset  1].[Customer_Name]" caption="Customer_Name" attribute="1" defaultMemberUniqueName="[superstore_final_dataset  1].[Customer_Name].[All]" allUniqueName="[superstore_final_dataset  1].[Customer_Name].[All]" dimensionUniqueName="[superstore_final_dataset  1]" displayFolder="" count="0" memberValueDatatype="130" unbalanced="0"/>
    <cacheHierarchy uniqueName="[superstore_final_dataset  1].[Segment]" caption="Segment" attribute="1" defaultMemberUniqueName="[superstore_final_dataset  1].[Segment].[All]" allUniqueName="[superstore_final_dataset  1].[Segment].[All]" dimensionUniqueName="[superstore_final_dataset  1]" displayFolder="" count="0" memberValueDatatype="130" unbalanced="0"/>
    <cacheHierarchy uniqueName="[superstore_final_dataset  1].[Country]" caption="Country" attribute="1" defaultMemberUniqueName="[superstore_final_dataset  1].[Country].[All]" allUniqueName="[superstore_final_dataset  1].[Country].[All]" dimensionUniqueName="[superstore_final_dataset  1]" displayFolder="" count="0" memberValueDatatype="130" unbalanced="0"/>
    <cacheHierarchy uniqueName="[superstore_final_dataset  1].[City]" caption="City" attribute="1" defaultMemberUniqueName="[superstore_final_dataset  1].[City].[All]" allUniqueName="[superstore_final_dataset  1].[City].[All]" dimensionUniqueName="[superstore_final_dataset  1]" displayFolder="" count="0" memberValueDatatype="130" unbalanced="0"/>
    <cacheHierarchy uniqueName="[superstore_final_dataset  1].[State]" caption="State" attribute="1" defaultMemberUniqueName="[superstore_final_dataset  1].[State].[All]" allUniqueName="[superstore_final_dataset  1].[State].[All]" dimensionUniqueName="[superstore_final_dataset  1]" displayFolder="" count="0" memberValueDatatype="130" unbalanced="0"/>
    <cacheHierarchy uniqueName="[superstore_final_dataset  1].[Postal_Code]" caption="Postal_Code" attribute="1" defaultMemberUniqueName="[superstore_final_dataset  1].[Postal_Code].[All]" allUniqueName="[superstore_final_dataset  1].[Postal_Code].[All]" dimensionUniqueName="[superstore_final_dataset  1]" displayFolder="" count="0" memberValueDatatype="20" unbalanced="0"/>
    <cacheHierarchy uniqueName="[superstore_final_dataset  1].[Region]" caption="Region" attribute="1" defaultMemberUniqueName="[superstore_final_dataset  1].[Region].[All]" allUniqueName="[superstore_final_dataset  1].[Region].[All]" dimensionUniqueName="[superstore_final_dataset  1]" displayFolder="" count="0" memberValueDatatype="130" unbalanced="0"/>
    <cacheHierarchy uniqueName="[superstore_final_dataset  1].[Product_ID]" caption="Product_ID" attribute="1" defaultMemberUniqueName="[superstore_final_dataset  1].[Product_ID].[All]" allUniqueName="[superstore_final_dataset  1].[Product_ID].[All]" dimensionUniqueName="[superstore_final_dataset  1]" displayFolder="" count="0" memberValueDatatype="130" unbalanced="0"/>
    <cacheHierarchy uniqueName="[superstore_final_dataset  1].[Category]" caption="Category" attribute="1" defaultMemberUniqueName="[superstore_final_dataset  1].[Category].[All]" allUniqueName="[superstore_final_dataset  1].[Category].[All]" dimensionUniqueName="[superstore_final_dataset  1]" displayFolder="" count="0" memberValueDatatype="130" unbalanced="0"/>
    <cacheHierarchy uniqueName="[superstore_final_dataset  1].[Sub_Category]" caption="Sub_Category" attribute="1" defaultMemberUniqueName="[superstore_final_dataset  1].[Sub_Category].[All]" allUniqueName="[superstore_final_dataset  1].[Sub_Category].[All]" dimensionUniqueName="[superstore_final_dataset  1]" displayFolder="" count="0" memberValueDatatype="130" unbalanced="0"/>
    <cacheHierarchy uniqueName="[superstore_final_dataset  1].[Product_Name]" caption="Product_Name" attribute="1" defaultMemberUniqueName="[superstore_final_dataset  1].[Product_Name].[All]" allUniqueName="[superstore_final_dataset  1].[Product_Name].[All]" dimensionUniqueName="[superstore_final_dataset  1]" displayFolder="" count="0" memberValueDatatype="130" unbalanced="0"/>
    <cacheHierarchy uniqueName="[superstore_final_dataset  1].[Sales]" caption="Sales" attribute="1" defaultMemberUniqueName="[superstore_final_dataset  1].[Sales].[All]" allUniqueName="[superstore_final_dataset  1].[Sales].[All]" dimensionUniqueName="[superstore_final_dataset  1]" displayFolder="" count="0" memberValueDatatype="5" unbalanced="0"/>
    <cacheHierarchy uniqueName="[superstore_final_dataset  1].[Order Year]" caption="Order Year" attribute="1" defaultMemberUniqueName="[superstore_final_dataset  1].[Order Year].[All]" allUniqueName="[superstore_final_dataset  1].[Order Year].[All]" dimensionUniqueName="[superstore_final_dataset  1]" displayFolder="" count="0" memberValueDatatype="20" unbalanced="0"/>
    <cacheHierarchy uniqueName="[superstore_final_dataset  1].[Order Month]" caption="Order Month" attribute="1" defaultMemberUniqueName="[superstore_final_dataset  1].[Order Month].[All]" allUniqueName="[superstore_final_dataset  1].[Order Month].[All]" dimensionUniqueName="[superstore_final_dataset  1]" displayFolder="" count="0" memberValueDatatype="130" unbalanced="0"/>
    <cacheHierarchy uniqueName="[Measures].[Total sales]" caption="Total sales" measure="1" displayFolder="" measureGroup="superstore_final_dataset  1" count="0"/>
    <cacheHierarchy uniqueName="[Measures].[Highest sales]" caption="Highest sales" measure="1" displayFolder="" measureGroup="superstore_final_dataset  1" count="0"/>
    <cacheHierarchy uniqueName="[Measures].[Total number of customers]" caption="Total number of customers" measure="1" displayFolder="" measureGroup="superstore_final_dataset  1" count="0"/>
    <cacheHierarchy uniqueName="[Measures].[Total number of Order]" caption="Total number of Order" measure="1" displayFolder="" measureGroup="superstore_final_dataset  1" count="0"/>
    <cacheHierarchy uniqueName="[Measures].[Number of Products]" caption="Number of Products" measure="1" displayFolder="" measureGroup="superstore_final_dataset  1" count="0"/>
    <cacheHierarchy uniqueName="[Measures].[Avg Sales per Order]" caption="Avg Sales per Order" measure="1" displayFolder="" measureGroup="superstore_final_dataset  1" count="0"/>
    <cacheHierarchy uniqueName="[Measures].[__XL_Count superstore_final_dataset  1]" caption="__XL_Count superstore_final_dataset  1" measure="1" displayFolder="" measureGroup="superstore_final_dataset  1" count="0" hidden="1"/>
    <cacheHierarchy uniqueName="[Measures].[__No measures defined]" caption="__No measures defined" measure="1" displayFolder="" count="0" hidden="1"/>
    <cacheHierarchy uniqueName="[Measures].[Sum of Order Year]" caption="Sum of Order Year" measure="1" displayFolder="" measureGroup="superstore_final_dataset  1" count="0" hidden="1">
      <extLst>
        <ext xmlns:x15="http://schemas.microsoft.com/office/spreadsheetml/2010/11/main" uri="{B97F6D7D-B522-45F9-BDA1-12C45D357490}">
          <x15:cacheHierarchy aggregatedColumn="18"/>
        </ext>
      </extLst>
    </cacheHierarchy>
    <cacheHierarchy uniqueName="[Measures].[Count of Product_Name]" caption="Count of Product_Name" measure="1" displayFolder="" measureGroup="superstore_final_dataset  1"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pivotCacheId="116258488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78B278B-DC05-42BC-89D7-7C429B6FE4BD}" name="PivotTable2" cacheId="170" applyNumberFormats="0" applyBorderFormats="0" applyFontFormats="0" applyPatternFormats="0" applyAlignmentFormats="0" applyWidthHeightFormats="1" dataCaption="Values" tag="eb1b4f00-7abc-46ad-9e40-362370645337" updatedVersion="8" minRefreshableVersion="5" useAutoFormatting="1" itemPrintTitles="1" createdVersion="5" indent="0" outline="1" outlineData="1" multipleFieldFilters="0" chartFormat="13" rowHeaderCaption=" ">
  <location ref="A6:B11"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fld="1" subtotal="count" baseField="0" baseItem="0"/>
  </dataFields>
  <chartFormats count="3">
    <chartFormat chart="2"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_final_dataset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A135687-2B97-4C26-BD61-D36AC5B967B0}" name="PivotTable16" cacheId="161" applyNumberFormats="0" applyBorderFormats="0" applyFontFormats="0" applyPatternFormats="0" applyAlignmentFormats="0" applyWidthHeightFormats="1" dataCaption="Values" tag="cefda770-82d0-4e01-9ed8-b7bcddb98d40" updatedVersion="8" minRefreshableVersion="5" useAutoFormatting="1" itemPrintTitles="1" createdVersion="5" indent="0" outline="1" outlineData="1" multipleFieldFilters="0" chartFormat="8" rowHeaderCaption="Ship_Mode">
  <location ref="O15:P20"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dataFields>
  <chartFormats count="20">
    <chartFormat chart="2" format="9" series="1">
      <pivotArea type="data" outline="0" fieldPosition="0">
        <references count="1">
          <reference field="4294967294" count="1" selected="0">
            <x v="0"/>
          </reference>
        </references>
      </pivotArea>
    </chartFormat>
    <chartFormat chart="2" format="10">
      <pivotArea type="data" outline="0" fieldPosition="0">
        <references count="2">
          <reference field="4294967294" count="1" selected="0">
            <x v="0"/>
          </reference>
          <reference field="0" count="1" selected="0">
            <x v="0"/>
          </reference>
        </references>
      </pivotArea>
    </chartFormat>
    <chartFormat chart="2" format="11">
      <pivotArea type="data" outline="0" fieldPosition="0">
        <references count="2">
          <reference field="4294967294" count="1" selected="0">
            <x v="0"/>
          </reference>
          <reference field="0" count="1" selected="0">
            <x v="1"/>
          </reference>
        </references>
      </pivotArea>
    </chartFormat>
    <chartFormat chart="2" format="12">
      <pivotArea type="data" outline="0" fieldPosition="0">
        <references count="2">
          <reference field="4294967294" count="1" selected="0">
            <x v="0"/>
          </reference>
          <reference field="0" count="1" selected="0">
            <x v="2"/>
          </reference>
        </references>
      </pivotArea>
    </chartFormat>
    <chartFormat chart="2" format="13">
      <pivotArea type="data" outline="0" fieldPosition="0">
        <references count="2">
          <reference field="4294967294" count="1" selected="0">
            <x v="0"/>
          </reference>
          <reference field="0" count="1" selected="0">
            <x v="3"/>
          </reference>
        </references>
      </pivotArea>
    </chartFormat>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0" count="1" selected="0">
            <x v="0"/>
          </reference>
        </references>
      </pivotArea>
    </chartFormat>
    <chartFormat chart="3" format="11">
      <pivotArea type="data" outline="0" fieldPosition="0">
        <references count="2">
          <reference field="4294967294" count="1" selected="0">
            <x v="0"/>
          </reference>
          <reference field="0" count="1" selected="0">
            <x v="1"/>
          </reference>
        </references>
      </pivotArea>
    </chartFormat>
    <chartFormat chart="3" format="12">
      <pivotArea type="data" outline="0" fieldPosition="0">
        <references count="2">
          <reference field="4294967294" count="1" selected="0">
            <x v="0"/>
          </reference>
          <reference field="0" count="1" selected="0">
            <x v="2"/>
          </reference>
        </references>
      </pivotArea>
    </chartFormat>
    <chartFormat chart="3" format="13">
      <pivotArea type="data" outline="0" fieldPosition="0">
        <references count="2">
          <reference field="4294967294" count="1" selected="0">
            <x v="0"/>
          </reference>
          <reference field="0" count="1" selected="0">
            <x v="3"/>
          </reference>
        </references>
      </pivotArea>
    </chartFormat>
    <chartFormat chart="5" format="19" series="1">
      <pivotArea type="data" outline="0" fieldPosition="0">
        <references count="1">
          <reference field="4294967294" count="1" selected="0">
            <x v="0"/>
          </reference>
        </references>
      </pivotArea>
    </chartFormat>
    <chartFormat chart="5" format="20">
      <pivotArea type="data" outline="0" fieldPosition="0">
        <references count="2">
          <reference field="4294967294" count="1" selected="0">
            <x v="0"/>
          </reference>
          <reference field="0" count="1" selected="0">
            <x v="0"/>
          </reference>
        </references>
      </pivotArea>
    </chartFormat>
    <chartFormat chart="5" format="21">
      <pivotArea type="data" outline="0" fieldPosition="0">
        <references count="2">
          <reference field="4294967294" count="1" selected="0">
            <x v="0"/>
          </reference>
          <reference field="0" count="1" selected="0">
            <x v="1"/>
          </reference>
        </references>
      </pivotArea>
    </chartFormat>
    <chartFormat chart="5" format="22">
      <pivotArea type="data" outline="0" fieldPosition="0">
        <references count="2">
          <reference field="4294967294" count="1" selected="0">
            <x v="0"/>
          </reference>
          <reference field="0" count="1" selected="0">
            <x v="2"/>
          </reference>
        </references>
      </pivotArea>
    </chartFormat>
    <chartFormat chart="5" format="23">
      <pivotArea type="data" outline="0" fieldPosition="0">
        <references count="2">
          <reference field="4294967294" count="1" selected="0">
            <x v="0"/>
          </reference>
          <reference field="0" count="1" selected="0">
            <x v="3"/>
          </reference>
        </references>
      </pivotArea>
    </chartFormat>
    <chartFormat chart="7" format="29" series="1">
      <pivotArea type="data" outline="0" fieldPosition="0">
        <references count="1">
          <reference field="4294967294" count="1" selected="0">
            <x v="0"/>
          </reference>
        </references>
      </pivotArea>
    </chartFormat>
    <chartFormat chart="7" format="30">
      <pivotArea type="data" outline="0" fieldPosition="0">
        <references count="2">
          <reference field="4294967294" count="1" selected="0">
            <x v="0"/>
          </reference>
          <reference field="0" count="1" selected="0">
            <x v="0"/>
          </reference>
        </references>
      </pivotArea>
    </chartFormat>
    <chartFormat chart="7" format="31">
      <pivotArea type="data" outline="0" fieldPosition="0">
        <references count="2">
          <reference field="4294967294" count="1" selected="0">
            <x v="0"/>
          </reference>
          <reference field="0" count="1" selected="0">
            <x v="1"/>
          </reference>
        </references>
      </pivotArea>
    </chartFormat>
    <chartFormat chart="7" format="32">
      <pivotArea type="data" outline="0" fieldPosition="0">
        <references count="2">
          <reference field="4294967294" count="1" selected="0">
            <x v="0"/>
          </reference>
          <reference field="0" count="1" selected="0">
            <x v="2"/>
          </reference>
        </references>
      </pivotArea>
    </chartFormat>
    <chartFormat chart="7" format="33">
      <pivotArea type="data" outline="0" fieldPosition="0">
        <references count="2">
          <reference field="4294967294" count="1" selected="0">
            <x v="0"/>
          </reference>
          <reference field="0" count="1" selected="0">
            <x v="3"/>
          </reference>
        </references>
      </pivotArea>
    </chartFormat>
  </chartFormats>
  <pivotHierarchies count="30">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_final_dataset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FE4D374-1CEB-44B2-B86A-ECFF4525FBD7}" name="PivotTable12" cacheId="149" applyNumberFormats="0" applyBorderFormats="0" applyFontFormats="0" applyPatternFormats="0" applyAlignmentFormats="0" applyWidthHeightFormats="1" dataCaption="Values" tag="c5194c95-f2c9-4470-8d38-277bd03572ce" updatedVersion="8" minRefreshableVersion="5" useAutoFormatting="1" itemPrintTitles="1" createdVersion="5" indent="0" outline="1" outlineData="1" multipleFieldFilters="0" chartFormat="7" rowHeaderCaption="State">
  <location ref="I15:J26" firstHeaderRow="1" firstDataRow="1" firstDataCol="1"/>
  <pivotFields count="3">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1">
    <i>
      <x/>
    </i>
    <i>
      <x v="4"/>
    </i>
    <i>
      <x v="7"/>
    </i>
    <i>
      <x v="6"/>
    </i>
    <i>
      <x v="9"/>
    </i>
    <i>
      <x v="2"/>
    </i>
    <i>
      <x v="3"/>
    </i>
    <i>
      <x v="1"/>
    </i>
    <i>
      <x v="8"/>
    </i>
    <i>
      <x v="5"/>
    </i>
    <i t="grand">
      <x/>
    </i>
  </rowItems>
  <colItems count="1">
    <i/>
  </colItems>
  <dataFields count="1">
    <dataField fld="0" subtotal="count" baseField="0" baseItem="0"/>
  </dataFields>
  <chartFormats count="3">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1" type="count" id="1" iMeasureHier="20">
      <autoFilter ref="A1">
        <filterColumn colId="0">
          <top10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_final_dataset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7739D3B-ABBC-498B-95C2-8E06170ED07F}" name="PivotTable18" cacheId="167" applyNumberFormats="0" applyBorderFormats="0" applyFontFormats="0" applyPatternFormats="0" applyAlignmentFormats="0" applyWidthHeightFormats="1" dataCaption="Values" tag="34efdb07-6964-459e-a188-15fbfcca67a1" updatedVersion="8" minRefreshableVersion="5" useAutoFormatting="1" itemPrintTitles="1" createdVersion="5" indent="0" outline="1" outlineData="1" multipleFieldFilters="0" rowHeaderCaption="Ship_Mode">
  <location ref="K29:L34"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dataFields>
  <pivotHierarchies count="30">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_final_dataset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8C9E66E-7549-4D24-929F-1D3B0E809FAD}" name="PivotTable14" cacheId="155" applyNumberFormats="0" applyBorderFormats="0" applyFontFormats="0" applyPatternFormats="0" applyAlignmentFormats="0" applyWidthHeightFormats="1" dataCaption="Values" tag="f297ba89-24bd-488b-b381-8718d854c390" updatedVersion="8" minRefreshableVersion="5" useAutoFormatting="1" itemPrintTitles="1" createdVersion="5" indent="0" outline="1" outlineData="1" multipleFieldFilters="0" chartFormat="7" rowHeaderCaption="region">
  <location ref="L6:M11"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dataFields>
  <chartFormats count="3">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_final_dataset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D41213A-A42D-4DCD-AD09-A1B26A51B8F0}" name="PivotTable13" cacheId="152" applyNumberFormats="0" applyBorderFormats="0" applyFontFormats="0" applyPatternFormats="0" applyAlignmentFormats="0" applyWidthHeightFormats="1" dataCaption="Values" tag="8d7f57e0-2317-49e4-b96f-8834da578eba" updatedVersion="8" minRefreshableVersion="5" useAutoFormatting="1" itemPrintTitles="1" createdVersion="5" indent="0" outline="1" outlineData="1" multipleFieldFilters="0" rowHeaderCaption="City">
  <location ref="L15:M26" firstHeaderRow="1" firstDataRow="1" firstDataCol="1"/>
  <pivotFields count="4">
    <pivotField dataField="1" subtotalTop="0" showAll="0" defaultSubtotal="0"/>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11">
    <i>
      <x v="4"/>
    </i>
    <i>
      <x v="3"/>
    </i>
    <i>
      <x v="6"/>
    </i>
    <i>
      <x v="9"/>
    </i>
    <i>
      <x v="8"/>
    </i>
    <i>
      <x v="1"/>
    </i>
    <i>
      <x v="2"/>
    </i>
    <i>
      <x/>
    </i>
    <i>
      <x v="7"/>
    </i>
    <i>
      <x v="5"/>
    </i>
    <i t="grand">
      <x/>
    </i>
  </rowItems>
  <colItems count="1">
    <i/>
  </colItems>
  <dataFields count="1">
    <dataField fld="0" subtotal="count" baseField="0" baseItem="0"/>
  </dataFields>
  <pivotHierarchies count="30">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2">
    <filter fld="1" type="count" id="1" iMeasureHier="20">
      <autoFilter ref="A1">
        <filterColumn colId="0">
          <top10 val="10" filterVal="10"/>
        </filterColumn>
      </autoFilter>
    </filter>
    <filter fld="2" type="count" id="2" iMeasureHier="20">
      <autoFilter ref="A1">
        <filterColumn colId="0">
          <top10 val="10" filterVal="10"/>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_final_dataset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AF49417-8C40-49CB-8C44-936B77AE7DDC}" name="PivotTable11" cacheId="146" applyNumberFormats="0" applyBorderFormats="0" applyFontFormats="0" applyPatternFormats="0" applyAlignmentFormats="0" applyWidthHeightFormats="1" dataCaption="Values" tag="be94cc89-2896-48cd-8257-8471cfaad46b" updatedVersion="8" minRefreshableVersion="5" useAutoFormatting="1" itemPrintTitles="1" createdVersion="5" indent="0" outline="1" outlineData="1" multipleFieldFilters="0" chartFormat="8" rowHeaderCaption="region">
  <location ref="I6:J11"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fld="0" subtotal="count" baseField="0" baseItem="0"/>
  </dataFields>
  <chartFormats count="3">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_final_dataset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42C4260-DB2D-4EEE-9FD2-1F65CAC845F0}" name="PivotTable7" cacheId="185" applyNumberFormats="0" applyBorderFormats="0" applyFontFormats="0" applyPatternFormats="0" applyAlignmentFormats="0" applyWidthHeightFormats="1" dataCaption="Values" tag="4355eb89-8b2c-4a71-95b0-4362bf8f4ce0" updatedVersion="8" minRefreshableVersion="5" useAutoFormatting="1" itemPrintTitles="1" createdVersion="5" indent="0" outline="1" outlineData="1" multipleFieldFilters="0" rowHeaderCaption="Category">
  <location ref="C20:D24"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pivotHierarchies count="30">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_final_dataset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D5518FB-775C-49D2-B035-ACA448C13676}" name="PivotTable25" cacheId="137" applyNumberFormats="0" applyBorderFormats="0" applyFontFormats="0" applyPatternFormats="0" applyAlignmentFormats="0" applyWidthHeightFormats="1" dataCaption="Values" tag="9891c5b7-77f2-426f-8482-c5a334416b26" updatedVersion="8" minRefreshableVersion="5" useAutoFormatting="1" itemPrintTitles="1" createdVersion="5" indent="0" outline="1" outlineData="1" multipleFieldFilters="0" chartFormat="12" rowHeaderCaption="Month">
  <location ref="R6:S19"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fld="0" subtotal="count" baseField="0" baseItem="0"/>
  </dataFields>
  <chartFormats count="7">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_final_dataset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1470188-2CEF-4373-B5BB-FDD2360F959A}" name="PivotTable8" cacheId="188" applyNumberFormats="0" applyBorderFormats="0" applyFontFormats="0" applyPatternFormats="0" applyAlignmentFormats="0" applyWidthHeightFormats="1" dataCaption="Values" tag="f0264bbc-e0d7-45d4-b5c2-44d538cdd3a5" updatedVersion="8" minRefreshableVersion="5" useAutoFormatting="1" itemPrintTitles="1" createdVersion="5" indent="0" outline="1" outlineData="1" multipleFieldFilters="0" chartFormat="7" rowHeaderCaption="Segment">
  <location ref="A27:B31"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fld="0" subtotal="count" baseField="0" baseItem="0"/>
  </dataFields>
  <chartFormats count="12">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 count="1" selected="0">
            <x v="0"/>
          </reference>
        </references>
      </pivotArea>
    </chartFormat>
    <chartFormat chart="2" format="10">
      <pivotArea type="data" outline="0" fieldPosition="0">
        <references count="2">
          <reference field="4294967294" count="1" selected="0">
            <x v="0"/>
          </reference>
          <reference field="1" count="1" selected="0">
            <x v="1"/>
          </reference>
        </references>
      </pivotArea>
    </chartFormat>
    <chartFormat chart="2" format="11">
      <pivotArea type="data" outline="0" fieldPosition="0">
        <references count="2">
          <reference field="4294967294" count="1" selected="0">
            <x v="0"/>
          </reference>
          <reference field="1" count="1" selected="0">
            <x v="2"/>
          </reference>
        </references>
      </pivotArea>
    </chartFormat>
    <chartFormat chart="4" format="16" series="1">
      <pivotArea type="data" outline="0" fieldPosition="0">
        <references count="1">
          <reference field="4294967294" count="1" selected="0">
            <x v="0"/>
          </reference>
        </references>
      </pivotArea>
    </chartFormat>
    <chartFormat chart="4" format="17">
      <pivotArea type="data" outline="0" fieldPosition="0">
        <references count="2">
          <reference field="4294967294" count="1" selected="0">
            <x v="0"/>
          </reference>
          <reference field="1" count="1" selected="0">
            <x v="0"/>
          </reference>
        </references>
      </pivotArea>
    </chartFormat>
    <chartFormat chart="4" format="18">
      <pivotArea type="data" outline="0" fieldPosition="0">
        <references count="2">
          <reference field="4294967294" count="1" selected="0">
            <x v="0"/>
          </reference>
          <reference field="1" count="1" selected="0">
            <x v="1"/>
          </reference>
        </references>
      </pivotArea>
    </chartFormat>
    <chartFormat chart="4" format="19">
      <pivotArea type="data" outline="0" fieldPosition="0">
        <references count="2">
          <reference field="4294967294" count="1" selected="0">
            <x v="0"/>
          </reference>
          <reference field="1" count="1" selected="0">
            <x v="2"/>
          </reference>
        </references>
      </pivotArea>
    </chartFormat>
    <chartFormat chart="6" format="24" series="1">
      <pivotArea type="data" outline="0" fieldPosition="0">
        <references count="1">
          <reference field="4294967294" count="1" selected="0">
            <x v="0"/>
          </reference>
        </references>
      </pivotArea>
    </chartFormat>
    <chartFormat chart="6" format="25">
      <pivotArea type="data" outline="0" fieldPosition="0">
        <references count="2">
          <reference field="4294967294" count="1" selected="0">
            <x v="0"/>
          </reference>
          <reference field="1" count="1" selected="0">
            <x v="0"/>
          </reference>
        </references>
      </pivotArea>
    </chartFormat>
    <chartFormat chart="6" format="26">
      <pivotArea type="data" outline="0" fieldPosition="0">
        <references count="2">
          <reference field="4294967294" count="1" selected="0">
            <x v="0"/>
          </reference>
          <reference field="1" count="1" selected="0">
            <x v="1"/>
          </reference>
        </references>
      </pivotArea>
    </chartFormat>
    <chartFormat chart="6" format="27">
      <pivotArea type="data" outline="0" fieldPosition="0">
        <references count="2">
          <reference field="4294967294" count="1" selected="0">
            <x v="0"/>
          </reference>
          <reference field="1" count="1" selected="0">
            <x v="2"/>
          </reference>
        </references>
      </pivotArea>
    </chartFormat>
  </chartFormats>
  <pivotHierarchies count="30">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_final_dataset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3985517-7D0B-402A-9FA2-9C2DC4E4FACB}" name="PivotTable3" cacheId="173" applyNumberFormats="0" applyBorderFormats="0" applyFontFormats="0" applyPatternFormats="0" applyAlignmentFormats="0" applyWidthHeightFormats="1" dataCaption="Values" tag="d0409e90-d7aa-4369-b5d3-34d81a3a8407" updatedVersion="8" minRefreshableVersion="5" useAutoFormatting="1" itemPrintTitles="1" createdVersion="5" indent="0" outline="1" outlineData="1" multipleFieldFilters="0" chartFormat="7" rowHeaderCaption="Category">
  <location ref="C6:D10"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3">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_final_dataset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5416D26-67F8-4E4C-B691-50E2AB33F90A}" name="PivotTable1" cacheId="140" applyNumberFormats="0" applyBorderFormats="0" applyFontFormats="0" applyPatternFormats="0" applyAlignmentFormats="0" applyWidthHeightFormats="1" dataCaption="Values" tag="982066b4-696b-46b5-a797-ca99f249d172" updatedVersion="8" minRefreshableVersion="5" useAutoFormatting="1" itemPrintTitles="1" createdVersion="5" indent="0" outline="1" outlineData="1" multipleFieldFilters="0">
  <location ref="B3:G4"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6">
    <i>
      <x/>
    </i>
    <i i="1">
      <x v="1"/>
    </i>
    <i i="2">
      <x v="2"/>
    </i>
    <i i="3">
      <x v="3"/>
    </i>
    <i i="4">
      <x v="4"/>
    </i>
    <i i="5">
      <x v="5"/>
    </i>
  </colItems>
  <dataFields count="6">
    <dataField fld="0" subtotal="count" baseField="0" baseItem="0"/>
    <dataField fld="1" subtotal="count" baseField="0" baseItem="0"/>
    <dataField fld="2" subtotal="count" baseField="0" baseItem="0"/>
    <dataField fld="3" subtotal="count" baseField="0" baseItem="0"/>
    <dataField fld="4" subtotal="count" baseField="0" baseItem="0"/>
    <dataField fld="5" subtotal="count" baseField="0" baseItem="0"/>
  </dataFields>
  <pivotHierarchies count="30">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_final_dataset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1CDBE0B-2E51-43CF-BA65-C878C810209D}" name="PivotTable5" cacheId="179" applyNumberFormats="0" applyBorderFormats="0" applyFontFormats="0" applyPatternFormats="0" applyAlignmentFormats="0" applyWidthHeightFormats="1" dataCaption="Values" tag="b79397b3-0fc1-40c2-a91d-6c57bd87219a" updatedVersion="8" minRefreshableVersion="5" useAutoFormatting="1" itemPrintTitles="1" createdVersion="5" indent="0" outline="1" outlineData="1" multipleFieldFilters="0" rowHeaderCaption="Products">
  <location ref="A13:B24" firstHeaderRow="1" firstDataRow="1" firstDataCol="1"/>
  <pivotFields count="3">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fld="0" subtotal="count" baseField="0" baseItem="0"/>
  </dataFields>
  <pivotHierarchies count="30">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1" type="count" id="1" iMeasureHier="20">
      <autoFilter ref="A1">
        <filterColumn colId="0">
          <top10 val="10" filterVal="10"/>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_final_dataset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56B1054-2CAF-4A56-89E7-55A0C66CE50A}" name="PivotTable6" cacheId="182" applyNumberFormats="0" applyBorderFormats="0" applyFontFormats="0" applyPatternFormats="0" applyAlignmentFormats="0" applyWidthHeightFormats="1" dataCaption="Values" tag="bf874116-101c-49aa-ab29-7de8629f748f" updatedVersion="8" minRefreshableVersion="5" useAutoFormatting="1" itemPrintTitles="1" createdVersion="5" indent="0" outline="1" outlineData="1" multipleFieldFilters="0" chartFormat="7" rowHeaderCaption="Category">
  <location ref="C13:D17" firstHeaderRow="1" firstDataRow="1" firstDataCol="1"/>
  <pivotFields count="3">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1"/>
    </i>
    <i>
      <x/>
    </i>
    <i>
      <x v="2"/>
    </i>
    <i t="grand">
      <x/>
    </i>
  </rowItems>
  <colItems count="1">
    <i/>
  </colItems>
  <dataFields count="1">
    <dataField name="Count of Product_Name" fld="1" subtotal="count" baseField="0" baseItem="0"/>
  </dataFields>
  <chartFormats count="12">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0" count="1" selected="0">
            <x v="1"/>
          </reference>
        </references>
      </pivotArea>
    </chartFormat>
    <chartFormat chart="2" format="10">
      <pivotArea type="data" outline="0" fieldPosition="0">
        <references count="2">
          <reference field="4294967294" count="1" selected="0">
            <x v="0"/>
          </reference>
          <reference field="0" count="1" selected="0">
            <x v="0"/>
          </reference>
        </references>
      </pivotArea>
    </chartFormat>
    <chartFormat chart="2" format="11">
      <pivotArea type="data" outline="0" fieldPosition="0">
        <references count="2">
          <reference field="4294967294" count="1" selected="0">
            <x v="0"/>
          </reference>
          <reference field="0" count="1" selected="0">
            <x v="2"/>
          </reference>
        </references>
      </pivotArea>
    </chartFormat>
    <chartFormat chart="4" format="16" series="1">
      <pivotArea type="data" outline="0" fieldPosition="0">
        <references count="1">
          <reference field="4294967294" count="1" selected="0">
            <x v="0"/>
          </reference>
        </references>
      </pivotArea>
    </chartFormat>
    <chartFormat chart="4" format="17">
      <pivotArea type="data" outline="0" fieldPosition="0">
        <references count="2">
          <reference field="4294967294" count="1" selected="0">
            <x v="0"/>
          </reference>
          <reference field="0" count="1" selected="0">
            <x v="1"/>
          </reference>
        </references>
      </pivotArea>
    </chartFormat>
    <chartFormat chart="4" format="18">
      <pivotArea type="data" outline="0" fieldPosition="0">
        <references count="2">
          <reference field="4294967294" count="1" selected="0">
            <x v="0"/>
          </reference>
          <reference field="0" count="1" selected="0">
            <x v="0"/>
          </reference>
        </references>
      </pivotArea>
    </chartFormat>
    <chartFormat chart="4" format="19">
      <pivotArea type="data" outline="0" fieldPosition="0">
        <references count="2">
          <reference field="4294967294" count="1" selected="0">
            <x v="0"/>
          </reference>
          <reference field="0" count="1" selected="0">
            <x v="2"/>
          </reference>
        </references>
      </pivotArea>
    </chartFormat>
    <chartFormat chart="6" format="24" series="1">
      <pivotArea type="data" outline="0" fieldPosition="0">
        <references count="1">
          <reference field="4294967294" count="1" selected="0">
            <x v="0"/>
          </reference>
        </references>
      </pivotArea>
    </chartFormat>
    <chartFormat chart="6" format="25">
      <pivotArea type="data" outline="0" fieldPosition="0">
        <references count="2">
          <reference field="4294967294" count="1" selected="0">
            <x v="0"/>
          </reference>
          <reference field="0" count="1" selected="0">
            <x v="1"/>
          </reference>
        </references>
      </pivotArea>
    </chartFormat>
    <chartFormat chart="6" format="26">
      <pivotArea type="data" outline="0" fieldPosition="0">
        <references count="2">
          <reference field="4294967294" count="1" selected="0">
            <x v="0"/>
          </reference>
          <reference field="0" count="1" selected="0">
            <x v="0"/>
          </reference>
        </references>
      </pivotArea>
    </chartFormat>
    <chartFormat chart="6" format="27">
      <pivotArea type="data" outline="0" fieldPosition="0">
        <references count="2">
          <reference field="4294967294" count="1" selected="0">
            <x v="0"/>
          </reference>
          <reference field="0" count="1" selected="0">
            <x v="2"/>
          </reference>
        </references>
      </pivotArea>
    </chartFormat>
  </chartFormats>
  <pivotHierarchies count="30">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_final_dataset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9EF0B0C-7BE6-49D0-AFC8-69E7992D0F9D}" name="PivotTable4" cacheId="176" applyNumberFormats="0" applyBorderFormats="0" applyFontFormats="0" applyPatternFormats="0" applyAlignmentFormats="0" applyWidthHeightFormats="1" dataCaption="Values" tag="b8cdbaf8-949a-4aad-a909-f385ccff6716" updatedVersion="8" minRefreshableVersion="5" useAutoFormatting="1" itemPrintTitles="1" createdVersion="5" indent="0" outline="1" outlineData="1" multipleFieldFilters="0" rowHeaderCaption="Sub-Category">
  <location ref="F6:G24" firstHeaderRow="1" firstDataRow="1" firstDataCol="1"/>
  <pivotFields count="3">
    <pivotField axis="axisRow" allDrilled="1" subtotalTop="0" showAll="0" sortType="de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8">
    <i>
      <x v="5"/>
    </i>
    <i>
      <x v="13"/>
    </i>
    <i>
      <x v="14"/>
    </i>
    <i>
      <x v="3"/>
    </i>
    <i>
      <x v="16"/>
    </i>
    <i>
      <x v="11"/>
    </i>
    <i>
      <x/>
    </i>
    <i>
      <x v="6"/>
    </i>
    <i>
      <x v="4"/>
    </i>
    <i>
      <x v="1"/>
    </i>
    <i>
      <x v="9"/>
    </i>
    <i>
      <x v="12"/>
    </i>
    <i>
      <x v="2"/>
    </i>
    <i>
      <x v="15"/>
    </i>
    <i>
      <x v="7"/>
    </i>
    <i>
      <x v="10"/>
    </i>
    <i>
      <x v="8"/>
    </i>
    <i t="grand">
      <x/>
    </i>
  </rowItems>
  <colItems count="1">
    <i/>
  </colItems>
  <dataFields count="1">
    <dataField fld="1" subtotal="count" baseField="0" baseItem="0"/>
  </dataFields>
  <pivotHierarchies count="30">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_final_dataset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A4623A2-904C-474D-804E-8C724AF90B7D}" name="PivotTable10" cacheId="143" applyNumberFormats="0" applyBorderFormats="0" applyFontFormats="0" applyPatternFormats="0" applyAlignmentFormats="0" applyWidthHeightFormats="1" dataCaption="Values" tag="b4462e79-6184-4fe8-a791-6c388c9804ff" updatedVersion="8" minRefreshableVersion="5" useAutoFormatting="1" itemPrintTitles="1" createdVersion="5" indent="0" outline="1" outlineData="1" multipleFieldFilters="0" rowHeaderCaption="Segment">
  <location ref="G27:H31"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pivotHierarchies count="30">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_final_dataset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BE76CC6-BB32-4CB2-9751-A787FE2C41F4}" name="PivotTable15" cacheId="158" applyNumberFormats="0" applyBorderFormats="0" applyFontFormats="0" applyPatternFormats="0" applyAlignmentFormats="0" applyWidthHeightFormats="1" dataCaption="Values" tag="1c2b48c9-bd4b-447d-b714-c7525eed1e37" updatedVersion="8" minRefreshableVersion="5" useAutoFormatting="1" itemPrintTitles="1" createdVersion="5" indent="0" outline="1" outlineData="1" multipleFieldFilters="0" rowHeaderCaption="region">
  <location ref="O6:P11"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dataFields>
  <pivotHierarchies count="30">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_final_dataset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749440E5-DA55-439D-9BFF-D7681B04DD89}" name="PivotTable17" cacheId="164" applyNumberFormats="0" applyBorderFormats="0" applyFontFormats="0" applyPatternFormats="0" applyAlignmentFormats="0" applyWidthHeightFormats="1" dataCaption="Values" tag="af06b22b-ea52-4f98-88d1-9843a72300e9" updatedVersion="8" minRefreshableVersion="5" useAutoFormatting="1" itemPrintTitles="1" createdVersion="5" indent="0" outline="1" outlineData="1" multipleFieldFilters="0" chartFormat="10" rowHeaderCaption="Ship_Mode">
  <location ref="O22:P27"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dataFields>
  <chartFormats count="1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3"/>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0" count="1" selected="0">
            <x v="0"/>
          </reference>
        </references>
      </pivotArea>
    </chartFormat>
    <chartFormat chart="3" format="11">
      <pivotArea type="data" outline="0" fieldPosition="0">
        <references count="2">
          <reference field="4294967294" count="1" selected="0">
            <x v="0"/>
          </reference>
          <reference field="0" count="1" selected="0">
            <x v="1"/>
          </reference>
        </references>
      </pivotArea>
    </chartFormat>
    <chartFormat chart="3" format="12">
      <pivotArea type="data" outline="0" fieldPosition="0">
        <references count="2">
          <reference field="4294967294" count="1" selected="0">
            <x v="0"/>
          </reference>
          <reference field="0" count="1" selected="0">
            <x v="2"/>
          </reference>
        </references>
      </pivotArea>
    </chartFormat>
    <chartFormat chart="3" format="13">
      <pivotArea type="data" outline="0" fieldPosition="0">
        <references count="2">
          <reference field="4294967294" count="1" selected="0">
            <x v="0"/>
          </reference>
          <reference field="0" count="1" selected="0">
            <x v="3"/>
          </reference>
        </references>
      </pivotArea>
    </chartFormat>
    <chartFormat chart="7" format="19" series="1">
      <pivotArea type="data" outline="0" fieldPosition="0">
        <references count="1">
          <reference field="4294967294" count="1" selected="0">
            <x v="0"/>
          </reference>
        </references>
      </pivotArea>
    </chartFormat>
    <chartFormat chart="7" format="20">
      <pivotArea type="data" outline="0" fieldPosition="0">
        <references count="2">
          <reference field="4294967294" count="1" selected="0">
            <x v="0"/>
          </reference>
          <reference field="0" count="1" selected="0">
            <x v="0"/>
          </reference>
        </references>
      </pivotArea>
    </chartFormat>
    <chartFormat chart="7" format="21">
      <pivotArea type="data" outline="0" fieldPosition="0">
        <references count="2">
          <reference field="4294967294" count="1" selected="0">
            <x v="0"/>
          </reference>
          <reference field="0" count="1" selected="0">
            <x v="1"/>
          </reference>
        </references>
      </pivotArea>
    </chartFormat>
    <chartFormat chart="7" format="22">
      <pivotArea type="data" outline="0" fieldPosition="0">
        <references count="2">
          <reference field="4294967294" count="1" selected="0">
            <x v="0"/>
          </reference>
          <reference field="0" count="1" selected="0">
            <x v="2"/>
          </reference>
        </references>
      </pivotArea>
    </chartFormat>
    <chartFormat chart="7" format="23">
      <pivotArea type="data" outline="0" fieldPosition="0">
        <references count="2">
          <reference field="4294967294" count="1" selected="0">
            <x v="0"/>
          </reference>
          <reference field="0" count="1" selected="0">
            <x v="3"/>
          </reference>
        </references>
      </pivotArea>
    </chartFormat>
    <chartFormat chart="9" format="29" series="1">
      <pivotArea type="data" outline="0" fieldPosition="0">
        <references count="1">
          <reference field="4294967294" count="1" selected="0">
            <x v="0"/>
          </reference>
        </references>
      </pivotArea>
    </chartFormat>
    <chartFormat chart="9" format="30">
      <pivotArea type="data" outline="0" fieldPosition="0">
        <references count="2">
          <reference field="4294967294" count="1" selected="0">
            <x v="0"/>
          </reference>
          <reference field="0" count="1" selected="0">
            <x v="0"/>
          </reference>
        </references>
      </pivotArea>
    </chartFormat>
    <chartFormat chart="9" format="31">
      <pivotArea type="data" outline="0" fieldPosition="0">
        <references count="2">
          <reference field="4294967294" count="1" selected="0">
            <x v="0"/>
          </reference>
          <reference field="0" count="1" selected="0">
            <x v="1"/>
          </reference>
        </references>
      </pivotArea>
    </chartFormat>
    <chartFormat chart="9" format="32">
      <pivotArea type="data" outline="0" fieldPosition="0">
        <references count="2">
          <reference field="4294967294" count="1" selected="0">
            <x v="0"/>
          </reference>
          <reference field="0" count="1" selected="0">
            <x v="2"/>
          </reference>
        </references>
      </pivotArea>
    </chartFormat>
    <chartFormat chart="9" format="33">
      <pivotArea type="data" outline="0" fieldPosition="0">
        <references count="2">
          <reference field="4294967294" count="1" selected="0">
            <x v="0"/>
          </reference>
          <reference field="0" count="1" selected="0">
            <x v="3"/>
          </reference>
        </references>
      </pivotArea>
    </chartFormat>
  </chartFormats>
  <pivotHierarchies count="30">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_final_dataset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36C33DEC-6D67-4025-8D61-43A1CEAEF360}" name="PivotTable9" cacheId="191" applyNumberFormats="0" applyBorderFormats="0" applyFontFormats="0" applyPatternFormats="0" applyAlignmentFormats="0" applyWidthHeightFormats="1" dataCaption="Values" tag="2c25cb2b-3c3c-42c7-9024-366368095d00" updatedVersion="8" minRefreshableVersion="5" useAutoFormatting="1" itemPrintTitles="1" createdVersion="5" indent="0" outline="1" outlineData="1" multipleFieldFilters="0" rowHeaderCaption="Segment">
  <location ref="D27:E31"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pivotHierarchies count="30">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_final_dataset  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5E516D9E-7AEF-4526-93E2-99C639966EB3}" sourceName="[superstore_final_dataset  1].[Order Year]">
  <pivotTables>
    <pivotTable tabId="2" name="PivotTable25"/>
    <pivotTable tabId="2" name="PivotTable1"/>
    <pivotTable tabId="2" name="PivotTable10"/>
    <pivotTable tabId="2" name="PivotTable11"/>
    <pivotTable tabId="2" name="PivotTable12"/>
    <pivotTable tabId="2" name="PivotTable13"/>
    <pivotTable tabId="2" name="PivotTable14"/>
    <pivotTable tabId="2" name="PivotTable15"/>
    <pivotTable tabId="2" name="PivotTable16"/>
    <pivotTable tabId="2" name="PivotTable17"/>
    <pivotTable tabId="2" name="PivotTable18"/>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olap pivotCacheId="1051551911">
      <levels count="2">
        <level uniqueName="[superstore_final_dataset  1].[Order Year].[(All)]" sourceCaption="(All)" count="0"/>
        <level uniqueName="[superstore_final_dataset  1].[Order Year].[Order Year]" sourceCaption="Order Year" count="4">
          <ranges>
            <range startItem="0">
              <i n="[superstore_final_dataset  1].[Order Year].&amp;[2015]" c="2015"/>
              <i n="[superstore_final_dataset  1].[Order Year].&amp;[2016]" c="2016"/>
              <i n="[superstore_final_dataset  1].[Order Year].&amp;[2017]" c="2017"/>
              <i n="[superstore_final_dataset  1].[Order Year].&amp;[2018]" c="2018"/>
            </range>
          </ranges>
        </level>
      </levels>
      <selections count="1">
        <selection n="[superstore_final_dataset  1].[Order 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A79808F-CBB9-4CF5-88D4-D7407862838C}" sourceName="[superstore_final_dataset  1].[Region]">
  <pivotTables>
    <pivotTable tabId="2" name="PivotTable25"/>
    <pivotTable tabId="2" name="PivotTable1"/>
    <pivotTable tabId="2" name="PivotTable10"/>
    <pivotTable tabId="2" name="PivotTable11"/>
    <pivotTable tabId="2" name="PivotTable12"/>
    <pivotTable tabId="2" name="PivotTable13"/>
    <pivotTable tabId="2" name="PivotTable14"/>
    <pivotTable tabId="2" name="PivotTable15"/>
    <pivotTable tabId="2" name="PivotTable16"/>
    <pivotTable tabId="2" name="PivotTable17"/>
    <pivotTable tabId="2" name="PivotTable18"/>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olap pivotCacheId="1051551911">
      <levels count="2">
        <level uniqueName="[superstore_final_dataset  1].[Region].[(All)]" sourceCaption="(All)" count="0"/>
        <level uniqueName="[superstore_final_dataset  1].[Region].[Region]" sourceCaption="Region" count="4">
          <ranges>
            <range startItem="0">
              <i n="[superstore_final_dataset  1].[Region].&amp;[Central]" c="Central"/>
              <i n="[superstore_final_dataset  1].[Region].&amp;[East]" c="East"/>
              <i n="[superstore_final_dataset  1].[Region].&amp;[South]" c="South"/>
              <i n="[superstore_final_dataset  1].[Region].&amp;[West]" c="West"/>
            </range>
          </ranges>
        </level>
      </levels>
      <selections count="1">
        <selection n="[superstore_final_dataset  1].[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6076E7C0-2FE8-4223-8BFE-B343E92E23C3}" sourceName="[superstore_final_dataset  1].[Segment]">
  <pivotTables>
    <pivotTable tabId="2" name="PivotTable25"/>
    <pivotTable tabId="2" name="PivotTable1"/>
    <pivotTable tabId="2" name="PivotTable10"/>
    <pivotTable tabId="2" name="PivotTable11"/>
    <pivotTable tabId="2" name="PivotTable12"/>
    <pivotTable tabId="2" name="PivotTable13"/>
    <pivotTable tabId="2" name="PivotTable14"/>
    <pivotTable tabId="2" name="PivotTable15"/>
    <pivotTable tabId="2" name="PivotTable16"/>
    <pivotTable tabId="2" name="PivotTable17"/>
    <pivotTable tabId="2" name="PivotTable18"/>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olap pivotCacheId="1051551911">
      <levels count="2">
        <level uniqueName="[superstore_final_dataset  1].[Segment].[(All)]" sourceCaption="(All)" count="0"/>
        <level uniqueName="[superstore_final_dataset  1].[Segment].[Segment]" sourceCaption="Segment" count="3">
          <ranges>
            <range startItem="0">
              <i n="[superstore_final_dataset  1].[Segment].&amp;[Consumer]" c="Consumer"/>
              <i n="[superstore_final_dataset  1].[Segment].&amp;[Corporate]" c="Corporate"/>
              <i n="[superstore_final_dataset  1].[Segment].&amp;[Home Office]" c="Home Office"/>
            </range>
          </ranges>
        </level>
      </levels>
      <selections count="1">
        <selection n="[superstore_final_dataset  1].[Segment].[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9ACF9041-C06F-4530-A5D2-98B0EEE7266E}" sourceName="[superstore_final_dataset  1].[Ship_Mode]">
  <pivotTables>
    <pivotTable tabId="2" name="PivotTable25"/>
    <pivotTable tabId="2" name="PivotTable1"/>
    <pivotTable tabId="2" name="PivotTable10"/>
    <pivotTable tabId="2" name="PivotTable11"/>
    <pivotTable tabId="2" name="PivotTable12"/>
    <pivotTable tabId="2" name="PivotTable13"/>
    <pivotTable tabId="2" name="PivotTable14"/>
    <pivotTable tabId="2" name="PivotTable15"/>
    <pivotTable tabId="2" name="PivotTable16"/>
    <pivotTable tabId="2" name="PivotTable17"/>
    <pivotTable tabId="2" name="PivotTable18"/>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olap pivotCacheId="1051551911">
      <levels count="2">
        <level uniqueName="[superstore_final_dataset  1].[Ship_Mode].[(All)]" sourceCaption="(All)" count="0"/>
        <level uniqueName="[superstore_final_dataset  1].[Ship_Mode].[Ship_Mode]" sourceCaption="Ship_Mode" count="4">
          <ranges>
            <range startItem="0">
              <i n="[superstore_final_dataset  1].[Ship_Mode].&amp;[First Class]" c="First Class"/>
              <i n="[superstore_final_dataset  1].[Ship_Mode].&amp;[Same Day]" c="Same Day"/>
              <i n="[superstore_final_dataset  1].[Ship_Mode].&amp;[Second Class]" c="Second Class"/>
              <i n="[superstore_final_dataset  1].[Ship_Mode].&amp;[Standard Class]" c="Standard Class"/>
            </range>
          </ranges>
        </level>
      </levels>
      <selections count="1">
        <selection n="[superstore_final_dataset  1].[Ship_Mod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Year" xr10:uid="{D1D8E569-AE72-4326-B704-C6FDC5253C63}" cache="Slicer_Order_Year" caption="Order Year" columnCount="2" level="1" rowHeight="241300"/>
  <slicer name="Region" xr10:uid="{D2AF8D60-BC55-404E-80A7-72BA37A55C2E}" cache="Slicer_Region" caption="Region" columnCount="2" level="1" rowHeight="241300"/>
  <slicer name="Segment" xr10:uid="{3656D9A7-2341-41F4-AE8A-D8B25A309FD4}" cache="Slicer_Segment" caption="Segment" level="1" rowHeight="241300"/>
  <slicer name="Ship_Mode" xr10:uid="{C080B9B6-0260-48D7-8EBC-A1482FDBA05C}" cache="Slicer_Ship_Mode" caption="Ship Mode" columnCount="2"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Year 1" xr10:uid="{8B18A209-67DB-429B-8726-E8A2A25D1B04}" cache="Slicer_Order_Year" caption="Order Year" columnCount="2" level="1" rowHeight="241300"/>
  <slicer name="Region 1" xr10:uid="{584AFE0D-870A-4F43-BA63-63EE20A04F03}" cache="Slicer_Region" caption="Region" columnCount="2" level="1" rowHeight="241300"/>
  <slicer name="Segment 1" xr10:uid="{4C4CBC14-ED90-426C-B7F2-D94F341B8521}" cache="Slicer_Segment" caption="Segment" level="1" rowHeight="241300"/>
  <slicer name="Ship_Mode 1" xr10:uid="{A97A147F-420E-462A-8848-462E6EC85964}" cache="Slicer_Ship_Mode" caption="Ship Mode" columnCount="2" level="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Year 2" xr10:uid="{A4E3D9EF-C018-42F0-8E3F-E479EB12AC91}" cache="Slicer_Order_Year" caption="Order Year" columnCount="2" level="1" rowHeight="241300"/>
  <slicer name="Region 2" xr10:uid="{65DE600C-E4C5-4C97-85FB-AE48F3B83D52}" cache="Slicer_Region" caption="Region" columnCount="2" level="1" rowHeight="241300"/>
  <slicer name="Segment 2" xr10:uid="{D08F4328-8845-4BD5-8BDC-B34A9675B6A6}" cache="Slicer_Segment" caption="Segment" level="1" rowHeight="241300"/>
  <slicer name="Ship_Mode 2" xr10:uid="{36AB9D5A-6265-46E5-B6E8-D47673D7A97D}" cache="Slicer_Ship_Mode" caption="Ship Mode" columnCount="2"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59A90ABA-5A84-44D9-AF5A-D9E2C1EFCE2E}" sourceName="[superstore_final_dataset  1].[Order_Date]">
  <pivotTables>
    <pivotTable tabId="2" name="PivotTable25"/>
    <pivotTable tabId="2" name="PivotTable1"/>
    <pivotTable tabId="2" name="PivotTable10"/>
    <pivotTable tabId="2" name="PivotTable11"/>
    <pivotTable tabId="2" name="PivotTable12"/>
    <pivotTable tabId="2" name="PivotTable13"/>
    <pivotTable tabId="2" name="PivotTable14"/>
    <pivotTable tabId="2" name="PivotTable15"/>
    <pivotTable tabId="2" name="PivotTable16"/>
    <pivotTable tabId="2" name="PivotTable17"/>
    <pivotTable tabId="2" name="PivotTable18"/>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state minimalRefreshVersion="6" lastRefreshVersion="6" pivotCacheId="1162584886" filterType="unknown">
    <bounds startDate="2015-01-01T00:00:00" endDate="201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CC4CA457-11EE-4887-AF1D-51FDC37271AE}" cache="Timeline_Order_Date" caption="Order Date" level="2" selectionLevel="2" scrollPosition="2015-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8F3491E9-9D5E-4213-84C7-84F67DA18401}" cache="Timeline_Order_Date" caption="Order Date" level="2" selectionLevel="2" scrollPosition="2015-01-01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2" xr10:uid="{4A41AE09-D9D2-438C-84A4-40A66FE7CAB6}" cache="Timeline_Order_Date" caption="Order Date" level="2" selectionLevel="2" scrollPosition="2015-01-01T00:00:00"/>
</timelines>
</file>

<file path=xl/webextensions/_rels/taskpanes.xml.rels><?xml version="1.0" encoding="UTF-8" standalone="yes"?>
<Relationships xmlns="http://schemas.openxmlformats.org/package/2006/relationships"><Relationship Id="rId3" Type="http://schemas.microsoft.com/office/2011/relationships/webextension" Target="webextension3.xml"/><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 dockstate="right" visibility="0" width="350" row="3">
    <wetp:webextensionref xmlns:r="http://schemas.openxmlformats.org/officeDocument/2006/relationships" r:id="rId2"/>
  </wetp:taskpane>
  <wetp:taskpane dockstate="right" visibility="0" width="350" row="4">
    <wetp:webextensionref xmlns:r="http://schemas.openxmlformats.org/officeDocument/2006/relationships" r:id="rId3"/>
  </wetp:taskpane>
</wetp:taskpanes>
</file>

<file path=xl/webextensions/webextension1.xml><?xml version="1.0" encoding="utf-8"?>
<we:webextension xmlns:we="http://schemas.microsoft.com/office/webextensions/webextension/2010/11" id="{81AAF123-51C6-4CAD-B9DE-437892599E0F}">
  <we:reference id="wa200010725" version="1.0.0.1" store="en-US" storeType="OMEX"/>
  <we:alternateReferences>
    <we:reference id="wa200010725" version="1.0.0.1" store="wa200010725" storeType="OMEX"/>
  </we:alternateReferences>
  <we:properties>
    <we:property name="claude.fileId" value="&quot;514c3b52-fdd1-403b-8764-daae31c56fb2&quot;"/>
  </we:properties>
  <we:bindings/>
  <we:snapshot xmlns:r="http://schemas.openxmlformats.org/officeDocument/2006/relationships"/>
</we:webextension>
</file>

<file path=xl/webextensions/webextension2.xml><?xml version="1.0" encoding="utf-8"?>
<we:webextension xmlns:we="http://schemas.microsoft.com/office/webextensions/webextension/2010/11" id="{F99E025B-A1C2-4419-9BEB-834AC7200592}">
  <we:reference id="wa200009404" version="1.0.0.8" store="en-US" storeType="OMEX"/>
  <we:alternateReferences>
    <we:reference id="wa200009404" version="1.0.0.8" store="wa200009404" storeType="OMEX"/>
  </we:alternateReferences>
  <we:properties>
    <we:property name="claude.fileId" value="&quot;845f15b0-4164-44aa-a8c1-3b422457480b&quot;"/>
  </we:properties>
  <we:bindings/>
  <we:snapshot xmlns:r="http://schemas.openxmlformats.org/officeDocument/2006/relationships"/>
</we:webextension>
</file>

<file path=xl/webextensions/webextension3.xml><?xml version="1.0" encoding="utf-8"?>
<we:webextension xmlns:we="http://schemas.microsoft.com/office/webextensions/webextension/2010/11" id="{89944CD3-04B5-4185-858A-D85065BD20B0}">
  <we:reference id="wa200010215" version="2.0.0.0" store="en-US" storeType="OMEX"/>
  <we:alternateReferences>
    <we:reference id="WA200010215" version="2.0.0.0" store="" storeType="OMEX"/>
  </we:alternateReferences>
  <we:properties>
    <we:property name="bps.codex_control.document_id" value="&quot;79ffc113-b5cd-4317-80a7-f4a5a888fa98&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05458-8B44-45A8-A389-A150ADF7FCC3}">
  <sheetPr>
    <tabColor rgb="FF14B8A6"/>
    <pageSetUpPr fitToPage="1"/>
  </sheetPr>
  <dimension ref="B1:Y90"/>
  <sheetViews>
    <sheetView showGridLines="0" topLeftCell="A21" zoomScale="84" zoomScaleNormal="76" workbookViewId="0">
      <selection activeCell="N19" sqref="A1:XFD1048576"/>
    </sheetView>
  </sheetViews>
  <sheetFormatPr defaultColWidth="9.140625" defaultRowHeight="15" customHeight="1" x14ac:dyDescent="0.25"/>
  <cols>
    <col min="1" max="1" width="2.7109375" style="6" customWidth="1"/>
    <col min="2" max="25" width="9.140625" style="6" customWidth="1"/>
    <col min="26" max="26" width="2.7109375" style="6" customWidth="1"/>
    <col min="27" max="16384" width="9.140625" style="6"/>
  </cols>
  <sheetData>
    <row r="1" spans="2:25" ht="8.1" customHeight="1" x14ac:dyDescent="0.25"/>
    <row r="2" spans="2:25" ht="24" customHeight="1" x14ac:dyDescent="0.25">
      <c r="B2" s="14" t="s">
        <v>50</v>
      </c>
      <c r="C2" s="15"/>
      <c r="D2" s="15"/>
      <c r="E2" s="15"/>
      <c r="F2" s="15"/>
      <c r="G2" s="15"/>
      <c r="H2" s="15"/>
      <c r="I2" s="15"/>
      <c r="J2" s="15"/>
      <c r="K2" s="15"/>
      <c r="L2" s="15"/>
      <c r="M2" s="15"/>
      <c r="N2" s="15"/>
      <c r="O2" s="15"/>
      <c r="P2" s="18"/>
      <c r="Q2" s="15"/>
      <c r="R2" s="15"/>
      <c r="S2" s="15"/>
      <c r="T2" s="15"/>
      <c r="U2" s="15"/>
      <c r="V2" s="15"/>
      <c r="W2" s="15"/>
      <c r="X2" s="15"/>
      <c r="Y2" s="15"/>
    </row>
    <row r="3" spans="2:25" ht="24" customHeight="1" x14ac:dyDescent="0.25">
      <c r="B3" s="16"/>
      <c r="C3" s="17"/>
      <c r="D3" s="17"/>
      <c r="E3" s="17"/>
      <c r="F3" s="17"/>
      <c r="G3" s="17"/>
      <c r="H3" s="17"/>
      <c r="I3" s="17"/>
      <c r="J3" s="17"/>
      <c r="K3" s="17"/>
      <c r="L3" s="17"/>
      <c r="M3" s="17"/>
      <c r="N3" s="17"/>
      <c r="O3" s="17"/>
      <c r="P3" s="17"/>
      <c r="Q3" s="17"/>
      <c r="R3" s="17"/>
      <c r="S3" s="17"/>
      <c r="T3" s="17"/>
      <c r="U3" s="17"/>
      <c r="V3" s="17"/>
      <c r="W3" s="17"/>
      <c r="X3" s="17"/>
      <c r="Y3" s="17"/>
    </row>
    <row r="4" spans="2:25" ht="8.1" customHeight="1" x14ac:dyDescent="0.25"/>
    <row r="5" spans="2:25" ht="21.95" customHeight="1" x14ac:dyDescent="0.25">
      <c r="B5" s="8" t="s">
        <v>51</v>
      </c>
      <c r="C5" s="7"/>
      <c r="D5" s="7"/>
      <c r="E5" s="7"/>
      <c r="F5" s="7"/>
      <c r="G5" s="7"/>
      <c r="H5" s="7"/>
      <c r="I5" s="7"/>
      <c r="J5" s="7"/>
      <c r="K5" s="7"/>
      <c r="L5" s="7"/>
      <c r="M5" s="7"/>
      <c r="N5" s="7"/>
      <c r="O5" s="7"/>
      <c r="P5" s="7"/>
      <c r="Q5" s="7"/>
      <c r="R5" s="7"/>
      <c r="S5" s="7"/>
      <c r="T5" s="7"/>
      <c r="U5" s="7"/>
      <c r="V5" s="7"/>
      <c r="W5" s="7"/>
      <c r="X5" s="7"/>
      <c r="Y5" s="9"/>
    </row>
    <row r="13" spans="2:25" ht="9.9499999999999993" customHeight="1" x14ac:dyDescent="0.25"/>
    <row r="14" spans="2:25" ht="20.100000000000001" customHeight="1" x14ac:dyDescent="0.2">
      <c r="B14" s="19" t="str">
        <f>UPPER('Pivot table'!B3)</f>
        <v>TOTAL NUMBER OF CUSTOMERS</v>
      </c>
      <c r="C14" s="20"/>
      <c r="D14" s="20"/>
      <c r="E14" s="21"/>
      <c r="F14" s="28" t="str">
        <f>UPPER('Pivot table'!C3)</f>
        <v>TOTAL NUMBER OF ORDER</v>
      </c>
      <c r="G14" s="29"/>
      <c r="H14" s="29"/>
      <c r="I14" s="30"/>
      <c r="J14" s="31" t="str">
        <f>UPPER('Pivot table'!D3)</f>
        <v>NUMBER OF PRODUCTS</v>
      </c>
      <c r="K14" s="32"/>
      <c r="L14" s="32"/>
      <c r="M14" s="33"/>
      <c r="N14" s="34" t="str">
        <f>UPPER('Pivot table'!E3)</f>
        <v>AVG SALES PER ORDER</v>
      </c>
      <c r="O14" s="35"/>
      <c r="P14" s="35"/>
      <c r="Q14" s="36"/>
      <c r="R14" s="40" t="str">
        <f>UPPER('Pivot table'!F3)</f>
        <v>HIGHEST SALES</v>
      </c>
      <c r="S14" s="41"/>
      <c r="T14" s="41"/>
      <c r="U14" s="42"/>
      <c r="V14" s="46" t="str">
        <f>UPPER('Pivot table'!G3)</f>
        <v>TOTAL SALES</v>
      </c>
      <c r="W14" s="47"/>
      <c r="X14" s="47"/>
      <c r="Y14" s="48"/>
    </row>
    <row r="15" spans="2:25" ht="20.100000000000001" customHeight="1" x14ac:dyDescent="0.25">
      <c r="B15" s="22">
        <f>'Pivot table'!B4</f>
        <v>793</v>
      </c>
      <c r="C15" s="23"/>
      <c r="D15" s="23"/>
      <c r="E15" s="24"/>
      <c r="F15" s="22">
        <f>'Pivot table'!C4</f>
        <v>4922</v>
      </c>
      <c r="G15" s="23"/>
      <c r="H15" s="23"/>
      <c r="I15" s="24"/>
      <c r="J15" s="22">
        <f>'Pivot table'!D4</f>
        <v>1713</v>
      </c>
      <c r="K15" s="23"/>
      <c r="L15" s="23"/>
      <c r="M15" s="24"/>
      <c r="N15" s="37">
        <f>'Pivot table'!E4</f>
        <v>220.01438819585533</v>
      </c>
      <c r="O15" s="38"/>
      <c r="P15" s="38"/>
      <c r="Q15" s="39"/>
      <c r="R15" s="43">
        <f>'Pivot table'!F4</f>
        <v>11199.968000000001</v>
      </c>
      <c r="S15" s="44"/>
      <c r="T15" s="44"/>
      <c r="U15" s="45"/>
      <c r="V15" s="43">
        <f>'Pivot table'!G4</f>
        <v>1082910.8186999999</v>
      </c>
      <c r="W15" s="44"/>
      <c r="X15" s="44"/>
      <c r="Y15" s="45"/>
    </row>
    <row r="16" spans="2:25" ht="20.100000000000001" customHeight="1" x14ac:dyDescent="0.25">
      <c r="B16" s="22"/>
      <c r="C16" s="23"/>
      <c r="D16" s="23"/>
      <c r="E16" s="24"/>
      <c r="F16" s="22"/>
      <c r="G16" s="23"/>
      <c r="H16" s="23"/>
      <c r="I16" s="24"/>
      <c r="J16" s="22"/>
      <c r="K16" s="23"/>
      <c r="L16" s="23"/>
      <c r="M16" s="24"/>
      <c r="N16" s="37"/>
      <c r="O16" s="38"/>
      <c r="P16" s="38"/>
      <c r="Q16" s="39"/>
      <c r="R16" s="43"/>
      <c r="S16" s="44"/>
      <c r="T16" s="44"/>
      <c r="U16" s="45"/>
      <c r="V16" s="43"/>
      <c r="W16" s="44"/>
      <c r="X16" s="44"/>
      <c r="Y16" s="45"/>
    </row>
    <row r="17" spans="2:25" ht="20.100000000000001" customHeight="1" x14ac:dyDescent="0.25">
      <c r="B17" s="25" t="s">
        <v>52</v>
      </c>
      <c r="C17" s="26"/>
      <c r="D17" s="26"/>
      <c r="E17" s="27"/>
      <c r="F17" s="25" t="s">
        <v>53</v>
      </c>
      <c r="G17" s="26"/>
      <c r="H17" s="26"/>
      <c r="I17" s="27"/>
      <c r="J17" s="25" t="s">
        <v>54</v>
      </c>
      <c r="K17" s="26"/>
      <c r="L17" s="26"/>
      <c r="M17" s="27"/>
      <c r="N17" s="25" t="s">
        <v>55</v>
      </c>
      <c r="O17" s="26"/>
      <c r="P17" s="26"/>
      <c r="Q17" s="27"/>
      <c r="R17" s="25" t="s">
        <v>56</v>
      </c>
      <c r="S17" s="26"/>
      <c r="T17" s="26"/>
      <c r="U17" s="27"/>
      <c r="V17" s="25" t="s">
        <v>57</v>
      </c>
      <c r="W17" s="26"/>
      <c r="X17" s="26"/>
      <c r="Y17" s="27"/>
    </row>
    <row r="18" spans="2:25" ht="9.9499999999999993" customHeight="1" x14ac:dyDescent="0.25"/>
    <row r="19" spans="2:25" ht="21.95" customHeight="1" x14ac:dyDescent="0.25">
      <c r="B19" s="8" t="s">
        <v>58</v>
      </c>
      <c r="C19" s="7"/>
      <c r="D19" s="7"/>
      <c r="E19" s="7"/>
      <c r="F19" s="7"/>
      <c r="G19" s="7"/>
      <c r="H19" s="7"/>
      <c r="I19" s="7"/>
      <c r="J19" s="7"/>
      <c r="K19" s="7"/>
      <c r="L19" s="7"/>
      <c r="M19" s="7"/>
      <c r="N19" s="7"/>
      <c r="O19" s="7"/>
      <c r="P19" s="7"/>
      <c r="Q19" s="7"/>
      <c r="R19" s="7"/>
      <c r="S19" s="7"/>
      <c r="T19" s="7"/>
      <c r="U19" s="7"/>
      <c r="V19" s="7"/>
      <c r="W19" s="7"/>
      <c r="X19" s="7"/>
      <c r="Y19" s="7"/>
    </row>
    <row r="36" spans="2:25" ht="8.1" customHeight="1" x14ac:dyDescent="0.25"/>
    <row r="37" spans="2:25" ht="21.95" customHeight="1" x14ac:dyDescent="0.25">
      <c r="B37" s="8" t="s">
        <v>59</v>
      </c>
      <c r="C37" s="7"/>
      <c r="D37" s="7"/>
      <c r="E37" s="7"/>
      <c r="F37" s="7"/>
      <c r="G37" s="7"/>
      <c r="H37" s="7"/>
      <c r="I37" s="7"/>
      <c r="J37" s="7"/>
      <c r="K37" s="7"/>
      <c r="L37" s="7"/>
      <c r="M37" s="7"/>
      <c r="N37" s="7"/>
      <c r="O37" s="7"/>
      <c r="P37" s="7"/>
      <c r="Q37" s="7"/>
      <c r="R37" s="7"/>
      <c r="S37" s="7"/>
      <c r="T37" s="7"/>
      <c r="U37" s="7"/>
      <c r="V37" s="7"/>
      <c r="W37" s="7"/>
      <c r="X37" s="7"/>
      <c r="Y37" s="7"/>
    </row>
    <row r="54" spans="2:25" ht="8.1" customHeight="1" x14ac:dyDescent="0.25"/>
    <row r="55" spans="2:25" ht="21.95" customHeight="1" x14ac:dyDescent="0.25">
      <c r="B55" s="8" t="s">
        <v>60</v>
      </c>
      <c r="C55" s="7"/>
      <c r="D55" s="7"/>
      <c r="E55" s="7"/>
      <c r="F55" s="7"/>
      <c r="G55" s="7"/>
      <c r="H55" s="7"/>
      <c r="I55" s="7"/>
      <c r="J55" s="7"/>
      <c r="K55" s="7"/>
      <c r="L55" s="7"/>
      <c r="M55" s="7"/>
      <c r="N55" s="7"/>
      <c r="O55" s="7"/>
      <c r="P55" s="7"/>
      <c r="Q55" s="7"/>
      <c r="R55" s="7"/>
      <c r="S55" s="7"/>
      <c r="T55" s="7"/>
      <c r="U55" s="7"/>
      <c r="V55" s="7"/>
      <c r="W55" s="7"/>
      <c r="X55" s="7"/>
      <c r="Y55" s="7"/>
    </row>
    <row r="88" spans="2:25" x14ac:dyDescent="0.25"/>
    <row r="89" spans="2:25" x14ac:dyDescent="0.25">
      <c r="B89" s="49"/>
      <c r="C89" s="50"/>
      <c r="D89" s="50"/>
      <c r="E89" s="50"/>
      <c r="F89" s="50"/>
      <c r="G89" s="50"/>
      <c r="H89" s="50"/>
      <c r="I89" s="50"/>
      <c r="J89" s="50"/>
      <c r="K89" s="50"/>
      <c r="L89" s="50"/>
      <c r="M89" s="50"/>
      <c r="N89" s="50"/>
      <c r="O89" s="50"/>
      <c r="P89" s="50"/>
      <c r="Q89" s="50"/>
      <c r="R89" s="50"/>
      <c r="S89" s="50"/>
      <c r="T89" s="50"/>
      <c r="U89" s="50"/>
      <c r="V89" s="50"/>
      <c r="W89" s="50"/>
      <c r="X89" s="50"/>
      <c r="Y89" s="50"/>
    </row>
    <row r="90" spans="2:25" x14ac:dyDescent="0.25"/>
  </sheetData>
  <mergeCells count="21">
    <mergeCell ref="R17:U17"/>
    <mergeCell ref="V14:Y14"/>
    <mergeCell ref="V15:Y16"/>
    <mergeCell ref="V17:Y17"/>
    <mergeCell ref="B89:Y89"/>
    <mergeCell ref="B2:O3"/>
    <mergeCell ref="P2:Y3"/>
    <mergeCell ref="B14:E14"/>
    <mergeCell ref="B15:E16"/>
    <mergeCell ref="B17:E17"/>
    <mergeCell ref="F14:I14"/>
    <mergeCell ref="F15:I16"/>
    <mergeCell ref="F17:I17"/>
    <mergeCell ref="J14:M14"/>
    <mergeCell ref="J15:M16"/>
    <mergeCell ref="J17:M17"/>
    <mergeCell ref="N14:Q14"/>
    <mergeCell ref="N15:Q16"/>
    <mergeCell ref="N17:Q17"/>
    <mergeCell ref="R14:U14"/>
    <mergeCell ref="R15:U16"/>
  </mergeCells>
  <printOptions horizontalCentered="1"/>
  <pageMargins left="0.4" right="0.4" top="0.4" bottom="0.4" header="0.3" footer="0.3"/>
  <pageSetup orientation="portrait"/>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BBAB5-A216-434E-B902-17F8D84FF2E4}">
  <dimension ref="B1:Y89"/>
  <sheetViews>
    <sheetView tabSelected="1" zoomScale="70" zoomScaleNormal="70" workbookViewId="0">
      <selection activeCell="AC48" sqref="AC48"/>
    </sheetView>
  </sheetViews>
  <sheetFormatPr defaultColWidth="9.140625" defaultRowHeight="15" x14ac:dyDescent="0.25"/>
  <cols>
    <col min="1" max="1" width="2.7109375" style="6" customWidth="1"/>
    <col min="2" max="25" width="9.140625" style="6"/>
    <col min="26" max="26" width="2.7109375" style="6" customWidth="1"/>
    <col min="27" max="16384" width="9.140625" style="6"/>
  </cols>
  <sheetData>
    <row r="1" spans="2:25" ht="8.1" customHeight="1" x14ac:dyDescent="0.25"/>
    <row r="2" spans="2:25" ht="24" customHeight="1" x14ac:dyDescent="0.25">
      <c r="B2" s="14" t="s">
        <v>50</v>
      </c>
      <c r="C2" s="15"/>
      <c r="D2" s="15"/>
      <c r="E2" s="15"/>
      <c r="F2" s="15"/>
      <c r="G2" s="15"/>
      <c r="H2" s="15"/>
      <c r="I2" s="15"/>
      <c r="J2" s="15"/>
      <c r="K2" s="15"/>
      <c r="L2" s="15"/>
      <c r="M2" s="15"/>
      <c r="N2" s="15"/>
      <c r="O2" s="15"/>
      <c r="P2" s="18"/>
      <c r="Q2" s="15"/>
      <c r="R2" s="15"/>
      <c r="S2" s="15"/>
      <c r="T2" s="15"/>
      <c r="U2" s="15"/>
      <c r="V2" s="15"/>
      <c r="W2" s="15"/>
      <c r="X2" s="15"/>
      <c r="Y2" s="15"/>
    </row>
    <row r="3" spans="2:25" ht="24" customHeight="1" thickBot="1" x14ac:dyDescent="0.3">
      <c r="B3" s="16"/>
      <c r="C3" s="17"/>
      <c r="D3" s="17"/>
      <c r="E3" s="17"/>
      <c r="F3" s="17"/>
      <c r="G3" s="17"/>
      <c r="H3" s="17"/>
      <c r="I3" s="17"/>
      <c r="J3" s="17"/>
      <c r="K3" s="17"/>
      <c r="L3" s="17"/>
      <c r="M3" s="17"/>
      <c r="N3" s="17"/>
      <c r="O3" s="17"/>
      <c r="P3" s="17"/>
      <c r="Q3" s="17"/>
      <c r="R3" s="17"/>
      <c r="S3" s="17"/>
      <c r="T3" s="17"/>
      <c r="U3" s="17"/>
      <c r="V3" s="17"/>
      <c r="W3" s="17"/>
      <c r="X3" s="17"/>
      <c r="Y3" s="17"/>
    </row>
    <row r="4" spans="2:25" ht="8.1" customHeight="1" thickTop="1" x14ac:dyDescent="0.25"/>
    <row r="5" spans="2:25" ht="21.95" customHeight="1" thickBot="1" x14ac:dyDescent="0.3">
      <c r="B5" s="8" t="s">
        <v>51</v>
      </c>
      <c r="C5" s="7"/>
      <c r="D5" s="7"/>
      <c r="E5" s="7"/>
      <c r="F5" s="7"/>
      <c r="G5" s="7"/>
      <c r="H5" s="7"/>
      <c r="I5" s="7"/>
      <c r="J5" s="7"/>
      <c r="K5" s="7"/>
      <c r="L5" s="7"/>
      <c r="M5" s="7"/>
      <c r="N5" s="7"/>
      <c r="O5" s="7"/>
      <c r="P5" s="7"/>
      <c r="Q5" s="7"/>
      <c r="R5" s="7"/>
      <c r="S5" s="7"/>
      <c r="T5" s="7"/>
      <c r="U5" s="7"/>
      <c r="V5" s="7"/>
      <c r="W5" s="7"/>
      <c r="X5" s="7"/>
      <c r="Y5" s="9"/>
    </row>
    <row r="13" spans="2:25" ht="9.9499999999999993" customHeight="1" thickBot="1" x14ac:dyDescent="0.3"/>
    <row r="14" spans="2:25" ht="20.100000000000001" customHeight="1" thickTop="1" x14ac:dyDescent="0.2">
      <c r="B14" s="19" t="str">
        <f>UPPER('Pivot table'!B3)</f>
        <v>TOTAL NUMBER OF CUSTOMERS</v>
      </c>
      <c r="C14" s="20"/>
      <c r="D14" s="20"/>
      <c r="E14" s="21"/>
      <c r="F14" s="28" t="str">
        <f>UPPER('Pivot table'!C3)</f>
        <v>TOTAL NUMBER OF ORDER</v>
      </c>
      <c r="G14" s="29"/>
      <c r="H14" s="29"/>
      <c r="I14" s="30"/>
      <c r="J14" s="31" t="str">
        <f>UPPER('Pivot table'!D3)</f>
        <v>NUMBER OF PRODUCTS</v>
      </c>
      <c r="K14" s="32"/>
      <c r="L14" s="32"/>
      <c r="M14" s="33"/>
      <c r="N14" s="34" t="str">
        <f>UPPER('Pivot table'!E3)</f>
        <v>AVG SALES PER ORDER</v>
      </c>
      <c r="O14" s="35"/>
      <c r="P14" s="35"/>
      <c r="Q14" s="36"/>
      <c r="R14" s="40" t="str">
        <f>UPPER('Pivot table'!F3)</f>
        <v>HIGHEST SALES</v>
      </c>
      <c r="S14" s="41"/>
      <c r="T14" s="41"/>
      <c r="U14" s="42"/>
      <c r="V14" s="46" t="str">
        <f>UPPER('Pivot table'!G3)</f>
        <v>TOTAL SALES</v>
      </c>
      <c r="W14" s="47"/>
      <c r="X14" s="47"/>
      <c r="Y14" s="48"/>
    </row>
    <row r="15" spans="2:25" ht="20.100000000000001" customHeight="1" x14ac:dyDescent="0.25">
      <c r="B15" s="22">
        <f>'Pivot table'!B4</f>
        <v>793</v>
      </c>
      <c r="C15" s="23"/>
      <c r="D15" s="23"/>
      <c r="E15" s="24"/>
      <c r="F15" s="22">
        <f>'Pivot table'!C4</f>
        <v>4922</v>
      </c>
      <c r="G15" s="23"/>
      <c r="H15" s="23"/>
      <c r="I15" s="24"/>
      <c r="J15" s="22">
        <f>'Pivot table'!D4</f>
        <v>1713</v>
      </c>
      <c r="K15" s="23"/>
      <c r="L15" s="23"/>
      <c r="M15" s="24"/>
      <c r="N15" s="37">
        <f>'Pivot table'!E4</f>
        <v>220.01438819585533</v>
      </c>
      <c r="O15" s="38"/>
      <c r="P15" s="38"/>
      <c r="Q15" s="39"/>
      <c r="R15" s="43">
        <f>'Pivot table'!F4</f>
        <v>11199.968000000001</v>
      </c>
      <c r="S15" s="44"/>
      <c r="T15" s="44"/>
      <c r="U15" s="45"/>
      <c r="V15" s="43">
        <f>'Pivot table'!G4</f>
        <v>1082910.8186999999</v>
      </c>
      <c r="W15" s="44"/>
      <c r="X15" s="44"/>
      <c r="Y15" s="45"/>
    </row>
    <row r="16" spans="2:25" ht="20.100000000000001" customHeight="1" x14ac:dyDescent="0.25">
      <c r="B16" s="22"/>
      <c r="C16" s="23"/>
      <c r="D16" s="23"/>
      <c r="E16" s="24"/>
      <c r="F16" s="22"/>
      <c r="G16" s="23"/>
      <c r="H16" s="23"/>
      <c r="I16" s="24"/>
      <c r="J16" s="22"/>
      <c r="K16" s="23"/>
      <c r="L16" s="23"/>
      <c r="M16" s="24"/>
      <c r="N16" s="37"/>
      <c r="O16" s="38"/>
      <c r="P16" s="38"/>
      <c r="Q16" s="39"/>
      <c r="R16" s="43"/>
      <c r="S16" s="44"/>
      <c r="T16" s="44"/>
      <c r="U16" s="45"/>
      <c r="V16" s="43"/>
      <c r="W16" s="44"/>
      <c r="X16" s="44"/>
      <c r="Y16" s="45"/>
    </row>
    <row r="17" spans="2:25" ht="20.100000000000001" customHeight="1" x14ac:dyDescent="0.25">
      <c r="B17" s="25" t="s">
        <v>52</v>
      </c>
      <c r="C17" s="26"/>
      <c r="D17" s="26"/>
      <c r="E17" s="27"/>
      <c r="F17" s="25" t="s">
        <v>53</v>
      </c>
      <c r="G17" s="26"/>
      <c r="H17" s="26"/>
      <c r="I17" s="27"/>
      <c r="J17" s="25" t="s">
        <v>54</v>
      </c>
      <c r="K17" s="26"/>
      <c r="L17" s="26"/>
      <c r="M17" s="27"/>
      <c r="N17" s="25" t="s">
        <v>55</v>
      </c>
      <c r="O17" s="26"/>
      <c r="P17" s="26"/>
      <c r="Q17" s="27"/>
      <c r="R17" s="25" t="s">
        <v>56</v>
      </c>
      <c r="S17" s="26"/>
      <c r="T17" s="26"/>
      <c r="U17" s="27"/>
      <c r="V17" s="25" t="s">
        <v>57</v>
      </c>
      <c r="W17" s="26"/>
      <c r="X17" s="26"/>
      <c r="Y17" s="27"/>
    </row>
    <row r="18" spans="2:25" ht="9.9499999999999993" customHeight="1" x14ac:dyDescent="0.25"/>
    <row r="19" spans="2:25" ht="21.95" hidden="1" customHeight="1" thickBot="1" x14ac:dyDescent="0.3">
      <c r="B19" s="8" t="s">
        <v>58</v>
      </c>
      <c r="C19" s="7"/>
      <c r="D19" s="7"/>
      <c r="E19" s="7"/>
      <c r="F19" s="7"/>
      <c r="G19" s="7"/>
      <c r="H19" s="7"/>
      <c r="I19" s="7"/>
      <c r="J19" s="7"/>
      <c r="K19" s="7"/>
      <c r="L19" s="7"/>
      <c r="M19" s="7"/>
      <c r="N19" s="7"/>
      <c r="O19" s="7"/>
      <c r="P19" s="7"/>
      <c r="Q19" s="7"/>
      <c r="R19" s="7"/>
      <c r="S19" s="7"/>
      <c r="T19" s="7"/>
      <c r="U19" s="7"/>
      <c r="V19" s="7"/>
      <c r="W19" s="7"/>
      <c r="X19" s="7"/>
      <c r="Y19" s="7"/>
    </row>
    <row r="20" spans="2:25" hidden="1" x14ac:dyDescent="0.25"/>
    <row r="21" spans="2:25" hidden="1" x14ac:dyDescent="0.25"/>
    <row r="22" spans="2:25" hidden="1" x14ac:dyDescent="0.25"/>
    <row r="23" spans="2:25" hidden="1" x14ac:dyDescent="0.25"/>
    <row r="24" spans="2:25" hidden="1" x14ac:dyDescent="0.25"/>
    <row r="25" spans="2:25" hidden="1" x14ac:dyDescent="0.25"/>
    <row r="26" spans="2:25" hidden="1" x14ac:dyDescent="0.25"/>
    <row r="27" spans="2:25" hidden="1" x14ac:dyDescent="0.25"/>
    <row r="28" spans="2:25" hidden="1" x14ac:dyDescent="0.25"/>
    <row r="29" spans="2:25" hidden="1" x14ac:dyDescent="0.25"/>
    <row r="30" spans="2:25" hidden="1" x14ac:dyDescent="0.25"/>
    <row r="31" spans="2:25" hidden="1" x14ac:dyDescent="0.25"/>
    <row r="32" spans="2:25" hidden="1" x14ac:dyDescent="0.25"/>
    <row r="33" spans="2:25" hidden="1" x14ac:dyDescent="0.25"/>
    <row r="34" spans="2:25" hidden="1" x14ac:dyDescent="0.25"/>
    <row r="35" spans="2:25" hidden="1" x14ac:dyDescent="0.25"/>
    <row r="36" spans="2:25" ht="8.1" customHeight="1" x14ac:dyDescent="0.25"/>
    <row r="37" spans="2:25" ht="21.95" customHeight="1" thickBot="1" x14ac:dyDescent="0.3">
      <c r="B37" s="8" t="s">
        <v>59</v>
      </c>
      <c r="C37" s="7"/>
      <c r="D37" s="7"/>
      <c r="E37" s="7"/>
      <c r="F37" s="7"/>
      <c r="G37" s="7"/>
      <c r="H37" s="7"/>
      <c r="I37" s="7"/>
      <c r="J37" s="7"/>
      <c r="K37" s="7"/>
      <c r="L37" s="7"/>
      <c r="M37" s="7"/>
      <c r="N37" s="7"/>
      <c r="O37" s="7"/>
      <c r="P37" s="7"/>
      <c r="Q37" s="7"/>
      <c r="R37" s="7"/>
      <c r="S37" s="7"/>
      <c r="T37" s="7"/>
      <c r="U37" s="7"/>
      <c r="V37" s="7"/>
      <c r="W37" s="7"/>
      <c r="X37" s="7"/>
      <c r="Y37" s="7"/>
    </row>
    <row r="54" spans="2:25" ht="8.1" customHeight="1" x14ac:dyDescent="0.25"/>
    <row r="55" spans="2:25" ht="21.95" hidden="1" customHeight="1" thickBot="1" x14ac:dyDescent="0.3">
      <c r="B55" s="8" t="s">
        <v>60</v>
      </c>
      <c r="C55" s="7"/>
      <c r="D55" s="7"/>
      <c r="E55" s="7"/>
      <c r="F55" s="7"/>
      <c r="G55" s="7"/>
      <c r="H55" s="7"/>
      <c r="I55" s="7"/>
      <c r="J55" s="7"/>
      <c r="K55" s="7"/>
      <c r="L55" s="7"/>
      <c r="M55" s="7"/>
      <c r="N55" s="7"/>
      <c r="O55" s="7"/>
      <c r="P55" s="7"/>
      <c r="Q55" s="7"/>
      <c r="R55" s="7"/>
      <c r="S55" s="7"/>
      <c r="T55" s="7"/>
      <c r="U55" s="7"/>
      <c r="V55" s="7"/>
      <c r="W55" s="7"/>
      <c r="X55" s="7"/>
      <c r="Y55" s="7"/>
    </row>
    <row r="56" spans="2:25" hidden="1" x14ac:dyDescent="0.25"/>
    <row r="57" spans="2:25" hidden="1" x14ac:dyDescent="0.25"/>
    <row r="58" spans="2:25" hidden="1" x14ac:dyDescent="0.25"/>
    <row r="59" spans="2:25" hidden="1" x14ac:dyDescent="0.25"/>
    <row r="60" spans="2:25" hidden="1" x14ac:dyDescent="0.25"/>
    <row r="61" spans="2:25" hidden="1" x14ac:dyDescent="0.25"/>
    <row r="62" spans="2:25" hidden="1" x14ac:dyDescent="0.25"/>
    <row r="63" spans="2:25" hidden="1" x14ac:dyDescent="0.25"/>
    <row r="64" spans="2:25" hidden="1" x14ac:dyDescent="0.25"/>
    <row r="65" hidden="1" x14ac:dyDescent="0.25"/>
    <row r="66" hidden="1" x14ac:dyDescent="0.25"/>
    <row r="67" hidden="1" x14ac:dyDescent="0.25"/>
    <row r="68" hidden="1" x14ac:dyDescent="0.25"/>
    <row r="69" hidden="1" x14ac:dyDescent="0.25"/>
    <row r="70" hidden="1" x14ac:dyDescent="0.25"/>
    <row r="71" hidden="1" x14ac:dyDescent="0.25"/>
    <row r="72" hidden="1" x14ac:dyDescent="0.25"/>
    <row r="73" hidden="1" x14ac:dyDescent="0.25"/>
    <row r="74" hidden="1" x14ac:dyDescent="0.25"/>
    <row r="75" hidden="1" x14ac:dyDescent="0.25"/>
    <row r="76" hidden="1" x14ac:dyDescent="0.25"/>
    <row r="77" hidden="1" x14ac:dyDescent="0.25"/>
    <row r="78" hidden="1" x14ac:dyDescent="0.25"/>
    <row r="79" hidden="1" x14ac:dyDescent="0.25"/>
    <row r="80" hidden="1" x14ac:dyDescent="0.25"/>
    <row r="81" spans="2:25" hidden="1" x14ac:dyDescent="0.25"/>
    <row r="82" spans="2:25" hidden="1" x14ac:dyDescent="0.25"/>
    <row r="83" spans="2:25" hidden="1" x14ac:dyDescent="0.25"/>
    <row r="84" spans="2:25" hidden="1" x14ac:dyDescent="0.25"/>
    <row r="85" spans="2:25" hidden="1" x14ac:dyDescent="0.25"/>
    <row r="86" spans="2:25" hidden="1" x14ac:dyDescent="0.25"/>
    <row r="87" spans="2:25" hidden="1" x14ac:dyDescent="0.25"/>
    <row r="89" spans="2:25" x14ac:dyDescent="0.25">
      <c r="B89" s="49"/>
      <c r="C89" s="50"/>
      <c r="D89" s="50"/>
      <c r="E89" s="50"/>
      <c r="F89" s="50"/>
      <c r="G89" s="50"/>
      <c r="H89" s="50"/>
      <c r="I89" s="50"/>
      <c r="J89" s="50"/>
      <c r="K89" s="50"/>
      <c r="L89" s="50"/>
      <c r="M89" s="50"/>
      <c r="N89" s="50"/>
      <c r="O89" s="50"/>
      <c r="P89" s="50"/>
      <c r="Q89" s="50"/>
      <c r="R89" s="50"/>
      <c r="S89" s="50"/>
      <c r="T89" s="50"/>
      <c r="U89" s="50"/>
      <c r="V89" s="50"/>
      <c r="W89" s="50"/>
      <c r="X89" s="50"/>
      <c r="Y89" s="50"/>
    </row>
  </sheetData>
  <mergeCells count="21">
    <mergeCell ref="B89:Y89"/>
    <mergeCell ref="B17:E17"/>
    <mergeCell ref="F17:I17"/>
    <mergeCell ref="J17:M17"/>
    <mergeCell ref="N17:Q17"/>
    <mergeCell ref="R17:U17"/>
    <mergeCell ref="V17:Y17"/>
    <mergeCell ref="B15:E16"/>
    <mergeCell ref="F15:I16"/>
    <mergeCell ref="J15:M16"/>
    <mergeCell ref="N15:Q16"/>
    <mergeCell ref="R15:U16"/>
    <mergeCell ref="V15:Y16"/>
    <mergeCell ref="B2:O3"/>
    <mergeCell ref="P2:Y3"/>
    <mergeCell ref="B14:E14"/>
    <mergeCell ref="F14:I14"/>
    <mergeCell ref="J14:M14"/>
    <mergeCell ref="N14:Q14"/>
    <mergeCell ref="R14:U14"/>
    <mergeCell ref="V14:Y14"/>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EA189-B648-46AC-93D7-AC9FBC7D698C}">
  <dimension ref="B1:Y89"/>
  <sheetViews>
    <sheetView topLeftCell="A56" workbookViewId="0">
      <selection activeCell="J14" sqref="J14:M14"/>
    </sheetView>
  </sheetViews>
  <sheetFormatPr defaultColWidth="9.140625" defaultRowHeight="15" x14ac:dyDescent="0.25"/>
  <cols>
    <col min="1" max="1" width="2.7109375" style="6" customWidth="1"/>
    <col min="2" max="25" width="9.140625" style="6"/>
    <col min="26" max="26" width="2.7109375" style="6" customWidth="1"/>
    <col min="27" max="16384" width="9.140625" style="6"/>
  </cols>
  <sheetData>
    <row r="1" spans="2:25" ht="8.1" customHeight="1" x14ac:dyDescent="0.25"/>
    <row r="2" spans="2:25" ht="24" customHeight="1" x14ac:dyDescent="0.25">
      <c r="B2" s="14" t="s">
        <v>50</v>
      </c>
      <c r="C2" s="15"/>
      <c r="D2" s="15"/>
      <c r="E2" s="15"/>
      <c r="F2" s="15"/>
      <c r="G2" s="15"/>
      <c r="H2" s="15"/>
      <c r="I2" s="15"/>
      <c r="J2" s="15"/>
      <c r="K2" s="15"/>
      <c r="L2" s="15"/>
      <c r="M2" s="15"/>
      <c r="N2" s="15"/>
      <c r="O2" s="15"/>
      <c r="P2" s="18"/>
      <c r="Q2" s="15"/>
      <c r="R2" s="15"/>
      <c r="S2" s="15"/>
      <c r="T2" s="15"/>
      <c r="U2" s="15"/>
      <c r="V2" s="15"/>
      <c r="W2" s="15"/>
      <c r="X2" s="15"/>
      <c r="Y2" s="15"/>
    </row>
    <row r="3" spans="2:25" ht="24" customHeight="1" thickBot="1" x14ac:dyDescent="0.3">
      <c r="B3" s="16"/>
      <c r="C3" s="17"/>
      <c r="D3" s="17"/>
      <c r="E3" s="17"/>
      <c r="F3" s="17"/>
      <c r="G3" s="17"/>
      <c r="H3" s="17"/>
      <c r="I3" s="17"/>
      <c r="J3" s="17"/>
      <c r="K3" s="17"/>
      <c r="L3" s="17"/>
      <c r="M3" s="17"/>
      <c r="N3" s="17"/>
      <c r="O3" s="17"/>
      <c r="P3" s="17"/>
      <c r="Q3" s="17"/>
      <c r="R3" s="17"/>
      <c r="S3" s="17"/>
      <c r="T3" s="17"/>
      <c r="U3" s="17"/>
      <c r="V3" s="17"/>
      <c r="W3" s="17"/>
      <c r="X3" s="17"/>
      <c r="Y3" s="17"/>
    </row>
    <row r="4" spans="2:25" ht="8.1" customHeight="1" thickTop="1" x14ac:dyDescent="0.25"/>
    <row r="5" spans="2:25" ht="21.95" customHeight="1" thickBot="1" x14ac:dyDescent="0.3">
      <c r="B5" s="8" t="s">
        <v>51</v>
      </c>
      <c r="C5" s="7"/>
      <c r="D5" s="7"/>
      <c r="E5" s="7"/>
      <c r="F5" s="7"/>
      <c r="G5" s="7"/>
      <c r="H5" s="7"/>
      <c r="I5" s="7"/>
      <c r="J5" s="7"/>
      <c r="K5" s="7"/>
      <c r="L5" s="7"/>
      <c r="M5" s="7"/>
      <c r="N5" s="7"/>
      <c r="O5" s="7"/>
      <c r="P5" s="7"/>
      <c r="Q5" s="7"/>
      <c r="R5" s="7"/>
      <c r="S5" s="7"/>
      <c r="T5" s="7"/>
      <c r="U5" s="7"/>
      <c r="V5" s="7"/>
      <c r="W5" s="7"/>
      <c r="X5" s="7"/>
      <c r="Y5" s="9"/>
    </row>
    <row r="13" spans="2:25" ht="9.9499999999999993" customHeight="1" thickBot="1" x14ac:dyDescent="0.3"/>
    <row r="14" spans="2:25" ht="20.100000000000001" customHeight="1" thickTop="1" x14ac:dyDescent="0.2">
      <c r="B14" s="19" t="str">
        <f>UPPER('Pivot table'!B3)</f>
        <v>TOTAL NUMBER OF CUSTOMERS</v>
      </c>
      <c r="C14" s="20"/>
      <c r="D14" s="20"/>
      <c r="E14" s="21"/>
      <c r="F14" s="28" t="str">
        <f>UPPER('Pivot table'!C3)</f>
        <v>TOTAL NUMBER OF ORDER</v>
      </c>
      <c r="G14" s="29"/>
      <c r="H14" s="29"/>
      <c r="I14" s="30"/>
      <c r="J14" s="31" t="str">
        <f>UPPER('Pivot table'!D3)</f>
        <v>NUMBER OF PRODUCTS</v>
      </c>
      <c r="K14" s="32"/>
      <c r="L14" s="32"/>
      <c r="M14" s="33"/>
      <c r="N14" s="34" t="str">
        <f>UPPER('Pivot table'!E3)</f>
        <v>AVG SALES PER ORDER</v>
      </c>
      <c r="O14" s="35"/>
      <c r="P14" s="35"/>
      <c r="Q14" s="36"/>
      <c r="R14" s="40" t="str">
        <f>UPPER('Pivot table'!F3)</f>
        <v>HIGHEST SALES</v>
      </c>
      <c r="S14" s="41"/>
      <c r="T14" s="41"/>
      <c r="U14" s="42"/>
      <c r="V14" s="46" t="str">
        <f>UPPER('Pivot table'!G3)</f>
        <v>TOTAL SALES</v>
      </c>
      <c r="W14" s="47"/>
      <c r="X14" s="47"/>
      <c r="Y14" s="48"/>
    </row>
    <row r="15" spans="2:25" ht="20.100000000000001" customHeight="1" x14ac:dyDescent="0.25">
      <c r="B15" s="22">
        <f>'Pivot table'!B4</f>
        <v>793</v>
      </c>
      <c r="C15" s="23"/>
      <c r="D15" s="23"/>
      <c r="E15" s="24"/>
      <c r="F15" s="22">
        <f>'Pivot table'!C4</f>
        <v>4922</v>
      </c>
      <c r="G15" s="23"/>
      <c r="H15" s="23"/>
      <c r="I15" s="24"/>
      <c r="J15" s="22">
        <f>'Pivot table'!D4</f>
        <v>1713</v>
      </c>
      <c r="K15" s="23"/>
      <c r="L15" s="23"/>
      <c r="M15" s="24"/>
      <c r="N15" s="37">
        <f>'Pivot table'!E4</f>
        <v>220.01438819585533</v>
      </c>
      <c r="O15" s="38"/>
      <c r="P15" s="38"/>
      <c r="Q15" s="39"/>
      <c r="R15" s="43">
        <f>'Pivot table'!F4</f>
        <v>11199.968000000001</v>
      </c>
      <c r="S15" s="44"/>
      <c r="T15" s="44"/>
      <c r="U15" s="45"/>
      <c r="V15" s="43">
        <f>'Pivot table'!G4</f>
        <v>1082910.8186999999</v>
      </c>
      <c r="W15" s="44"/>
      <c r="X15" s="44"/>
      <c r="Y15" s="45"/>
    </row>
    <row r="16" spans="2:25" ht="20.100000000000001" customHeight="1" x14ac:dyDescent="0.25">
      <c r="B16" s="22"/>
      <c r="C16" s="23"/>
      <c r="D16" s="23"/>
      <c r="E16" s="24"/>
      <c r="F16" s="22"/>
      <c r="G16" s="23"/>
      <c r="H16" s="23"/>
      <c r="I16" s="24"/>
      <c r="J16" s="22"/>
      <c r="K16" s="23"/>
      <c r="L16" s="23"/>
      <c r="M16" s="24"/>
      <c r="N16" s="37"/>
      <c r="O16" s="38"/>
      <c r="P16" s="38"/>
      <c r="Q16" s="39"/>
      <c r="R16" s="43"/>
      <c r="S16" s="44"/>
      <c r="T16" s="44"/>
      <c r="U16" s="45"/>
      <c r="V16" s="43"/>
      <c r="W16" s="44"/>
      <c r="X16" s="44"/>
      <c r="Y16" s="45"/>
    </row>
    <row r="17" spans="2:25" ht="20.100000000000001" customHeight="1" x14ac:dyDescent="0.25">
      <c r="B17" s="25" t="s">
        <v>52</v>
      </c>
      <c r="C17" s="26"/>
      <c r="D17" s="26"/>
      <c r="E17" s="27"/>
      <c r="F17" s="25" t="s">
        <v>53</v>
      </c>
      <c r="G17" s="26"/>
      <c r="H17" s="26"/>
      <c r="I17" s="27"/>
      <c r="J17" s="25" t="s">
        <v>54</v>
      </c>
      <c r="K17" s="26"/>
      <c r="L17" s="26"/>
      <c r="M17" s="27"/>
      <c r="N17" s="25" t="s">
        <v>55</v>
      </c>
      <c r="O17" s="26"/>
      <c r="P17" s="26"/>
      <c r="Q17" s="27"/>
      <c r="R17" s="25" t="s">
        <v>56</v>
      </c>
      <c r="S17" s="26"/>
      <c r="T17" s="26"/>
      <c r="U17" s="27"/>
      <c r="V17" s="25" t="s">
        <v>57</v>
      </c>
      <c r="W17" s="26"/>
      <c r="X17" s="26"/>
      <c r="Y17" s="27"/>
    </row>
    <row r="18" spans="2:25" ht="9.9499999999999993" customHeight="1" x14ac:dyDescent="0.25"/>
    <row r="19" spans="2:25" ht="21.95" hidden="1" customHeight="1" x14ac:dyDescent="0.25">
      <c r="B19" s="8" t="s">
        <v>58</v>
      </c>
      <c r="C19" s="7"/>
      <c r="D19" s="7"/>
      <c r="E19" s="7"/>
      <c r="F19" s="7"/>
      <c r="G19" s="7"/>
      <c r="H19" s="7"/>
      <c r="I19" s="7"/>
      <c r="J19" s="7"/>
      <c r="K19" s="7"/>
      <c r="L19" s="7"/>
      <c r="M19" s="7"/>
      <c r="N19" s="7"/>
      <c r="O19" s="7"/>
      <c r="P19" s="7"/>
      <c r="Q19" s="7"/>
      <c r="R19" s="7"/>
      <c r="S19" s="7"/>
      <c r="T19" s="7"/>
      <c r="U19" s="7"/>
      <c r="V19" s="7"/>
      <c r="W19" s="7"/>
      <c r="X19" s="7"/>
      <c r="Y19" s="7"/>
    </row>
    <row r="20" spans="2:25" hidden="1" x14ac:dyDescent="0.25"/>
    <row r="21" spans="2:25" hidden="1" x14ac:dyDescent="0.25"/>
    <row r="22" spans="2:25" hidden="1" x14ac:dyDescent="0.25"/>
    <row r="23" spans="2:25" hidden="1" x14ac:dyDescent="0.25"/>
    <row r="24" spans="2:25" hidden="1" x14ac:dyDescent="0.25"/>
    <row r="25" spans="2:25" hidden="1" x14ac:dyDescent="0.25"/>
    <row r="26" spans="2:25" hidden="1" x14ac:dyDescent="0.25"/>
    <row r="27" spans="2:25" hidden="1" x14ac:dyDescent="0.25"/>
    <row r="28" spans="2:25" hidden="1" x14ac:dyDescent="0.25"/>
    <row r="29" spans="2:25" hidden="1" x14ac:dyDescent="0.25"/>
    <row r="30" spans="2:25" hidden="1" x14ac:dyDescent="0.25"/>
    <row r="31" spans="2:25" hidden="1" x14ac:dyDescent="0.25"/>
    <row r="32" spans="2:25" hidden="1" x14ac:dyDescent="0.25"/>
    <row r="33" spans="2:25" hidden="1" x14ac:dyDescent="0.25"/>
    <row r="34" spans="2:25" hidden="1" x14ac:dyDescent="0.25"/>
    <row r="35" spans="2:25" hidden="1" x14ac:dyDescent="0.25"/>
    <row r="36" spans="2:25" ht="8.1" customHeight="1" x14ac:dyDescent="0.25"/>
    <row r="37" spans="2:25" ht="21.95" hidden="1" customHeight="1" thickBot="1" x14ac:dyDescent="0.3">
      <c r="B37" s="8" t="s">
        <v>59</v>
      </c>
      <c r="C37" s="7"/>
      <c r="D37" s="7"/>
      <c r="E37" s="7"/>
      <c r="F37" s="7"/>
      <c r="G37" s="7"/>
      <c r="H37" s="7"/>
      <c r="I37" s="7"/>
      <c r="J37" s="7"/>
      <c r="K37" s="7"/>
      <c r="L37" s="7"/>
      <c r="M37" s="7"/>
      <c r="N37" s="7"/>
      <c r="O37" s="7"/>
      <c r="P37" s="7"/>
      <c r="Q37" s="7"/>
      <c r="R37" s="7"/>
      <c r="S37" s="7"/>
      <c r="T37" s="7"/>
      <c r="U37" s="7"/>
      <c r="V37" s="7"/>
      <c r="W37" s="7"/>
      <c r="X37" s="7"/>
      <c r="Y37" s="7"/>
    </row>
    <row r="38" spans="2:25" hidden="1" x14ac:dyDescent="0.25"/>
    <row r="39" spans="2:25" hidden="1" x14ac:dyDescent="0.25"/>
    <row r="40" spans="2:25" hidden="1" x14ac:dyDescent="0.25"/>
    <row r="41" spans="2:25" hidden="1" x14ac:dyDescent="0.25"/>
    <row r="42" spans="2:25" hidden="1" x14ac:dyDescent="0.25"/>
    <row r="43" spans="2:25" hidden="1" x14ac:dyDescent="0.25"/>
    <row r="44" spans="2:25" hidden="1" x14ac:dyDescent="0.25"/>
    <row r="45" spans="2:25" hidden="1" x14ac:dyDescent="0.25"/>
    <row r="46" spans="2:25" hidden="1" x14ac:dyDescent="0.25"/>
    <row r="47" spans="2:25" hidden="1" x14ac:dyDescent="0.25"/>
    <row r="48" spans="2:25" hidden="1" x14ac:dyDescent="0.25"/>
    <row r="49" spans="2:25" hidden="1" x14ac:dyDescent="0.25"/>
    <row r="50" spans="2:25" hidden="1" x14ac:dyDescent="0.25"/>
    <row r="51" spans="2:25" hidden="1" x14ac:dyDescent="0.25"/>
    <row r="52" spans="2:25" hidden="1" x14ac:dyDescent="0.25"/>
    <row r="53" spans="2:25" hidden="1" x14ac:dyDescent="0.25"/>
    <row r="54" spans="2:25" ht="8.1" customHeight="1" x14ac:dyDescent="0.25"/>
    <row r="55" spans="2:25" ht="21.95" customHeight="1" thickBot="1" x14ac:dyDescent="0.3">
      <c r="B55" s="8" t="s">
        <v>60</v>
      </c>
      <c r="C55" s="7"/>
      <c r="D55" s="7"/>
      <c r="E55" s="7"/>
      <c r="F55" s="7"/>
      <c r="G55" s="7"/>
      <c r="H55" s="7"/>
      <c r="I55" s="7"/>
      <c r="J55" s="7"/>
      <c r="K55" s="7"/>
      <c r="L55" s="7"/>
      <c r="M55" s="7"/>
      <c r="N55" s="7"/>
      <c r="O55" s="7"/>
      <c r="P55" s="7"/>
      <c r="Q55" s="7"/>
      <c r="R55" s="7"/>
      <c r="S55" s="7"/>
      <c r="T55" s="7"/>
      <c r="U55" s="7"/>
      <c r="V55" s="7"/>
      <c r="W55" s="7"/>
      <c r="X55" s="7"/>
      <c r="Y55" s="7"/>
    </row>
    <row r="89" spans="2:25" x14ac:dyDescent="0.25">
      <c r="B89" s="49"/>
      <c r="C89" s="50"/>
      <c r="D89" s="50"/>
      <c r="E89" s="50"/>
      <c r="F89" s="50"/>
      <c r="G89" s="50"/>
      <c r="H89" s="50"/>
      <c r="I89" s="50"/>
      <c r="J89" s="50"/>
      <c r="K89" s="50"/>
      <c r="L89" s="50"/>
      <c r="M89" s="50"/>
      <c r="N89" s="50"/>
      <c r="O89" s="50"/>
      <c r="P89" s="50"/>
      <c r="Q89" s="50"/>
      <c r="R89" s="50"/>
      <c r="S89" s="50"/>
      <c r="T89" s="50"/>
      <c r="U89" s="50"/>
      <c r="V89" s="50"/>
      <c r="W89" s="50"/>
      <c r="X89" s="50"/>
      <c r="Y89" s="50"/>
    </row>
  </sheetData>
  <mergeCells count="21">
    <mergeCell ref="B89:Y89"/>
    <mergeCell ref="B17:E17"/>
    <mergeCell ref="F17:I17"/>
    <mergeCell ref="J17:M17"/>
    <mergeCell ref="N17:Q17"/>
    <mergeCell ref="R17:U17"/>
    <mergeCell ref="V17:Y17"/>
    <mergeCell ref="B15:E16"/>
    <mergeCell ref="F15:I16"/>
    <mergeCell ref="J15:M16"/>
    <mergeCell ref="N15:Q16"/>
    <mergeCell ref="R15:U16"/>
    <mergeCell ref="V15:Y16"/>
    <mergeCell ref="B2:O3"/>
    <mergeCell ref="P2:Y3"/>
    <mergeCell ref="B14:E14"/>
    <mergeCell ref="F14:I14"/>
    <mergeCell ref="J14:M14"/>
    <mergeCell ref="N14:Q14"/>
    <mergeCell ref="R14:U14"/>
    <mergeCell ref="V14:Y14"/>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A8E48-1078-4232-B631-22E10F67ED26}">
  <dimension ref="A3:S36"/>
  <sheetViews>
    <sheetView workbookViewId="0">
      <selection activeCell="K21" sqref="K21"/>
    </sheetView>
  </sheetViews>
  <sheetFormatPr defaultRowHeight="15" x14ac:dyDescent="0.25"/>
  <cols>
    <col min="1" max="1" width="11.7109375" bestFit="1" customWidth="1"/>
    <col min="2" max="2" width="10.5703125" bestFit="1" customWidth="1"/>
    <col min="3" max="3" width="14.28515625" bestFit="1" customWidth="1"/>
    <col min="4" max="4" width="11.7109375" bestFit="1" customWidth="1"/>
    <col min="5" max="5" width="25.7109375" bestFit="1" customWidth="1"/>
    <col min="6" max="6" width="15.7109375" bestFit="1" customWidth="1"/>
    <col min="7" max="7" width="10.5703125" bestFit="1" customWidth="1"/>
    <col min="8" max="8" width="18.7109375" bestFit="1" customWidth="1"/>
    <col min="9" max="9" width="12.7109375" bestFit="1" customWidth="1"/>
    <col min="10" max="10" width="10.5703125" bestFit="1" customWidth="1"/>
    <col min="11" max="11" width="14.42578125" bestFit="1" customWidth="1"/>
    <col min="12" max="12" width="18.7109375" bestFit="1" customWidth="1"/>
    <col min="13" max="13" width="21" bestFit="1" customWidth="1"/>
    <col min="15" max="15" width="14.42578125" bestFit="1" customWidth="1"/>
    <col min="16" max="16" width="10.5703125" bestFit="1" customWidth="1"/>
    <col min="18" max="18" width="11.28515625" bestFit="1" customWidth="1"/>
    <col min="19" max="19" width="10.5703125" bestFit="1" customWidth="1"/>
    <col min="20" max="20" width="20.85546875" bestFit="1" customWidth="1"/>
  </cols>
  <sheetData>
    <row r="3" spans="1:19" x14ac:dyDescent="0.25">
      <c r="B3" t="s">
        <v>2</v>
      </c>
      <c r="C3" t="s">
        <v>3</v>
      </c>
      <c r="D3" t="s">
        <v>4</v>
      </c>
      <c r="E3" t="s">
        <v>5</v>
      </c>
      <c r="F3" t="s">
        <v>1</v>
      </c>
      <c r="G3" t="s">
        <v>0</v>
      </c>
    </row>
    <row r="4" spans="1:19" x14ac:dyDescent="0.25">
      <c r="B4" s="51">
        <v>793</v>
      </c>
      <c r="C4" s="51">
        <v>4922</v>
      </c>
      <c r="D4" s="51">
        <v>1713</v>
      </c>
      <c r="E4" s="2">
        <v>220.01438819585533</v>
      </c>
      <c r="F4" s="1">
        <v>11199.968000000001</v>
      </c>
      <c r="G4" s="1">
        <v>1082910.8186999999</v>
      </c>
    </row>
    <row r="6" spans="1:19" x14ac:dyDescent="0.25">
      <c r="A6" s="3" t="s">
        <v>47</v>
      </c>
      <c r="B6" t="s">
        <v>3</v>
      </c>
      <c r="C6" s="3" t="s">
        <v>10</v>
      </c>
      <c r="D6" t="s">
        <v>0</v>
      </c>
      <c r="F6" s="3" t="s">
        <v>23</v>
      </c>
      <c r="G6" t="s">
        <v>0</v>
      </c>
      <c r="I6" s="3" t="s">
        <v>33</v>
      </c>
      <c r="J6" t="s">
        <v>0</v>
      </c>
      <c r="L6" s="3" t="s">
        <v>33</v>
      </c>
      <c r="M6" t="s">
        <v>3</v>
      </c>
      <c r="O6" s="3" t="s">
        <v>33</v>
      </c>
      <c r="P6" t="s">
        <v>5</v>
      </c>
      <c r="R6" s="3" t="s">
        <v>49</v>
      </c>
      <c r="S6" t="s">
        <v>0</v>
      </c>
    </row>
    <row r="7" spans="1:19" x14ac:dyDescent="0.25">
      <c r="A7" s="4">
        <v>2015</v>
      </c>
      <c r="B7" s="51">
        <v>947</v>
      </c>
      <c r="C7" s="4" t="s">
        <v>7</v>
      </c>
      <c r="D7" s="1">
        <v>364766.8567</v>
      </c>
      <c r="F7" s="4" t="s">
        <v>16</v>
      </c>
      <c r="G7" s="1">
        <v>162876.83199999999</v>
      </c>
      <c r="I7" s="4" t="s">
        <v>29</v>
      </c>
      <c r="J7" s="1">
        <v>242473.30119999999</v>
      </c>
      <c r="L7" s="4" t="s">
        <v>29</v>
      </c>
      <c r="M7" s="51">
        <v>1156</v>
      </c>
      <c r="O7" s="4" t="s">
        <v>29</v>
      </c>
      <c r="P7" s="2">
        <v>209.75199065743942</v>
      </c>
      <c r="R7" s="4" t="s">
        <v>61</v>
      </c>
      <c r="S7" s="1">
        <v>69493.753500000006</v>
      </c>
    </row>
    <row r="8" spans="1:19" x14ac:dyDescent="0.25">
      <c r="A8" s="4">
        <v>2016</v>
      </c>
      <c r="B8" s="51">
        <v>1019</v>
      </c>
      <c r="C8" s="4" t="s">
        <v>8</v>
      </c>
      <c r="D8" s="1">
        <v>339939.38</v>
      </c>
      <c r="F8" s="4" t="s">
        <v>21</v>
      </c>
      <c r="G8" s="1">
        <v>161994.94</v>
      </c>
      <c r="I8" s="4" t="s">
        <v>30</v>
      </c>
      <c r="J8" s="1">
        <v>325375.08</v>
      </c>
      <c r="L8" s="4" t="s">
        <v>30</v>
      </c>
      <c r="M8" s="51">
        <v>1369</v>
      </c>
      <c r="O8" s="4" t="s">
        <v>30</v>
      </c>
      <c r="P8" s="2">
        <v>237.67354273192112</v>
      </c>
      <c r="R8" s="4" t="s">
        <v>62</v>
      </c>
      <c r="S8" s="1">
        <v>80173.943499999994</v>
      </c>
    </row>
    <row r="9" spans="1:19" x14ac:dyDescent="0.25">
      <c r="A9" s="4">
        <v>2017</v>
      </c>
      <c r="B9" s="51">
        <v>1295</v>
      </c>
      <c r="C9" s="4" t="s">
        <v>9</v>
      </c>
      <c r="D9" s="1">
        <v>378204.58199999999</v>
      </c>
      <c r="F9" s="4" t="s">
        <v>22</v>
      </c>
      <c r="G9" s="1">
        <v>103685.38800000001</v>
      </c>
      <c r="I9" s="4" t="s">
        <v>31</v>
      </c>
      <c r="J9" s="1">
        <v>189251.11199999999</v>
      </c>
      <c r="L9" s="4" t="s">
        <v>31</v>
      </c>
      <c r="M9" s="51">
        <v>810</v>
      </c>
      <c r="O9" s="4" t="s">
        <v>31</v>
      </c>
      <c r="P9" s="2">
        <v>233.64334814814814</v>
      </c>
      <c r="R9" s="4" t="s">
        <v>63</v>
      </c>
      <c r="S9" s="1">
        <v>170925.24600000001</v>
      </c>
    </row>
    <row r="10" spans="1:19" x14ac:dyDescent="0.25">
      <c r="A10" s="4">
        <v>2018</v>
      </c>
      <c r="B10" s="51">
        <v>1661</v>
      </c>
      <c r="C10" s="4" t="s">
        <v>6</v>
      </c>
      <c r="D10" s="1">
        <v>1082910.8186999999</v>
      </c>
      <c r="F10" s="4" t="s">
        <v>14</v>
      </c>
      <c r="G10" s="1">
        <v>103016.13400000001</v>
      </c>
      <c r="I10" s="4" t="s">
        <v>32</v>
      </c>
      <c r="J10" s="1">
        <v>325811.32549999998</v>
      </c>
      <c r="L10" s="4" t="s">
        <v>32</v>
      </c>
      <c r="M10" s="51">
        <v>1587</v>
      </c>
      <c r="O10" s="4" t="s">
        <v>32</v>
      </c>
      <c r="P10" s="2">
        <v>205.30014209199746</v>
      </c>
      <c r="R10" s="4" t="s">
        <v>64</v>
      </c>
      <c r="S10" s="1">
        <v>36319.163399999998</v>
      </c>
    </row>
    <row r="11" spans="1:19" x14ac:dyDescent="0.25">
      <c r="A11" s="4" t="s">
        <v>6</v>
      </c>
      <c r="B11" s="51">
        <v>4922</v>
      </c>
      <c r="F11" s="4" t="s">
        <v>87</v>
      </c>
      <c r="G11" s="1">
        <v>100529.32799999999</v>
      </c>
      <c r="I11" s="4" t="s">
        <v>6</v>
      </c>
      <c r="J11" s="1">
        <v>1082910.8186999999</v>
      </c>
      <c r="L11" s="4" t="s">
        <v>6</v>
      </c>
      <c r="M11" s="51">
        <v>4922</v>
      </c>
      <c r="O11" s="4" t="s">
        <v>6</v>
      </c>
      <c r="P11" s="2">
        <v>220.01438819585533</v>
      </c>
      <c r="R11" s="4" t="s">
        <v>48</v>
      </c>
      <c r="S11" s="1">
        <v>50802.798999999999</v>
      </c>
    </row>
    <row r="12" spans="1:19" x14ac:dyDescent="0.25">
      <c r="F12" s="4" t="s">
        <v>88</v>
      </c>
      <c r="G12" s="1">
        <v>75844.422000000006</v>
      </c>
      <c r="R12" s="4" t="s">
        <v>65</v>
      </c>
      <c r="S12" s="1">
        <v>59459.332999999999</v>
      </c>
    </row>
    <row r="13" spans="1:19" x14ac:dyDescent="0.25">
      <c r="A13" s="3" t="s">
        <v>24</v>
      </c>
      <c r="B13" t="s">
        <v>0</v>
      </c>
      <c r="C13" s="3" t="s">
        <v>10</v>
      </c>
      <c r="D13" t="s">
        <v>25</v>
      </c>
      <c r="F13" s="4" t="s">
        <v>11</v>
      </c>
      <c r="G13" s="1">
        <v>70236.19</v>
      </c>
      <c r="R13" s="4" t="s">
        <v>66</v>
      </c>
      <c r="S13" s="1">
        <v>81427.929499999998</v>
      </c>
    </row>
    <row r="14" spans="1:19" x14ac:dyDescent="0.25">
      <c r="A14" s="4" t="s">
        <v>92</v>
      </c>
      <c r="B14" s="1">
        <v>9099.93</v>
      </c>
      <c r="C14" s="4" t="s">
        <v>8</v>
      </c>
      <c r="D14" s="51">
        <v>2990</v>
      </c>
      <c r="F14" s="4" t="s">
        <v>89</v>
      </c>
      <c r="G14" s="1">
        <v>70129.03</v>
      </c>
      <c r="R14" s="4" t="s">
        <v>67</v>
      </c>
      <c r="S14" s="1">
        <v>69342.440799999997</v>
      </c>
    </row>
    <row r="15" spans="1:19" x14ac:dyDescent="0.25">
      <c r="A15" s="4" t="s">
        <v>93</v>
      </c>
      <c r="B15" s="1">
        <v>30099.914000000001</v>
      </c>
      <c r="C15" s="4" t="s">
        <v>7</v>
      </c>
      <c r="D15" s="51">
        <v>1079</v>
      </c>
      <c r="F15" s="4" t="s">
        <v>15</v>
      </c>
      <c r="G15" s="1">
        <v>54547.458700000003</v>
      </c>
      <c r="I15" s="3" t="s">
        <v>39</v>
      </c>
      <c r="J15" t="s">
        <v>0</v>
      </c>
      <c r="L15" s="3" t="s">
        <v>42</v>
      </c>
      <c r="M15" t="s">
        <v>0</v>
      </c>
      <c r="O15" s="3" t="s">
        <v>46</v>
      </c>
      <c r="P15" t="s">
        <v>3</v>
      </c>
      <c r="R15" s="4" t="s">
        <v>68</v>
      </c>
      <c r="S15" s="1">
        <v>85172.567899999995</v>
      </c>
    </row>
    <row r="16" spans="1:19" x14ac:dyDescent="0.25">
      <c r="A16" s="4" t="s">
        <v>94</v>
      </c>
      <c r="B16" s="1">
        <v>8642.732</v>
      </c>
      <c r="C16" s="4" t="s">
        <v>9</v>
      </c>
      <c r="D16" s="51">
        <v>853</v>
      </c>
      <c r="F16" s="4" t="s">
        <v>12</v>
      </c>
      <c r="G16" s="1">
        <v>52438.485999999997</v>
      </c>
      <c r="I16" s="4" t="s">
        <v>35</v>
      </c>
      <c r="J16" s="1">
        <v>210349.03049999999</v>
      </c>
      <c r="L16" s="4" t="s">
        <v>78</v>
      </c>
      <c r="M16" s="1">
        <v>116870.045</v>
      </c>
      <c r="O16" s="4" t="s">
        <v>43</v>
      </c>
      <c r="P16" s="51">
        <v>772</v>
      </c>
      <c r="R16" s="4" t="s">
        <v>69</v>
      </c>
      <c r="S16" s="1">
        <v>172808.10029999999</v>
      </c>
    </row>
    <row r="17" spans="1:19" x14ac:dyDescent="0.25">
      <c r="A17" s="4" t="s">
        <v>95</v>
      </c>
      <c r="B17" s="1">
        <v>9254.732</v>
      </c>
      <c r="C17" s="4" t="s">
        <v>6</v>
      </c>
      <c r="D17" s="51">
        <v>4922</v>
      </c>
      <c r="F17" s="4" t="s">
        <v>18</v>
      </c>
      <c r="G17" s="1">
        <v>46813.237999999998</v>
      </c>
      <c r="I17" s="4" t="s">
        <v>72</v>
      </c>
      <c r="J17" s="1">
        <v>145909.30900000001</v>
      </c>
      <c r="L17" s="4" t="s">
        <v>79</v>
      </c>
      <c r="M17" s="1">
        <v>87068.961500000005</v>
      </c>
      <c r="O17" s="4" t="s">
        <v>86</v>
      </c>
      <c r="P17" s="51">
        <v>261</v>
      </c>
      <c r="R17" s="4" t="s">
        <v>70</v>
      </c>
      <c r="S17" s="1">
        <v>87607.625499999995</v>
      </c>
    </row>
    <row r="18" spans="1:19" x14ac:dyDescent="0.25">
      <c r="A18" s="4" t="s">
        <v>96</v>
      </c>
      <c r="B18" s="1">
        <v>16437.168000000001</v>
      </c>
      <c r="F18" s="4" t="s">
        <v>20</v>
      </c>
      <c r="G18" s="1">
        <v>37255.658000000003</v>
      </c>
      <c r="I18" s="4" t="s">
        <v>37</v>
      </c>
      <c r="J18" s="1">
        <v>77193.522200000007</v>
      </c>
      <c r="L18" s="4" t="s">
        <v>40</v>
      </c>
      <c r="M18" s="1">
        <v>52856.150999999998</v>
      </c>
      <c r="O18" s="4" t="s">
        <v>44</v>
      </c>
      <c r="P18" s="51">
        <v>944</v>
      </c>
      <c r="R18" s="4" t="s">
        <v>71</v>
      </c>
      <c r="S18" s="1">
        <v>119377.9163</v>
      </c>
    </row>
    <row r="19" spans="1:19" x14ac:dyDescent="0.25">
      <c r="A19" s="4" t="s">
        <v>97</v>
      </c>
      <c r="B19" s="1">
        <v>9117.8359999999993</v>
      </c>
      <c r="F19" s="4" t="s">
        <v>13</v>
      </c>
      <c r="G19" s="1">
        <v>14908.672</v>
      </c>
      <c r="I19" s="4" t="s">
        <v>36</v>
      </c>
      <c r="J19" s="1">
        <v>55239.332000000002</v>
      </c>
      <c r="L19" s="4" t="s">
        <v>80</v>
      </c>
      <c r="M19" s="1">
        <v>46992.724000000002</v>
      </c>
      <c r="O19" s="4" t="s">
        <v>45</v>
      </c>
      <c r="P19" s="51">
        <v>2945</v>
      </c>
      <c r="R19" s="4" t="s">
        <v>6</v>
      </c>
      <c r="S19" s="1">
        <v>1082910.8186999999</v>
      </c>
    </row>
    <row r="20" spans="1:19" x14ac:dyDescent="0.25">
      <c r="A20" s="4" t="s">
        <v>98</v>
      </c>
      <c r="B20" s="1">
        <v>15631.853999999999</v>
      </c>
      <c r="C20" s="3" t="s">
        <v>10</v>
      </c>
      <c r="D20" t="s">
        <v>0</v>
      </c>
      <c r="F20" s="4" t="s">
        <v>90</v>
      </c>
      <c r="G20" s="1">
        <v>12924.284</v>
      </c>
      <c r="I20" s="4" t="s">
        <v>73</v>
      </c>
      <c r="J20" s="1">
        <v>53874.696000000004</v>
      </c>
      <c r="L20" s="4" t="s">
        <v>41</v>
      </c>
      <c r="M20" s="1">
        <v>46419.243999999999</v>
      </c>
      <c r="O20" s="4" t="s">
        <v>6</v>
      </c>
      <c r="P20" s="51">
        <v>4922</v>
      </c>
    </row>
    <row r="21" spans="1:19" x14ac:dyDescent="0.25">
      <c r="A21" s="4" t="s">
        <v>99</v>
      </c>
      <c r="B21" s="1">
        <v>15749.91</v>
      </c>
      <c r="C21" s="4" t="s">
        <v>7</v>
      </c>
      <c r="D21" s="1">
        <v>364766.8567</v>
      </c>
      <c r="F21" s="4" t="s">
        <v>17</v>
      </c>
      <c r="G21" s="1">
        <v>9040.1419999999998</v>
      </c>
      <c r="I21" s="4" t="s">
        <v>74</v>
      </c>
      <c r="J21" s="1">
        <v>47974.572999999997</v>
      </c>
      <c r="L21" s="4" t="s">
        <v>81</v>
      </c>
      <c r="M21" s="1">
        <v>29232.642</v>
      </c>
    </row>
    <row r="22" spans="1:19" x14ac:dyDescent="0.25">
      <c r="A22" s="4" t="s">
        <v>100</v>
      </c>
      <c r="B22" s="1">
        <v>8985.9959999999992</v>
      </c>
      <c r="C22" s="4" t="s">
        <v>8</v>
      </c>
      <c r="D22" s="1">
        <v>339939.38</v>
      </c>
      <c r="F22" s="4" t="s">
        <v>19</v>
      </c>
      <c r="G22" s="1">
        <v>5069.8959999999997</v>
      </c>
      <c r="I22" s="4" t="s">
        <v>75</v>
      </c>
      <c r="J22" s="1">
        <v>45505.815999999999</v>
      </c>
      <c r="L22" s="4" t="s">
        <v>82</v>
      </c>
      <c r="M22" s="1">
        <v>28521.257600000001</v>
      </c>
      <c r="O22" s="3" t="s">
        <v>46</v>
      </c>
      <c r="P22" t="s">
        <v>0</v>
      </c>
    </row>
    <row r="23" spans="1:19" x14ac:dyDescent="0.25">
      <c r="A23" s="4" t="s">
        <v>101</v>
      </c>
      <c r="B23" s="1">
        <v>9071.7839999999997</v>
      </c>
      <c r="C23" s="4" t="s">
        <v>9</v>
      </c>
      <c r="D23" s="1">
        <v>378204.58199999999</v>
      </c>
      <c r="F23" s="4" t="s">
        <v>91</v>
      </c>
      <c r="G23" s="1">
        <v>1600.72</v>
      </c>
      <c r="I23" s="4" t="s">
        <v>76</v>
      </c>
      <c r="J23" s="1">
        <v>41064.186000000002</v>
      </c>
      <c r="L23" s="4" t="s">
        <v>83</v>
      </c>
      <c r="M23" s="1">
        <v>28443.476999999999</v>
      </c>
      <c r="O23" s="4" t="s">
        <v>43</v>
      </c>
      <c r="P23" s="1">
        <v>167776.9184</v>
      </c>
    </row>
    <row r="24" spans="1:19" x14ac:dyDescent="0.25">
      <c r="A24" s="4" t="s">
        <v>6</v>
      </c>
      <c r="B24" s="1">
        <v>132091.856</v>
      </c>
      <c r="C24" s="4" t="s">
        <v>6</v>
      </c>
      <c r="D24" s="1">
        <v>1082910.8186999999</v>
      </c>
      <c r="E24" s="5">
        <v>1</v>
      </c>
      <c r="F24" s="4" t="s">
        <v>6</v>
      </c>
      <c r="G24" s="1">
        <v>1082910.8186999999</v>
      </c>
      <c r="I24" s="4" t="s">
        <v>38</v>
      </c>
      <c r="J24" s="1">
        <v>38420.15</v>
      </c>
      <c r="L24" s="4" t="s">
        <v>84</v>
      </c>
      <c r="M24" s="1">
        <v>25505.591</v>
      </c>
      <c r="O24" s="4" t="s">
        <v>86</v>
      </c>
      <c r="P24" s="1">
        <v>62667.212</v>
      </c>
    </row>
    <row r="25" spans="1:19" x14ac:dyDescent="0.25">
      <c r="I25" s="4" t="s">
        <v>77</v>
      </c>
      <c r="J25" s="1">
        <v>37225.089999999997</v>
      </c>
      <c r="L25" s="4" t="s">
        <v>85</v>
      </c>
      <c r="M25" s="1">
        <v>21207.75</v>
      </c>
      <c r="O25" s="4" t="s">
        <v>44</v>
      </c>
      <c r="P25" s="1">
        <v>217739.05420000001</v>
      </c>
    </row>
    <row r="26" spans="1:19" x14ac:dyDescent="0.25">
      <c r="I26" s="4" t="s">
        <v>6</v>
      </c>
      <c r="J26" s="1">
        <v>752755.7047</v>
      </c>
      <c r="L26" s="4" t="s">
        <v>6</v>
      </c>
      <c r="M26" s="1">
        <v>483117.8431</v>
      </c>
      <c r="O26" s="4" t="s">
        <v>45</v>
      </c>
      <c r="P26" s="1">
        <v>634727.63410000002</v>
      </c>
    </row>
    <row r="27" spans="1:19" x14ac:dyDescent="0.25">
      <c r="A27" s="3" t="s">
        <v>34</v>
      </c>
      <c r="B27" t="s">
        <v>0</v>
      </c>
      <c r="D27" s="3" t="s">
        <v>34</v>
      </c>
      <c r="E27" t="s">
        <v>2</v>
      </c>
      <c r="G27" s="3" t="s">
        <v>34</v>
      </c>
      <c r="H27" t="s">
        <v>5</v>
      </c>
      <c r="O27" s="4" t="s">
        <v>6</v>
      </c>
      <c r="P27" s="1">
        <v>1082910.8186999999</v>
      </c>
    </row>
    <row r="28" spans="1:19" x14ac:dyDescent="0.25">
      <c r="A28" s="4" t="s">
        <v>26</v>
      </c>
      <c r="B28" s="1">
        <v>552594.51439999999</v>
      </c>
      <c r="D28" s="4" t="s">
        <v>26</v>
      </c>
      <c r="E28" s="51">
        <v>409</v>
      </c>
      <c r="G28" s="4" t="s">
        <v>26</v>
      </c>
      <c r="H28" s="2">
        <v>217.81415624753646</v>
      </c>
    </row>
    <row r="29" spans="1:19" x14ac:dyDescent="0.25">
      <c r="A29" s="4" t="s">
        <v>27</v>
      </c>
      <c r="B29" s="1">
        <v>333366.2879</v>
      </c>
      <c r="D29" s="4" t="s">
        <v>27</v>
      </c>
      <c r="E29" s="51">
        <v>236</v>
      </c>
      <c r="G29" s="4" t="s">
        <v>27</v>
      </c>
      <c r="H29" s="2">
        <v>223.58570617035545</v>
      </c>
      <c r="K29" s="3" t="s">
        <v>46</v>
      </c>
      <c r="L29" t="s">
        <v>5</v>
      </c>
    </row>
    <row r="30" spans="1:19" x14ac:dyDescent="0.25">
      <c r="A30" s="4" t="s">
        <v>28</v>
      </c>
      <c r="B30" s="1">
        <v>196950.01639999999</v>
      </c>
      <c r="D30" s="4" t="s">
        <v>28</v>
      </c>
      <c r="E30" s="51">
        <v>148</v>
      </c>
      <c r="G30" s="4" t="s">
        <v>28</v>
      </c>
      <c r="H30" s="2">
        <v>220.30203176733781</v>
      </c>
      <c r="K30" s="4" t="s">
        <v>43</v>
      </c>
      <c r="L30" s="2">
        <v>217.32761450777201</v>
      </c>
    </row>
    <row r="31" spans="1:19" x14ac:dyDescent="0.25">
      <c r="A31" s="4" t="s">
        <v>6</v>
      </c>
      <c r="B31" s="1">
        <v>1082910.8186999999</v>
      </c>
      <c r="D31" s="4" t="s">
        <v>6</v>
      </c>
      <c r="E31" s="51">
        <v>793</v>
      </c>
      <c r="G31" s="4" t="s">
        <v>6</v>
      </c>
      <c r="H31" s="2">
        <v>220.01438819585533</v>
      </c>
      <c r="K31" s="4" t="s">
        <v>86</v>
      </c>
      <c r="L31" s="2">
        <v>240.10426053639847</v>
      </c>
    </row>
    <row r="32" spans="1:19" x14ac:dyDescent="0.25">
      <c r="K32" s="4" t="s">
        <v>44</v>
      </c>
      <c r="L32" s="2">
        <v>230.65577775423731</v>
      </c>
    </row>
    <row r="33" spans="3:12" x14ac:dyDescent="0.25">
      <c r="K33" s="4" t="s">
        <v>45</v>
      </c>
      <c r="L33" s="2">
        <v>215.52721022071307</v>
      </c>
    </row>
    <row r="34" spans="3:12" x14ac:dyDescent="0.25">
      <c r="C34" s="4" t="s">
        <v>7</v>
      </c>
      <c r="D34" s="1">
        <v>364766.8567</v>
      </c>
      <c r="E34" s="5">
        <f>D34/$D$24*$E$24</f>
        <v>0.33683923957643258</v>
      </c>
      <c r="K34" s="4" t="s">
        <v>6</v>
      </c>
      <c r="L34" s="2">
        <v>220.01438819585533</v>
      </c>
    </row>
    <row r="35" spans="3:12" x14ac:dyDescent="0.25">
      <c r="C35" s="4" t="s">
        <v>8</v>
      </c>
      <c r="D35" s="1">
        <v>339939.38</v>
      </c>
      <c r="E35" s="5">
        <f t="shared" ref="E35:E36" si="0">D35/$D$24*$E$24</f>
        <v>0.31391262708787637</v>
      </c>
    </row>
    <row r="36" spans="3:12" x14ac:dyDescent="0.25">
      <c r="C36" s="4" t="s">
        <v>9</v>
      </c>
      <c r="D36" s="1">
        <v>378204.58199999999</v>
      </c>
      <c r="E36" s="5">
        <f t="shared" si="0"/>
        <v>0.3492481333356911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9C235-0332-4AC1-8AD4-5BED6545ADF7}">
  <sheetPr>
    <tabColor rgb="FF5B9BD5"/>
  </sheetPr>
  <dimension ref="A1:C20"/>
  <sheetViews>
    <sheetView workbookViewId="0">
      <pane ySplit="1" topLeftCell="A2" activePane="bottomLeft" state="frozen"/>
      <selection pane="bottomLeft" activeCell="B2" sqref="B2"/>
    </sheetView>
  </sheetViews>
  <sheetFormatPr defaultRowHeight="15" x14ac:dyDescent="0.25"/>
  <cols>
    <col min="1" max="1" width="31.5703125" customWidth="1"/>
    <col min="2" max="2" width="20" customWidth="1"/>
    <col min="3" max="3" width="86.5703125" customWidth="1"/>
  </cols>
  <sheetData>
    <row r="1" spans="1:3" ht="24" customHeight="1" x14ac:dyDescent="0.25">
      <c r="A1" s="11" t="s">
        <v>102</v>
      </c>
      <c r="B1" s="11" t="s">
        <v>103</v>
      </c>
      <c r="C1" s="11" t="s">
        <v>104</v>
      </c>
    </row>
    <row r="2" spans="1:3" ht="48" customHeight="1" x14ac:dyDescent="0.25">
      <c r="A2" s="12" t="s">
        <v>105</v>
      </c>
      <c r="B2" s="10" t="s">
        <v>106</v>
      </c>
      <c r="C2" s="10" t="s">
        <v>107</v>
      </c>
    </row>
    <row r="3" spans="1:3" ht="48" customHeight="1" x14ac:dyDescent="0.25">
      <c r="A3" s="12" t="s">
        <v>108</v>
      </c>
      <c r="B3" s="10" t="s">
        <v>109</v>
      </c>
      <c r="C3" s="10" t="s">
        <v>110</v>
      </c>
    </row>
    <row r="4" spans="1:3" ht="48" customHeight="1" x14ac:dyDescent="0.25">
      <c r="A4" s="12" t="s">
        <v>111</v>
      </c>
      <c r="B4" s="10" t="s">
        <v>112</v>
      </c>
      <c r="C4" s="10" t="s">
        <v>113</v>
      </c>
    </row>
    <row r="5" spans="1:3" ht="48" customHeight="1" x14ac:dyDescent="0.25">
      <c r="A5" s="12" t="s">
        <v>114</v>
      </c>
      <c r="B5" s="10" t="s">
        <v>115</v>
      </c>
      <c r="C5" s="10" t="s">
        <v>116</v>
      </c>
    </row>
    <row r="6" spans="1:3" ht="48" customHeight="1" x14ac:dyDescent="0.25">
      <c r="A6" s="12" t="s">
        <v>117</v>
      </c>
      <c r="B6" s="10" t="s">
        <v>118</v>
      </c>
      <c r="C6" s="10" t="s">
        <v>119</v>
      </c>
    </row>
    <row r="7" spans="1:3" ht="48" customHeight="1" x14ac:dyDescent="0.25">
      <c r="A7" s="12" t="s">
        <v>120</v>
      </c>
      <c r="B7" s="10" t="s">
        <v>121</v>
      </c>
      <c r="C7" s="10" t="s">
        <v>122</v>
      </c>
    </row>
    <row r="8" spans="1:3" ht="48" customHeight="1" x14ac:dyDescent="0.25">
      <c r="A8" s="12" t="s">
        <v>123</v>
      </c>
      <c r="B8" s="10" t="s">
        <v>124</v>
      </c>
      <c r="C8" s="10" t="s">
        <v>125</v>
      </c>
    </row>
    <row r="9" spans="1:3" ht="48" customHeight="1" x14ac:dyDescent="0.25">
      <c r="A9" s="12" t="s">
        <v>126</v>
      </c>
      <c r="B9" s="10" t="s">
        <v>127</v>
      </c>
      <c r="C9" s="10" t="s">
        <v>128</v>
      </c>
    </row>
    <row r="10" spans="1:3" ht="48" customHeight="1" x14ac:dyDescent="0.25">
      <c r="A10" s="12" t="s">
        <v>129</v>
      </c>
      <c r="B10" s="10" t="s">
        <v>130</v>
      </c>
      <c r="C10" s="10" t="s">
        <v>131</v>
      </c>
    </row>
    <row r="11" spans="1:3" ht="48" customHeight="1" x14ac:dyDescent="0.25">
      <c r="A11" s="12" t="s">
        <v>132</v>
      </c>
      <c r="B11" s="10" t="s">
        <v>133</v>
      </c>
      <c r="C11" s="10" t="s">
        <v>134</v>
      </c>
    </row>
    <row r="12" spans="1:3" ht="48" customHeight="1" x14ac:dyDescent="0.25">
      <c r="A12" s="12" t="s">
        <v>135</v>
      </c>
      <c r="B12" s="10" t="s">
        <v>136</v>
      </c>
      <c r="C12" s="10" t="s">
        <v>137</v>
      </c>
    </row>
    <row r="13" spans="1:3" ht="48" customHeight="1" x14ac:dyDescent="0.25">
      <c r="A13" s="12" t="s">
        <v>138</v>
      </c>
      <c r="B13" s="10" t="s">
        <v>139</v>
      </c>
      <c r="C13" s="10" t="s">
        <v>140</v>
      </c>
    </row>
    <row r="14" spans="1:3" ht="48" customHeight="1" x14ac:dyDescent="0.25">
      <c r="A14" s="12" t="s">
        <v>141</v>
      </c>
      <c r="B14" s="10" t="s">
        <v>142</v>
      </c>
      <c r="C14" s="10" t="s">
        <v>143</v>
      </c>
    </row>
    <row r="15" spans="1:3" ht="48" customHeight="1" x14ac:dyDescent="0.25">
      <c r="A15" s="12" t="s">
        <v>144</v>
      </c>
      <c r="B15" s="10" t="s">
        <v>145</v>
      </c>
      <c r="C15" s="10" t="s">
        <v>146</v>
      </c>
    </row>
    <row r="16" spans="1:3" ht="48" customHeight="1" x14ac:dyDescent="0.25">
      <c r="A16" s="12" t="s">
        <v>147</v>
      </c>
      <c r="B16" s="10" t="s">
        <v>148</v>
      </c>
      <c r="C16" s="10" t="s">
        <v>149</v>
      </c>
    </row>
    <row r="17" spans="1:3" ht="48" customHeight="1" x14ac:dyDescent="0.25">
      <c r="A17" s="12" t="s">
        <v>150</v>
      </c>
      <c r="B17" s="10" t="s">
        <v>151</v>
      </c>
      <c r="C17" s="10" t="s">
        <v>152</v>
      </c>
    </row>
    <row r="18" spans="1:3" ht="48" customHeight="1" x14ac:dyDescent="0.25">
      <c r="A18" s="12" t="s">
        <v>153</v>
      </c>
      <c r="B18" s="10" t="s">
        <v>154</v>
      </c>
      <c r="C18" s="10" t="s">
        <v>155</v>
      </c>
    </row>
    <row r="19" spans="1:3" ht="48" customHeight="1" x14ac:dyDescent="0.25">
      <c r="A19" s="12" t="s">
        <v>156</v>
      </c>
      <c r="B19" s="10" t="s">
        <v>157</v>
      </c>
      <c r="C19" s="10" t="s">
        <v>158</v>
      </c>
    </row>
    <row r="20" spans="1:3" ht="48" customHeight="1" x14ac:dyDescent="0.25">
      <c r="A20" s="12" t="s">
        <v>159</v>
      </c>
      <c r="B20" s="10" t="s">
        <v>160</v>
      </c>
      <c r="C20" s="10" t="s">
        <v>161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AD3CD-3800-4586-BF74-773F305D4A58}">
  <sheetPr>
    <tabColor rgb="FF70AD47"/>
  </sheetPr>
  <dimension ref="A1:D13"/>
  <sheetViews>
    <sheetView workbookViewId="0">
      <pane ySplit="1" topLeftCell="A4" activePane="bottomLeft" state="frozen"/>
      <selection pane="bottomLeft" activeCell="B2" sqref="B2"/>
    </sheetView>
  </sheetViews>
  <sheetFormatPr defaultRowHeight="15" x14ac:dyDescent="0.25"/>
  <cols>
    <col min="1" max="1" width="6.5703125" customWidth="1"/>
    <col min="2" max="2" width="50" customWidth="1"/>
    <col min="3" max="3" width="70" customWidth="1"/>
    <col min="4" max="4" width="15" customWidth="1"/>
  </cols>
  <sheetData>
    <row r="1" spans="1:4" ht="24" customHeight="1" x14ac:dyDescent="0.25">
      <c r="A1" s="11" t="s">
        <v>162</v>
      </c>
      <c r="B1" s="11" t="s">
        <v>163</v>
      </c>
      <c r="C1" s="11" t="s">
        <v>164</v>
      </c>
      <c r="D1" s="11" t="s">
        <v>165</v>
      </c>
    </row>
    <row r="2" spans="1:4" ht="54" customHeight="1" x14ac:dyDescent="0.25">
      <c r="A2" s="13">
        <v>1</v>
      </c>
      <c r="B2" s="10" t="s">
        <v>166</v>
      </c>
      <c r="C2" s="10" t="s">
        <v>167</v>
      </c>
      <c r="D2" s="10" t="s">
        <v>168</v>
      </c>
    </row>
    <row r="3" spans="1:4" ht="54" customHeight="1" x14ac:dyDescent="0.25">
      <c r="A3" s="13">
        <v>2</v>
      </c>
      <c r="B3" s="10" t="s">
        <v>169</v>
      </c>
      <c r="C3" s="10" t="s">
        <v>170</v>
      </c>
      <c r="D3" s="10" t="s">
        <v>168</v>
      </c>
    </row>
    <row r="4" spans="1:4" ht="54" customHeight="1" x14ac:dyDescent="0.25">
      <c r="A4" s="13">
        <v>3</v>
      </c>
      <c r="B4" s="10" t="s">
        <v>171</v>
      </c>
      <c r="C4" s="10" t="s">
        <v>172</v>
      </c>
      <c r="D4" s="10" t="s">
        <v>168</v>
      </c>
    </row>
    <row r="5" spans="1:4" ht="54" customHeight="1" x14ac:dyDescent="0.25">
      <c r="A5" s="13">
        <v>4</v>
      </c>
      <c r="B5" s="10" t="s">
        <v>173</v>
      </c>
      <c r="C5" s="10" t="s">
        <v>174</v>
      </c>
      <c r="D5" s="10" t="s">
        <v>175</v>
      </c>
    </row>
    <row r="6" spans="1:4" ht="54" customHeight="1" x14ac:dyDescent="0.25">
      <c r="A6" s="13">
        <v>5</v>
      </c>
      <c r="B6" s="10" t="s">
        <v>176</v>
      </c>
      <c r="C6" s="10" t="s">
        <v>177</v>
      </c>
      <c r="D6" s="10" t="s">
        <v>168</v>
      </c>
    </row>
    <row r="7" spans="1:4" ht="54" customHeight="1" x14ac:dyDescent="0.25">
      <c r="A7" s="13">
        <v>6</v>
      </c>
      <c r="B7" s="10" t="s">
        <v>178</v>
      </c>
      <c r="C7" s="10" t="s">
        <v>179</v>
      </c>
      <c r="D7" s="10" t="s">
        <v>168</v>
      </c>
    </row>
    <row r="8" spans="1:4" ht="54" customHeight="1" x14ac:dyDescent="0.25">
      <c r="A8" s="13">
        <v>7</v>
      </c>
      <c r="B8" s="10" t="s">
        <v>180</v>
      </c>
      <c r="C8" s="10" t="s">
        <v>181</v>
      </c>
      <c r="D8" s="10" t="s">
        <v>175</v>
      </c>
    </row>
    <row r="9" spans="1:4" ht="54" customHeight="1" x14ac:dyDescent="0.25">
      <c r="A9" s="13">
        <v>8</v>
      </c>
      <c r="B9" s="10" t="s">
        <v>182</v>
      </c>
      <c r="C9" s="10" t="s">
        <v>183</v>
      </c>
      <c r="D9" s="10" t="s">
        <v>168</v>
      </c>
    </row>
    <row r="10" spans="1:4" ht="54" customHeight="1" x14ac:dyDescent="0.25">
      <c r="A10" s="13">
        <v>9</v>
      </c>
      <c r="B10" s="10" t="s">
        <v>184</v>
      </c>
      <c r="C10" s="10" t="s">
        <v>185</v>
      </c>
      <c r="D10" s="10" t="s">
        <v>168</v>
      </c>
    </row>
    <row r="11" spans="1:4" ht="54" customHeight="1" x14ac:dyDescent="0.25">
      <c r="A11" s="13">
        <v>10</v>
      </c>
      <c r="B11" s="10" t="s">
        <v>186</v>
      </c>
      <c r="C11" s="10" t="s">
        <v>187</v>
      </c>
      <c r="D11" s="10" t="s">
        <v>175</v>
      </c>
    </row>
    <row r="12" spans="1:4" ht="54" customHeight="1" x14ac:dyDescent="0.25">
      <c r="A12" s="13">
        <v>11</v>
      </c>
      <c r="B12" s="10" t="s">
        <v>188</v>
      </c>
      <c r="C12" s="10" t="s">
        <v>189</v>
      </c>
      <c r="D12" s="10" t="s">
        <v>175</v>
      </c>
    </row>
    <row r="13" spans="1:4" ht="54" customHeight="1" x14ac:dyDescent="0.25">
      <c r="A13" s="13">
        <v>12</v>
      </c>
      <c r="B13" s="10" t="s">
        <v>190</v>
      </c>
      <c r="C13" s="10" t="s">
        <v>191</v>
      </c>
      <c r="D13" s="10" t="s">
        <v>175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Props1.xml><?xml version="1.0" encoding="utf-8"?>
<ds:datastoreItem xmlns:ds="http://schemas.openxmlformats.org/officeDocument/2006/customXml" ds:itemID="{52D8427A-C38E-4950-8786-9ADC13E16F3F}">
  <ds:schemaRefs/>
</ds:datastoreItem>
</file>

<file path=customXml/itemProps2.xml><?xml version="1.0" encoding="utf-8"?>
<ds:datastoreItem xmlns:ds="http://schemas.openxmlformats.org/officeDocument/2006/customXml" ds:itemID="{D3D11A23-6621-4A29-ADEA-365045889DD9}">
  <ds:schemaRefs/>
</ds:datastoreItem>
</file>

<file path=customXml/itemProps3.xml><?xml version="1.0" encoding="utf-8"?>
<ds:datastoreItem xmlns:ds="http://schemas.openxmlformats.org/officeDocument/2006/customXml" ds:itemID="{4F5647FD-829A-47F8-AEBF-15B60697BF80}">
  <ds:schemaRefs/>
</ds:datastoreItem>
</file>

<file path=customXml/itemProps4.xml><?xml version="1.0" encoding="utf-8"?>
<ds:datastoreItem xmlns:ds="http://schemas.openxmlformats.org/officeDocument/2006/customXml" ds:itemID="{7DEC6DD9-6563-4BB4-8773-6EC900B3BF39}">
  <ds:schemaRefs/>
</ds:datastoreItem>
</file>

<file path=customXml/itemProps5.xml><?xml version="1.0" encoding="utf-8"?>
<ds:datastoreItem xmlns:ds="http://schemas.openxmlformats.org/officeDocument/2006/customXml" ds:itemID="{BF67C088-B38F-4605-AF4F-2B41C02F8E25}">
  <ds:schemaRefs/>
</ds:datastoreItem>
</file>

<file path=customXml/itemProps6.xml><?xml version="1.0" encoding="utf-8"?>
<ds:datastoreItem xmlns:ds="http://schemas.openxmlformats.org/officeDocument/2006/customXml" ds:itemID="{5433F2A4-7DF5-46B3-8382-D931134F11DC}">
  <ds:schemaRefs/>
</ds:datastoreItem>
</file>

<file path=customXml/itemProps7.xml><?xml version="1.0" encoding="utf-8"?>
<ds:datastoreItem xmlns:ds="http://schemas.openxmlformats.org/officeDocument/2006/customXml" ds:itemID="{E1477E71-E2AF-4C0F-86B3-B7A325786E21}">
  <ds:schemaRefs/>
</ds:datastoreItem>
</file>

<file path=customXml/itemProps8.xml><?xml version="1.0" encoding="utf-8"?>
<ds:datastoreItem xmlns:ds="http://schemas.openxmlformats.org/officeDocument/2006/customXml" ds:itemID="{4EA7A3B3-968E-4E90-A70B-8D8DDBD212BD}">
  <ds:schemaRefs/>
</ds:datastoreItem>
</file>

<file path=customXml/itemProps9.xml><?xml version="1.0" encoding="utf-8"?>
<ds:datastoreItem xmlns:ds="http://schemas.openxmlformats.org/officeDocument/2006/customXml" ds:itemID="{E6DB6159-9AA5-4C55-AC37-6F38F30F5A37}">
  <ds:schemaRefs/>
</ds:datastoreItem>
</file>

<file path=customXml/itemProps10.xml><?xml version="1.0" encoding="utf-8"?>
<ds:datastoreItem xmlns:ds="http://schemas.openxmlformats.org/officeDocument/2006/customXml" ds:itemID="{C86E21AF-442B-4DD8-B2DC-3F973301F811}">
  <ds:schemaRefs/>
</ds:datastoreItem>
</file>

<file path=customXml/itemProps11.xml><?xml version="1.0" encoding="utf-8"?>
<ds:datastoreItem xmlns:ds="http://schemas.openxmlformats.org/officeDocument/2006/customXml" ds:itemID="{BDAA0582-71B6-410A-8BED-3AF3E21FFE69}">
  <ds:schemaRefs/>
</ds:datastoreItem>
</file>

<file path=customXml/itemProps12.xml><?xml version="1.0" encoding="utf-8"?>
<ds:datastoreItem xmlns:ds="http://schemas.openxmlformats.org/officeDocument/2006/customXml" ds:itemID="{10CF17AA-25D0-480A-B3DD-F798C82AB902}">
  <ds:schemaRefs/>
</ds:datastoreItem>
</file>

<file path=customXml/itemProps13.xml><?xml version="1.0" encoding="utf-8"?>
<ds:datastoreItem xmlns:ds="http://schemas.openxmlformats.org/officeDocument/2006/customXml" ds:itemID="{F1CBED1B-E55C-4ED7-A780-1B049DE8294C}">
  <ds:schemaRefs/>
</ds:datastoreItem>
</file>

<file path=customXml/itemProps14.xml><?xml version="1.0" encoding="utf-8"?>
<ds:datastoreItem xmlns:ds="http://schemas.openxmlformats.org/officeDocument/2006/customXml" ds:itemID="{48E7F7B0-23E1-4410-A95E-3CB4FB2618D7}">
  <ds:schemaRefs/>
</ds:datastoreItem>
</file>

<file path=customXml/itemProps15.xml><?xml version="1.0" encoding="utf-8"?>
<ds:datastoreItem xmlns:ds="http://schemas.openxmlformats.org/officeDocument/2006/customXml" ds:itemID="{711983BE-A860-449C-A324-35BD5BF622CC}">
  <ds:schemaRefs/>
</ds:datastoreItem>
</file>

<file path=customXml/itemProps16.xml><?xml version="1.0" encoding="utf-8"?>
<ds:datastoreItem xmlns:ds="http://schemas.openxmlformats.org/officeDocument/2006/customXml" ds:itemID="{F1896F3B-7E2D-4DF1-86E0-5EEEA4E328DE}">
  <ds:schemaRefs>
    <ds:schemaRef ds:uri="http://schemas.microsoft.com/DataMashup"/>
  </ds:schemaRefs>
</ds:datastoreItem>
</file>

<file path=customXml/itemProps17.xml><?xml version="1.0" encoding="utf-8"?>
<ds:datastoreItem xmlns:ds="http://schemas.openxmlformats.org/officeDocument/2006/customXml" ds:itemID="{983002E0-6AE9-4709-B609-3A3EB9D05405}">
  <ds:schemaRefs/>
</ds:datastoreItem>
</file>

<file path=customXml/itemProps18.xml><?xml version="1.0" encoding="utf-8"?>
<ds:datastoreItem xmlns:ds="http://schemas.openxmlformats.org/officeDocument/2006/customXml" ds:itemID="{8C94E9D7-1775-409B-AA1B-CBE3F81F6777}">
  <ds:schemaRefs/>
</ds:datastoreItem>
</file>

<file path=customXml/itemProps19.xml><?xml version="1.0" encoding="utf-8"?>
<ds:datastoreItem xmlns:ds="http://schemas.openxmlformats.org/officeDocument/2006/customXml" ds:itemID="{FD4A1BED-0FA0-451B-B666-29231A12BF96}">
  <ds:schemaRefs/>
</ds:datastoreItem>
</file>

<file path=customXml/itemProps20.xml><?xml version="1.0" encoding="utf-8"?>
<ds:datastoreItem xmlns:ds="http://schemas.openxmlformats.org/officeDocument/2006/customXml" ds:itemID="{98AE635F-2023-4DDA-99DF-F8E423D06873}">
  <ds:schemaRefs/>
</ds:datastoreItem>
</file>

<file path=customXml/itemProps21.xml><?xml version="1.0" encoding="utf-8"?>
<ds:datastoreItem xmlns:ds="http://schemas.openxmlformats.org/officeDocument/2006/customXml" ds:itemID="{DA6EE2C3-C5F2-4E87-BBE0-7B38A2116AA7}">
  <ds:schemaRefs/>
</ds:datastoreItem>
</file>

<file path=customXml/itemProps22.xml><?xml version="1.0" encoding="utf-8"?>
<ds:datastoreItem xmlns:ds="http://schemas.openxmlformats.org/officeDocument/2006/customXml" ds:itemID="{020E1BDF-9121-4267-A8D7-06574EBC1EC5}">
  <ds:schemaRefs/>
</ds:datastoreItem>
</file>

<file path=customXml/itemProps23.xml><?xml version="1.0" encoding="utf-8"?>
<ds:datastoreItem xmlns:ds="http://schemas.openxmlformats.org/officeDocument/2006/customXml" ds:itemID="{E622F30C-3AE3-47FA-B6D8-537B92D3A4B9}">
  <ds:schemaRefs/>
</ds:datastoreItem>
</file>

<file path=customXml/itemProps24.xml><?xml version="1.0" encoding="utf-8"?>
<ds:datastoreItem xmlns:ds="http://schemas.openxmlformats.org/officeDocument/2006/customXml" ds:itemID="{58896C40-55A4-47AA-8EB2-90910C1E21D4}">
  <ds:schemaRefs/>
</ds:datastoreItem>
</file>

<file path=customXml/itemProps25.xml><?xml version="1.0" encoding="utf-8"?>
<ds:datastoreItem xmlns:ds="http://schemas.openxmlformats.org/officeDocument/2006/customXml" ds:itemID="{F91ED5CC-26F4-4042-9CD4-016FFCC6BADF}">
  <ds:schemaRefs/>
</ds:datastoreItem>
</file>

<file path=customXml/itemProps26.xml><?xml version="1.0" encoding="utf-8"?>
<ds:datastoreItem xmlns:ds="http://schemas.openxmlformats.org/officeDocument/2006/customXml" ds:itemID="{8C26AC20-1C30-442B-B908-4B9EF60EC319}">
  <ds:schemaRefs/>
</ds:datastoreItem>
</file>

<file path=customXml/itemProps27.xml><?xml version="1.0" encoding="utf-8"?>
<ds:datastoreItem xmlns:ds="http://schemas.openxmlformats.org/officeDocument/2006/customXml" ds:itemID="{31BD877A-CA24-4D70-8A1F-684C3B688020}">
  <ds:schemaRefs/>
</ds:datastoreItem>
</file>

<file path=customXml/itemProps28.xml><?xml version="1.0" encoding="utf-8"?>
<ds:datastoreItem xmlns:ds="http://schemas.openxmlformats.org/officeDocument/2006/customXml" ds:itemID="{AB9C4A91-917D-4E79-BA0A-766D11062FAC}">
  <ds:schemaRefs/>
</ds:datastoreItem>
</file>

<file path=customXml/itemProps29.xml><?xml version="1.0" encoding="utf-8"?>
<ds:datastoreItem xmlns:ds="http://schemas.openxmlformats.org/officeDocument/2006/customXml" ds:itemID="{CBAC4783-7112-40CB-A1CF-22035A8A5B42}">
  <ds:schemaRefs/>
</ds:datastoreItem>
</file>

<file path=customXml/itemProps30.xml><?xml version="1.0" encoding="utf-8"?>
<ds:datastoreItem xmlns:ds="http://schemas.openxmlformats.org/officeDocument/2006/customXml" ds:itemID="{5D74D83F-AEBD-4E29-B18B-BA401FE444F6}">
  <ds:schemaRefs/>
</ds:datastoreItem>
</file>

<file path=customXml/itemProps31.xml><?xml version="1.0" encoding="utf-8"?>
<ds:datastoreItem xmlns:ds="http://schemas.openxmlformats.org/officeDocument/2006/customXml" ds:itemID="{3BACDF76-2FB3-4FE5-8F05-26E740BD6171}">
  <ds:schemaRefs/>
</ds:datastoreItem>
</file>

<file path=customXml/itemProps32.xml><?xml version="1.0" encoding="utf-8"?>
<ds:datastoreItem xmlns:ds="http://schemas.openxmlformats.org/officeDocument/2006/customXml" ds:itemID="{5583F487-C102-40F1-836F-624F2F1311C2}">
  <ds:schemaRefs/>
</ds:datastoreItem>
</file>

<file path=customXml/itemProps33.xml><?xml version="1.0" encoding="utf-8"?>
<ds:datastoreItem xmlns:ds="http://schemas.openxmlformats.org/officeDocument/2006/customXml" ds:itemID="{3F78D333-28B5-42DA-B51E-D44F63F95707}">
  <ds:schemaRefs/>
</ds:datastoreItem>
</file>

<file path=customXml/itemProps34.xml><?xml version="1.0" encoding="utf-8"?>
<ds:datastoreItem xmlns:ds="http://schemas.openxmlformats.org/officeDocument/2006/customXml" ds:itemID="{E6CD86EF-9C6F-4D0F-9000-FA753AA00039}">
  <ds:schemaRefs/>
</ds:datastoreItem>
</file>

<file path=customXml/itemProps35.xml><?xml version="1.0" encoding="utf-8"?>
<ds:datastoreItem xmlns:ds="http://schemas.openxmlformats.org/officeDocument/2006/customXml" ds:itemID="{037245A6-78B4-4B4B-A998-25924E3AECBF}">
  <ds:schemaRefs/>
</ds:datastoreItem>
</file>

<file path=customXml/itemProps36.xml><?xml version="1.0" encoding="utf-8"?>
<ds:datastoreItem xmlns:ds="http://schemas.openxmlformats.org/officeDocument/2006/customXml" ds:itemID="{F9D1AD19-86C2-48A2-B0E2-03F68C1C6F6C}">
  <ds:schemaRefs/>
</ds:datastoreItem>
</file>

<file path=customXml/itemProps37.xml><?xml version="1.0" encoding="utf-8"?>
<ds:datastoreItem xmlns:ds="http://schemas.openxmlformats.org/officeDocument/2006/customXml" ds:itemID="{260113EF-69EA-4F6D-85E1-D88A0B5DA86E}">
  <ds:schemaRefs/>
</ds:datastoreItem>
</file>

<file path=customXml/itemProps38.xml><?xml version="1.0" encoding="utf-8"?>
<ds:datastoreItem xmlns:ds="http://schemas.openxmlformats.org/officeDocument/2006/customXml" ds:itemID="{464B7612-61A4-41BF-AD7E-531E00410BAB}">
  <ds:schemaRefs/>
</ds:datastoreItem>
</file>

<file path=customXml/itemProps39.xml><?xml version="1.0" encoding="utf-8"?>
<ds:datastoreItem xmlns:ds="http://schemas.openxmlformats.org/officeDocument/2006/customXml" ds:itemID="{256EF652-8AF0-4745-96C4-E230C772E371}">
  <ds:schemaRefs/>
</ds:datastoreItem>
</file>

<file path=customXml/itemProps40.xml><?xml version="1.0" encoding="utf-8"?>
<ds:datastoreItem xmlns:ds="http://schemas.openxmlformats.org/officeDocument/2006/customXml" ds:itemID="{A9D5E39E-8009-4421-93B8-49AEE0AD5AB8}">
  <ds:schemaRefs/>
</ds:datastoreItem>
</file>

<file path=customXml/itemProps41.xml><?xml version="1.0" encoding="utf-8"?>
<ds:datastoreItem xmlns:ds="http://schemas.openxmlformats.org/officeDocument/2006/customXml" ds:itemID="{132DBBDC-6183-4CDA-9064-DEC9E29F6CFF}">
  <ds:schemaRefs/>
</ds:datastoreItem>
</file>

<file path=customXml/itemProps42.xml><?xml version="1.0" encoding="utf-8"?>
<ds:datastoreItem xmlns:ds="http://schemas.openxmlformats.org/officeDocument/2006/customXml" ds:itemID="{AF8E5D41-5DA4-40E9-8611-6308184D624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Dashboard</vt:lpstr>
      <vt:lpstr>Product Sales</vt:lpstr>
      <vt:lpstr>Regonal sales</vt:lpstr>
      <vt:lpstr>Pivot table</vt:lpstr>
      <vt:lpstr>insight</vt:lpstr>
      <vt:lpstr>Recommendations</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Ayomide Adebayo</dc:creator>
  <cp:lastModifiedBy>Ayomide Adebayo</cp:lastModifiedBy>
  <dcterms:created xsi:type="dcterms:W3CDTF">2026-10-04T06:07:04Z</dcterms:created>
  <dcterms:modified xsi:type="dcterms:W3CDTF">2026-10-21T21:03:08Z</dcterms:modified>
</cp:coreProperties>
</file>