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mappers\"/>
    </mc:Choice>
  </mc:AlternateContent>
  <xr:revisionPtr revIDLastSave="0" documentId="13_ncr:1_{61AB290B-F004-4F95-9CA5-763557188033}" xr6:coauthVersionLast="45" xr6:coauthVersionMax="45" xr10:uidLastSave="{00000000-0000-0000-0000-000000000000}"/>
  <bookViews>
    <workbookView xWindow="-28920" yWindow="-120" windowWidth="29040" windowHeight="16440" xr2:uid="{4EEC3B63-2907-4D6D-8AF0-8B40ADC5D7B7}"/>
  </bookViews>
  <sheets>
    <sheet name="vissim_report_convertion" sheetId="1" r:id="rId1"/>
    <sheet name="deduplicate_movements" sheetId="2" r:id="rId2"/>
    <sheet name="node_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 a="1"/>
  <c r="D32" i="1" s="1"/>
  <c r="D85" i="1" l="1" a="1"/>
  <c r="D85" i="1" s="1"/>
  <c r="D83" i="1" l="1" a="1"/>
  <c r="D83" i="1" s="1"/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4" i="1" a="1"/>
  <c r="D84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<sst xmlns="http://schemas.openxmlformats.org/spreadsheetml/2006/main" count="465" uniqueCount="128">
  <si>
    <t>direction_results</t>
  </si>
  <si>
    <t>101</t>
  </si>
  <si>
    <t>NE-SW</t>
  </si>
  <si>
    <t>NW-SW</t>
  </si>
  <si>
    <t>SER</t>
  </si>
  <si>
    <t>NW-SE</t>
  </si>
  <si>
    <t>SET</t>
  </si>
  <si>
    <t>SW-NW</t>
  </si>
  <si>
    <t>NEL</t>
  </si>
  <si>
    <t>SWT</t>
  </si>
  <si>
    <t>NE-SE</t>
  </si>
  <si>
    <t>SWL</t>
  </si>
  <si>
    <t>E-W</t>
  </si>
  <si>
    <t>SWR</t>
  </si>
  <si>
    <t>SE-NW</t>
  </si>
  <si>
    <t>NWT</t>
  </si>
  <si>
    <t>102</t>
  </si>
  <si>
    <t>SW-E</t>
  </si>
  <si>
    <t>NER</t>
  </si>
  <si>
    <t>NET (US-1 and I-93)</t>
  </si>
  <si>
    <t>NET (MA 3)</t>
  </si>
  <si>
    <t>N-E</t>
  </si>
  <si>
    <t>SBL (Martha Road)</t>
  </si>
  <si>
    <t>SBL (MA 3)</t>
  </si>
  <si>
    <t>NW-E</t>
  </si>
  <si>
    <t>SET (Martha Road)</t>
  </si>
  <si>
    <t>SET (US-1 and I-93)</t>
  </si>
  <si>
    <t>SET (MA 3)</t>
  </si>
  <si>
    <t>W-E</t>
  </si>
  <si>
    <t>103</t>
  </si>
  <si>
    <t>SE-NE</t>
  </si>
  <si>
    <t>NWR (US-1 and I-93)</t>
  </si>
  <si>
    <t>S-NE</t>
  </si>
  <si>
    <t>NWR (MA 3)</t>
  </si>
  <si>
    <t>S-SW</t>
  </si>
  <si>
    <t>NWL (MA 3)</t>
  </si>
  <si>
    <t>SE-SW</t>
  </si>
  <si>
    <t>NWL (US-1 and I-93)</t>
  </si>
  <si>
    <t>NE-S</t>
  </si>
  <si>
    <t>104</t>
  </si>
  <si>
    <t>NWL</t>
  </si>
  <si>
    <t>105</t>
  </si>
  <si>
    <t>SW-NE</t>
  </si>
  <si>
    <t>NW-NE</t>
  </si>
  <si>
    <t>SEL</t>
  </si>
  <si>
    <t>NE-NW</t>
  </si>
  <si>
    <t>N-S</t>
  </si>
  <si>
    <t>S-N</t>
  </si>
  <si>
    <t>NWR</t>
  </si>
  <si>
    <t>106</t>
  </si>
  <si>
    <t>SW-SE</t>
  </si>
  <si>
    <t>NET</t>
  </si>
  <si>
    <t>107</t>
  </si>
  <si>
    <t>E-S</t>
  </si>
  <si>
    <t>WBL</t>
  </si>
  <si>
    <t>WBT</t>
  </si>
  <si>
    <t>E-N</t>
  </si>
  <si>
    <t>WBR</t>
  </si>
  <si>
    <t>S-E</t>
  </si>
  <si>
    <t>NBR</t>
  </si>
  <si>
    <t>S-W</t>
  </si>
  <si>
    <t>NBL</t>
  </si>
  <si>
    <t>NBT</t>
  </si>
  <si>
    <t>SBL</t>
  </si>
  <si>
    <t>N-W</t>
  </si>
  <si>
    <t>SBR</t>
  </si>
  <si>
    <t>SBT</t>
  </si>
  <si>
    <t>EBT</t>
  </si>
  <si>
    <t>W-N</t>
  </si>
  <si>
    <t>EBL</t>
  </si>
  <si>
    <t>W-S</t>
  </si>
  <si>
    <t>EBR</t>
  </si>
  <si>
    <t>108</t>
  </si>
  <si>
    <t>SE-W</t>
  </si>
  <si>
    <t>SE-N</t>
  </si>
  <si>
    <t>W-SE</t>
  </si>
  <si>
    <t>E-SE</t>
  </si>
  <si>
    <t>N-SE</t>
  </si>
  <si>
    <t>201</t>
  </si>
  <si>
    <t>E-SW</t>
  </si>
  <si>
    <t>W-SW</t>
  </si>
  <si>
    <t>202</t>
  </si>
  <si>
    <t>N-SW</t>
  </si>
  <si>
    <t>N-NE</t>
  </si>
  <si>
    <t>203</t>
  </si>
  <si>
    <t>204</t>
  </si>
  <si>
    <t>205</t>
  </si>
  <si>
    <t>301</t>
  </si>
  <si>
    <t>302</t>
  </si>
  <si>
    <t>W-NW</t>
  </si>
  <si>
    <t>303</t>
  </si>
  <si>
    <t>NE-W</t>
  </si>
  <si>
    <t>NE-E</t>
  </si>
  <si>
    <t>401</t>
  </si>
  <si>
    <t>SE-S</t>
  </si>
  <si>
    <t>402</t>
  </si>
  <si>
    <t>SW-S</t>
  </si>
  <si>
    <t>from_link</t>
  </si>
  <si>
    <t>to_link</t>
  </si>
  <si>
    <t>NEB Storrow Drive</t>
  </si>
  <si>
    <t>SEB Ramp to WB I-93 and NB US-1</t>
  </si>
  <si>
    <t>SEB MA 3</t>
  </si>
  <si>
    <t>SB Nashua Street</t>
  </si>
  <si>
    <t>SEB Martha Road</t>
  </si>
  <si>
    <t>SEB Charles River Darn Road</t>
  </si>
  <si>
    <t>NWB Ramp from EB I-93 and SB US-1</t>
  </si>
  <si>
    <t>NEB Nashua Street</t>
  </si>
  <si>
    <t>SWB Nashua Street</t>
  </si>
  <si>
    <t>SW-E (US-1 and I-93)</t>
  </si>
  <si>
    <t>SW-E (MA 3)</t>
  </si>
  <si>
    <t>N-E (Martha Road)</t>
  </si>
  <si>
    <t>N-E (MA 3)</t>
  </si>
  <si>
    <t>NW-E (Martha Road)</t>
  </si>
  <si>
    <t>NW-E (US-1 and I-93)</t>
  </si>
  <si>
    <t>NW-E (MA 3)</t>
  </si>
  <si>
    <t>SE-NE (US-1 and I-93)</t>
  </si>
  <si>
    <t>S-NE (MA 3)</t>
  </si>
  <si>
    <t>S-SW (MA 3)</t>
  </si>
  <si>
    <t>SE-SW (US-1 and I-93)</t>
  </si>
  <si>
    <t>movement_direction</t>
  </si>
  <si>
    <t>movement_direction_unique</t>
  </si>
  <si>
    <t>node_no</t>
  </si>
  <si>
    <t>NWB MA 3</t>
  </si>
  <si>
    <t>intersection_type</t>
  </si>
  <si>
    <t>Signalized</t>
  </si>
  <si>
    <t>twsc</t>
  </si>
  <si>
    <t>node_type</t>
  </si>
  <si>
    <t>NW-W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</si>
</sst>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C6437-7CA1-4099-B1FD-65186A1F8F1C}" name="Table2" displayName="Table2" ref="A1:D122" totalsRowShown="0">
  <autoFilter ref="A1:D122" xr:uid="{1ED07796-7F1D-4F6D-8BFF-D5C32F34D226}"/>
  <tableColumns count="4">
    <tableColumn id="1" xr3:uid="{A63E5687-EF45-4160-9811-72FB26DBD582}" name="node_no"/>
    <tableColumn id="2" xr3:uid="{77108235-2309-4974-853B-868B6066C38E}" name="movement_direction_unique"/>
    <tableColumn id="5" xr3:uid="{1FBE862F-4B52-4EE6-A8E9-5A4BBB436083}" name="direction_results"/>
    <tableColumn id="3" xr3:uid="{FE80B79D-1891-4272-968A-3DB7C108A7DB}" name="node_type" dataDxfId="10">
      <calculatedColumnFormula array="1">_xlfn.XLOOKUP(Table2[[#This Row],[node_no]],Table3[[#All],[node_no]],Table3[[#All],[intersection_type]])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673-5A03-4330-B343-84BE1B2EF9BC}" name="Table1" displayName="Table1" ref="A1:E12" totalsRowShown="0" headerRowDxfId="9" dataDxfId="8">
  <autoFilter ref="A1:E12" xr:uid="{D0009935-82AE-4D9E-A12D-E81A08FD2009}"/>
  <tableColumns count="5">
    <tableColumn id="1" xr3:uid="{B2EA7CCF-D201-4464-A4A6-5753DA0ED25F}" name="node_no" dataDxfId="7"/>
    <tableColumn id="2" xr3:uid="{21D3F657-5776-4BED-9A8B-FBCE2C52F8BB}" name="movement_direction" dataDxfId="6"/>
    <tableColumn id="3" xr3:uid="{4C9CECDD-0AF2-4F0B-A2F9-5E53CA791932}" name="movement_direction_unique" dataDxfId="5"/>
    <tableColumn id="4" xr3:uid="{A955384D-2EA8-4552-BD50-DCC68799798E}" name="from_link" dataDxfId="4"/>
    <tableColumn id="5" xr3:uid="{F408AD12-55E3-4355-A010-0B3BD255BAA7}" name="to_link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72F30-4ABE-481F-96E3-1E3964D9BFFF}" name="Table3" displayName="Table3" ref="A1:B19" totalsRowShown="0" headerRowDxfId="2">
  <autoFilter ref="A1:B19" xr:uid="{01382732-1F04-417D-BCCF-1BB2E848AF38}"/>
  <tableColumns count="2">
    <tableColumn id="1" xr3:uid="{B8A5CC37-DC65-443D-91D8-B7DBA6588226}" name="node_no" dataDxfId="1"/>
    <tableColumn id="2" xr3:uid="{4B32E5B1-CA05-4B71-B5A7-74FF48B5E36C}" name="intersection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6C2-E793-48C7-9267-43E16B54640C}">
  <dimension ref="A1:D122"/>
  <sheetViews>
    <sheetView tabSelected="1" topLeftCell="A25" zoomScale="205" zoomScaleNormal="205" workbookViewId="0">
      <selection activeCell="A32" sqref="A32"/>
    </sheetView>
  </sheetViews>
  <sheetFormatPr defaultRowHeight="15" x14ac:dyDescent="0.25"/>
  <cols>
    <col min="1" max="1" width="8.140625" bestFit="1" customWidth="1"/>
    <col min="2" max="2" width="28.5703125" bestFit="1" customWidth="1"/>
    <col min="3" max="3" width="18" bestFit="1" customWidth="1"/>
  </cols>
  <sheetData>
    <row r="1" spans="1:4" x14ac:dyDescent="0.25">
      <c r="A1" t="s">
        <v>121</v>
      </c>
      <c r="B1" t="s">
        <v>120</v>
      </c>
      <c r="C1" t="s">
        <v>0</v>
      </c>
      <c r="D1" t="s">
        <v>126</v>
      </c>
    </row>
    <row r="2" spans="1:4" x14ac:dyDescent="0.25">
      <c r="A2" t="s">
        <v>1</v>
      </c>
      <c r="B2" t="s">
        <v>3</v>
      </c>
      <c r="C2" t="s">
        <v>4</v>
      </c>
      <c r="D2" t="str" cm="1">
        <f t="array" ref="D2">_xlfn.XLOOKUP(Table2[[#This Row],[node_no]],Table3[[#All],[node_no]],Table3[[#All],[intersection_type]])</f>
        <v>Signalized</v>
      </c>
    </row>
    <row r="3" spans="1:4" x14ac:dyDescent="0.25">
      <c r="A3" t="s">
        <v>1</v>
      </c>
      <c r="B3" t="s">
        <v>5</v>
      </c>
      <c r="C3" t="s">
        <v>6</v>
      </c>
      <c r="D3" t="str" cm="1">
        <f t="array" ref="D3">_xlfn.XLOOKUP(Table2[[#This Row],[node_no]],Table3[[#All],[node_no]],Table3[[#All],[intersection_type]])</f>
        <v>Signalized</v>
      </c>
    </row>
    <row r="4" spans="1:4" x14ac:dyDescent="0.25">
      <c r="A4" t="s">
        <v>1</v>
      </c>
      <c r="B4" t="s">
        <v>7</v>
      </c>
      <c r="C4" t="s">
        <v>8</v>
      </c>
      <c r="D4" t="str" cm="1">
        <f t="array" ref="D4">_xlfn.XLOOKUP(Table2[[#This Row],[node_no]],Table3[[#All],[node_no]],Table3[[#All],[intersection_type]])</f>
        <v>Signalized</v>
      </c>
    </row>
    <row r="5" spans="1:4" x14ac:dyDescent="0.25">
      <c r="A5" t="s">
        <v>1</v>
      </c>
      <c r="B5" t="s">
        <v>2</v>
      </c>
      <c r="C5" t="s">
        <v>9</v>
      </c>
      <c r="D5" t="str" cm="1">
        <f t="array" ref="D5">_xlfn.XLOOKUP(Table2[[#This Row],[node_no]],Table3[[#All],[node_no]],Table3[[#All],[intersection_type]])</f>
        <v>Signalized</v>
      </c>
    </row>
    <row r="6" spans="1:4" x14ac:dyDescent="0.25">
      <c r="A6" t="s">
        <v>1</v>
      </c>
      <c r="B6" t="s">
        <v>10</v>
      </c>
      <c r="C6" t="s">
        <v>11</v>
      </c>
      <c r="D6" t="str" cm="1">
        <f t="array" ref="D6">_xlfn.XLOOKUP(Table2[[#This Row],[node_no]],Table3[[#All],[node_no]],Table3[[#All],[intersection_type]])</f>
        <v>Signalized</v>
      </c>
    </row>
    <row r="7" spans="1:4" x14ac:dyDescent="0.25">
      <c r="A7" t="s">
        <v>1</v>
      </c>
      <c r="B7" t="s">
        <v>45</v>
      </c>
      <c r="C7" t="s">
        <v>13</v>
      </c>
      <c r="D7" t="str" cm="1">
        <f t="array" ref="D7">_xlfn.XLOOKUP(Table2[[#This Row],[node_no]],Table3[[#All],[node_no]],Table3[[#All],[intersection_type]])</f>
        <v>Signalized</v>
      </c>
    </row>
    <row r="8" spans="1:4" x14ac:dyDescent="0.25">
      <c r="A8" t="s">
        <v>1</v>
      </c>
      <c r="B8" t="s">
        <v>14</v>
      </c>
      <c r="C8" t="s">
        <v>15</v>
      </c>
      <c r="D8" t="str" cm="1">
        <f t="array" ref="D8">_xlfn.XLOOKUP(Table2[[#This Row],[node_no]],Table3[[#All],[node_no]],Table3[[#All],[intersection_type]])</f>
        <v>Signalized</v>
      </c>
    </row>
    <row r="9" spans="1:4" x14ac:dyDescent="0.25">
      <c r="A9" t="s">
        <v>16</v>
      </c>
      <c r="B9" t="s">
        <v>17</v>
      </c>
      <c r="C9" t="s">
        <v>18</v>
      </c>
      <c r="D9" t="str" cm="1">
        <f t="array" ref="D9">_xlfn.XLOOKUP(Table2[[#This Row],[node_no]],Table3[[#All],[node_no]],Table3[[#All],[intersection_type]])</f>
        <v>Signalized</v>
      </c>
    </row>
    <row r="10" spans="1:4" x14ac:dyDescent="0.25">
      <c r="A10" t="s">
        <v>16</v>
      </c>
      <c r="B10" t="s">
        <v>108</v>
      </c>
      <c r="C10" t="s">
        <v>19</v>
      </c>
      <c r="D10" t="str" cm="1">
        <f t="array" ref="D10">_xlfn.XLOOKUP(Table2[[#This Row],[node_no]],Table3[[#All],[node_no]],Table3[[#All],[intersection_type]])</f>
        <v>Signalized</v>
      </c>
    </row>
    <row r="11" spans="1:4" x14ac:dyDescent="0.25">
      <c r="A11" t="s">
        <v>16</v>
      </c>
      <c r="B11" t="s">
        <v>109</v>
      </c>
      <c r="C11" t="s">
        <v>20</v>
      </c>
      <c r="D11" t="str" cm="1">
        <f t="array" ref="D11">_xlfn.XLOOKUP(Table2[[#This Row],[node_no]],Table3[[#All],[node_no]],Table3[[#All],[intersection_type]])</f>
        <v>Signalized</v>
      </c>
    </row>
    <row r="12" spans="1:4" x14ac:dyDescent="0.25">
      <c r="A12" t="s">
        <v>16</v>
      </c>
      <c r="B12" t="s">
        <v>12</v>
      </c>
      <c r="C12" t="s">
        <v>15</v>
      </c>
      <c r="D12" t="str" cm="1">
        <f t="array" ref="D12">_xlfn.XLOOKUP(Table2[[#This Row],[node_no]],Table3[[#All],[node_no]],Table3[[#All],[intersection_type]])</f>
        <v>Signalized</v>
      </c>
    </row>
    <row r="13" spans="1:4" x14ac:dyDescent="0.25">
      <c r="A13" t="s">
        <v>16</v>
      </c>
      <c r="B13" t="s">
        <v>110</v>
      </c>
      <c r="C13" t="s">
        <v>22</v>
      </c>
      <c r="D13" t="str" cm="1">
        <f t="array" ref="D13">_xlfn.XLOOKUP(Table2[[#This Row],[node_no]],Table3[[#All],[node_no]],Table3[[#All],[intersection_type]])</f>
        <v>Signalized</v>
      </c>
    </row>
    <row r="14" spans="1:4" x14ac:dyDescent="0.25">
      <c r="A14" t="s">
        <v>16</v>
      </c>
      <c r="B14" t="s">
        <v>111</v>
      </c>
      <c r="C14" t="s">
        <v>23</v>
      </c>
      <c r="D14" t="str" cm="1">
        <f t="array" ref="D14">_xlfn.XLOOKUP(Table2[[#This Row],[node_no]],Table3[[#All],[node_no]],Table3[[#All],[intersection_type]])</f>
        <v>Signalized</v>
      </c>
    </row>
    <row r="15" spans="1:4" x14ac:dyDescent="0.25">
      <c r="A15" t="s">
        <v>16</v>
      </c>
      <c r="B15" t="s">
        <v>112</v>
      </c>
      <c r="C15" t="s">
        <v>25</v>
      </c>
      <c r="D15" t="str" cm="1">
        <f t="array" ref="D15">_xlfn.XLOOKUP(Table2[[#This Row],[node_no]],Table3[[#All],[node_no]],Table3[[#All],[intersection_type]])</f>
        <v>Signalized</v>
      </c>
    </row>
    <row r="16" spans="1:4" x14ac:dyDescent="0.25">
      <c r="A16" t="s">
        <v>16</v>
      </c>
      <c r="B16" t="s">
        <v>113</v>
      </c>
      <c r="C16" t="s">
        <v>26</v>
      </c>
      <c r="D16" t="str" cm="1">
        <f t="array" ref="D16">_xlfn.XLOOKUP(Table2[[#This Row],[node_no]],Table3[[#All],[node_no]],Table3[[#All],[intersection_type]])</f>
        <v>Signalized</v>
      </c>
    </row>
    <row r="17" spans="1:4" x14ac:dyDescent="0.25">
      <c r="A17" t="s">
        <v>16</v>
      </c>
      <c r="B17" t="s">
        <v>114</v>
      </c>
      <c r="C17" t="s">
        <v>27</v>
      </c>
      <c r="D17" t="str" cm="1">
        <f t="array" ref="D17">_xlfn.XLOOKUP(Table2[[#This Row],[node_no]],Table3[[#All],[node_no]],Table3[[#All],[intersection_type]])</f>
        <v>Signalized</v>
      </c>
    </row>
    <row r="18" spans="1:4" x14ac:dyDescent="0.25">
      <c r="A18" t="s">
        <v>29</v>
      </c>
      <c r="B18" t="s">
        <v>115</v>
      </c>
      <c r="C18" t="s">
        <v>31</v>
      </c>
      <c r="D18" t="str" cm="1">
        <f t="array" ref="D18">_xlfn.XLOOKUP(Table2[[#This Row],[node_no]],Table3[[#All],[node_no]],Table3[[#All],[intersection_type]])</f>
        <v>Signalized</v>
      </c>
    </row>
    <row r="19" spans="1:4" x14ac:dyDescent="0.25">
      <c r="A19" t="s">
        <v>29</v>
      </c>
      <c r="B19" t="s">
        <v>116</v>
      </c>
      <c r="C19" t="s">
        <v>33</v>
      </c>
      <c r="D19" t="str" cm="1">
        <f t="array" ref="D19">_xlfn.XLOOKUP(Table2[[#This Row],[node_no]],Table3[[#All],[node_no]],Table3[[#All],[intersection_type]])</f>
        <v>Signalized</v>
      </c>
    </row>
    <row r="20" spans="1:4" x14ac:dyDescent="0.25">
      <c r="A20" t="s">
        <v>29</v>
      </c>
      <c r="B20" t="s">
        <v>117</v>
      </c>
      <c r="C20" t="s">
        <v>35</v>
      </c>
      <c r="D20" t="str" cm="1">
        <f t="array" ref="D20">_xlfn.XLOOKUP(Table2[[#This Row],[node_no]],Table3[[#All],[node_no]],Table3[[#All],[intersection_type]])</f>
        <v>Signalized</v>
      </c>
    </row>
    <row r="21" spans="1:4" x14ac:dyDescent="0.25">
      <c r="A21" t="s">
        <v>29</v>
      </c>
      <c r="B21" t="s">
        <v>118</v>
      </c>
      <c r="C21" t="s">
        <v>37</v>
      </c>
      <c r="D21" t="str" cm="1">
        <f t="array" ref="D21">_xlfn.XLOOKUP(Table2[[#This Row],[node_no]],Table3[[#All],[node_no]],Table3[[#All],[intersection_type]])</f>
        <v>Signalized</v>
      </c>
    </row>
    <row r="22" spans="1:4" x14ac:dyDescent="0.25">
      <c r="A22" t="s">
        <v>29</v>
      </c>
      <c r="B22" t="s">
        <v>38</v>
      </c>
      <c r="C22" t="s">
        <v>11</v>
      </c>
      <c r="D22" t="str" cm="1">
        <f t="array" ref="D22">_xlfn.XLOOKUP(Table2[[#This Row],[node_no]],Table3[[#All],[node_no]],Table3[[#All],[intersection_type]])</f>
        <v>Signalized</v>
      </c>
    </row>
    <row r="23" spans="1:4" x14ac:dyDescent="0.25">
      <c r="A23" t="s">
        <v>29</v>
      </c>
      <c r="B23" t="s">
        <v>2</v>
      </c>
      <c r="C23" t="s">
        <v>9</v>
      </c>
      <c r="D23" t="str" cm="1">
        <f t="array" ref="D23">_xlfn.XLOOKUP(Table2[[#This Row],[node_no]],Table3[[#All],[node_no]],Table3[[#All],[intersection_type]])</f>
        <v>Signalized</v>
      </c>
    </row>
    <row r="24" spans="1:4" x14ac:dyDescent="0.25">
      <c r="A24" t="s">
        <v>39</v>
      </c>
      <c r="B24" t="s">
        <v>36</v>
      </c>
      <c r="C24" t="s">
        <v>40</v>
      </c>
      <c r="D24" t="str" cm="1">
        <f t="array" ref="D24">_xlfn.XLOOKUP(Table2[[#This Row],[node_no]],Table3[[#All],[node_no]],Table3[[#All],[intersection_type]])</f>
        <v>Signalized</v>
      </c>
    </row>
    <row r="25" spans="1:4" x14ac:dyDescent="0.25">
      <c r="A25" t="s">
        <v>39</v>
      </c>
      <c r="B25" t="s">
        <v>14</v>
      </c>
      <c r="C25" t="s">
        <v>15</v>
      </c>
      <c r="D25" t="str" cm="1">
        <f t="array" ref="D25">_xlfn.XLOOKUP(Table2[[#This Row],[node_no]],Table3[[#All],[node_no]],Table3[[#All],[intersection_type]])</f>
        <v>Signalized</v>
      </c>
    </row>
    <row r="26" spans="1:4" x14ac:dyDescent="0.25">
      <c r="A26" t="s">
        <v>39</v>
      </c>
      <c r="B26" t="s">
        <v>50</v>
      </c>
      <c r="C26" t="s">
        <v>18</v>
      </c>
      <c r="D26" t="str" cm="1">
        <f t="array" ref="D26">_xlfn.XLOOKUP(Table2[[#This Row],[node_no]],Table3[[#All],[node_no]],Table3[[#All],[intersection_type]])</f>
        <v>Signalized</v>
      </c>
    </row>
    <row r="27" spans="1:4" x14ac:dyDescent="0.25">
      <c r="A27" t="s">
        <v>39</v>
      </c>
      <c r="B27" t="s">
        <v>7</v>
      </c>
      <c r="C27" t="s">
        <v>8</v>
      </c>
      <c r="D27" t="str" cm="1">
        <f t="array" ref="D27">_xlfn.XLOOKUP(Table2[[#This Row],[node_no]],Table3[[#All],[node_no]],Table3[[#All],[intersection_type]])</f>
        <v>Signalized</v>
      </c>
    </row>
    <row r="28" spans="1:4" x14ac:dyDescent="0.25">
      <c r="A28" t="s">
        <v>39</v>
      </c>
      <c r="B28" t="s">
        <v>5</v>
      </c>
      <c r="C28" t="s">
        <v>6</v>
      </c>
      <c r="D28" t="str" cm="1">
        <f t="array" ref="D28">_xlfn.XLOOKUP(Table2[[#This Row],[node_no]],Table3[[#All],[node_no]],Table3[[#All],[intersection_type]])</f>
        <v>Signalized</v>
      </c>
    </row>
    <row r="29" spans="1:4" x14ac:dyDescent="0.25">
      <c r="A29" t="s">
        <v>39</v>
      </c>
      <c r="B29" t="s">
        <v>3</v>
      </c>
      <c r="C29" t="s">
        <v>4</v>
      </c>
      <c r="D29" t="str" cm="1">
        <f t="array" ref="D29">_xlfn.XLOOKUP(Table2[[#This Row],[node_no]],Table3[[#All],[node_no]],Table3[[#All],[intersection_type]])</f>
        <v>Signalized</v>
      </c>
    </row>
    <row r="30" spans="1:4" x14ac:dyDescent="0.25">
      <c r="A30" t="s">
        <v>41</v>
      </c>
      <c r="B30" t="s">
        <v>5</v>
      </c>
      <c r="C30" t="s">
        <v>6</v>
      </c>
      <c r="D30" t="str" cm="1">
        <f t="array" ref="D30">_xlfn.XLOOKUP(Table2[[#This Row],[node_no]],Table3[[#All],[node_no]],Table3[[#All],[intersection_type]])</f>
        <v>Signalized</v>
      </c>
    </row>
    <row r="31" spans="1:4" x14ac:dyDescent="0.25">
      <c r="A31" t="s">
        <v>41</v>
      </c>
      <c r="B31" t="s">
        <v>43</v>
      </c>
      <c r="C31" t="s">
        <v>44</v>
      </c>
      <c r="D31" t="str" cm="1">
        <f t="array" ref="D31">_xlfn.XLOOKUP(Table2[[#This Row],[node_no]],Table3[[#All],[node_no]],Table3[[#All],[intersection_type]])</f>
        <v>Signalized</v>
      </c>
    </row>
    <row r="32" spans="1:4" x14ac:dyDescent="0.25">
      <c r="A32" t="s">
        <v>41</v>
      </c>
      <c r="B32" t="s">
        <v>127</v>
      </c>
      <c r="C32" t="s">
        <v>4</v>
      </c>
      <c r="D32" s="8" t="str" cm="1">
        <f t="array" ref="D32">_xlfn.XLOOKUP(Table2[[#This Row],[node_no]],Table3[[#All],[node_no]],Table3[[#All],[intersection_type]])</f>
        <v>Signalized</v>
      </c>
    </row>
    <row r="33" spans="1:4" x14ac:dyDescent="0.25">
      <c r="A33" t="s">
        <v>41</v>
      </c>
      <c r="B33" t="s">
        <v>14</v>
      </c>
      <c r="C33" t="s">
        <v>15</v>
      </c>
      <c r="D33" t="str" cm="1">
        <f t="array" ref="D33">_xlfn.XLOOKUP(Table2[[#This Row],[node_no]],Table3[[#All],[node_no]],Table3[[#All],[intersection_type]])</f>
        <v>Signalized</v>
      </c>
    </row>
    <row r="34" spans="1:4" x14ac:dyDescent="0.25">
      <c r="A34" t="s">
        <v>41</v>
      </c>
      <c r="B34" t="s">
        <v>45</v>
      </c>
      <c r="C34" t="s">
        <v>13</v>
      </c>
      <c r="D34" t="str" cm="1">
        <f t="array" ref="D34">_xlfn.XLOOKUP(Table2[[#This Row],[node_no]],Table3[[#All],[node_no]],Table3[[#All],[intersection_type]])</f>
        <v>Signalized</v>
      </c>
    </row>
    <row r="35" spans="1:4" x14ac:dyDescent="0.25">
      <c r="A35" t="s">
        <v>41</v>
      </c>
      <c r="B35" t="s">
        <v>10</v>
      </c>
      <c r="C35" t="s">
        <v>11</v>
      </c>
      <c r="D35" t="str" cm="1">
        <f t="array" ref="D35">_xlfn.XLOOKUP(Table2[[#This Row],[node_no]],Table3[[#All],[node_no]],Table3[[#All],[intersection_type]])</f>
        <v>Signalized</v>
      </c>
    </row>
    <row r="36" spans="1:4" x14ac:dyDescent="0.25">
      <c r="A36" t="s">
        <v>41</v>
      </c>
      <c r="B36" t="s">
        <v>91</v>
      </c>
      <c r="C36" t="s">
        <v>9</v>
      </c>
      <c r="D36" t="str" cm="1">
        <f t="array" ref="D36">_xlfn.XLOOKUP(Table2[[#This Row],[node_no]],Table3[[#All],[node_no]],Table3[[#All],[intersection_type]])</f>
        <v>Signalized</v>
      </c>
    </row>
    <row r="37" spans="1:4" x14ac:dyDescent="0.25">
      <c r="A37" t="s">
        <v>41</v>
      </c>
      <c r="B37" t="s">
        <v>46</v>
      </c>
      <c r="C37" t="s">
        <v>4</v>
      </c>
      <c r="D37" t="str" cm="1">
        <f t="array" ref="D37">_xlfn.XLOOKUP(Table2[[#This Row],[node_no]],Table3[[#All],[node_no]],Table3[[#All],[intersection_type]])</f>
        <v>Signalized</v>
      </c>
    </row>
    <row r="38" spans="1:4" x14ac:dyDescent="0.25">
      <c r="A38" t="s">
        <v>41</v>
      </c>
      <c r="B38" t="s">
        <v>47</v>
      </c>
      <c r="C38" t="s">
        <v>48</v>
      </c>
      <c r="D38" t="str" cm="1">
        <f t="array" ref="D38">_xlfn.XLOOKUP(Table2[[#This Row],[node_no]],Table3[[#All],[node_no]],Table3[[#All],[intersection_type]])</f>
        <v>Signalized</v>
      </c>
    </row>
    <row r="39" spans="1:4" x14ac:dyDescent="0.25">
      <c r="A39" t="s">
        <v>49</v>
      </c>
      <c r="B39" t="s">
        <v>45</v>
      </c>
      <c r="C39" t="s">
        <v>13</v>
      </c>
      <c r="D39" t="str" cm="1">
        <f t="array" ref="D39">_xlfn.XLOOKUP(Table2[[#This Row],[node_no]],Table3[[#All],[node_no]],Table3[[#All],[intersection_type]])</f>
        <v>Signalized</v>
      </c>
    </row>
    <row r="40" spans="1:4" x14ac:dyDescent="0.25">
      <c r="A40" t="s">
        <v>49</v>
      </c>
      <c r="B40" t="s">
        <v>10</v>
      </c>
      <c r="C40" t="s">
        <v>11</v>
      </c>
      <c r="D40" t="str" cm="1">
        <f t="array" ref="D40">_xlfn.XLOOKUP(Table2[[#This Row],[node_no]],Table3[[#All],[node_no]],Table3[[#All],[intersection_type]])</f>
        <v>Signalized</v>
      </c>
    </row>
    <row r="41" spans="1:4" x14ac:dyDescent="0.25">
      <c r="A41" t="s">
        <v>49</v>
      </c>
      <c r="B41" t="s">
        <v>2</v>
      </c>
      <c r="C41" t="s">
        <v>9</v>
      </c>
      <c r="D41" t="str" cm="1">
        <f t="array" ref="D41">_xlfn.XLOOKUP(Table2[[#This Row],[node_no]],Table3[[#All],[node_no]],Table3[[#All],[intersection_type]])</f>
        <v>Signalized</v>
      </c>
    </row>
    <row r="42" spans="1:4" x14ac:dyDescent="0.25">
      <c r="A42" t="s">
        <v>49</v>
      </c>
      <c r="B42" t="s">
        <v>14</v>
      </c>
      <c r="C42" t="s">
        <v>15</v>
      </c>
      <c r="D42" t="str" cm="1">
        <f t="array" ref="D42">_xlfn.XLOOKUP(Table2[[#This Row],[node_no]],Table3[[#All],[node_no]],Table3[[#All],[intersection_type]])</f>
        <v>Signalized</v>
      </c>
    </row>
    <row r="43" spans="1:4" x14ac:dyDescent="0.25">
      <c r="A43" t="s">
        <v>49</v>
      </c>
      <c r="B43" t="s">
        <v>30</v>
      </c>
      <c r="C43" t="s">
        <v>48</v>
      </c>
      <c r="D43" t="str" cm="1">
        <f t="array" ref="D43">_xlfn.XLOOKUP(Table2[[#This Row],[node_no]],Table3[[#All],[node_no]],Table3[[#All],[intersection_type]])</f>
        <v>Signalized</v>
      </c>
    </row>
    <row r="44" spans="1:4" x14ac:dyDescent="0.25">
      <c r="A44" t="s">
        <v>49</v>
      </c>
      <c r="B44" t="s">
        <v>36</v>
      </c>
      <c r="C44" t="s">
        <v>40</v>
      </c>
      <c r="D44" t="str" cm="1">
        <f t="array" ref="D44">_xlfn.XLOOKUP(Table2[[#This Row],[node_no]],Table3[[#All],[node_no]],Table3[[#All],[intersection_type]])</f>
        <v>Signalized</v>
      </c>
    </row>
    <row r="45" spans="1:4" x14ac:dyDescent="0.25">
      <c r="A45" t="s">
        <v>49</v>
      </c>
      <c r="B45" t="s">
        <v>7</v>
      </c>
      <c r="C45" t="s">
        <v>8</v>
      </c>
      <c r="D45" t="str" cm="1">
        <f t="array" ref="D45">_xlfn.XLOOKUP(Table2[[#This Row],[node_no]],Table3[[#All],[node_no]],Table3[[#All],[intersection_type]])</f>
        <v>Signalized</v>
      </c>
    </row>
    <row r="46" spans="1:4" x14ac:dyDescent="0.25">
      <c r="A46" t="s">
        <v>49</v>
      </c>
      <c r="B46" t="s">
        <v>50</v>
      </c>
      <c r="C46" t="s">
        <v>18</v>
      </c>
      <c r="D46" t="str" cm="1">
        <f t="array" ref="D46">_xlfn.XLOOKUP(Table2[[#This Row],[node_no]],Table3[[#All],[node_no]],Table3[[#All],[intersection_type]])</f>
        <v>Signalized</v>
      </c>
    </row>
    <row r="47" spans="1:4" x14ac:dyDescent="0.25">
      <c r="A47" t="s">
        <v>49</v>
      </c>
      <c r="B47" t="s">
        <v>42</v>
      </c>
      <c r="C47" t="s">
        <v>51</v>
      </c>
      <c r="D47" t="str" cm="1">
        <f t="array" ref="D47">_xlfn.XLOOKUP(Table2[[#This Row],[node_no]],Table3[[#All],[node_no]],Table3[[#All],[intersection_type]])</f>
        <v>Signalized</v>
      </c>
    </row>
    <row r="48" spans="1:4" x14ac:dyDescent="0.25">
      <c r="A48" t="s">
        <v>52</v>
      </c>
      <c r="B48" t="s">
        <v>53</v>
      </c>
      <c r="C48" t="s">
        <v>54</v>
      </c>
      <c r="D48" t="str" cm="1">
        <f t="array" ref="D48">_xlfn.XLOOKUP(Table2[[#This Row],[node_no]],Table3[[#All],[node_no]],Table3[[#All],[intersection_type]])</f>
        <v>Signalized</v>
      </c>
    </row>
    <row r="49" spans="1:4" x14ac:dyDescent="0.25">
      <c r="A49" t="s">
        <v>52</v>
      </c>
      <c r="B49" t="s">
        <v>12</v>
      </c>
      <c r="C49" t="s">
        <v>55</v>
      </c>
      <c r="D49" t="str" cm="1">
        <f t="array" ref="D49">_xlfn.XLOOKUP(Table2[[#This Row],[node_no]],Table3[[#All],[node_no]],Table3[[#All],[intersection_type]])</f>
        <v>Signalized</v>
      </c>
    </row>
    <row r="50" spans="1:4" x14ac:dyDescent="0.25">
      <c r="A50" t="s">
        <v>52</v>
      </c>
      <c r="B50" t="s">
        <v>56</v>
      </c>
      <c r="C50" t="s">
        <v>57</v>
      </c>
      <c r="D50" t="str" cm="1">
        <f t="array" ref="D50">_xlfn.XLOOKUP(Table2[[#This Row],[node_no]],Table3[[#All],[node_no]],Table3[[#All],[intersection_type]])</f>
        <v>Signalized</v>
      </c>
    </row>
    <row r="51" spans="1:4" x14ac:dyDescent="0.25">
      <c r="A51" t="s">
        <v>52</v>
      </c>
      <c r="B51" t="s">
        <v>58</v>
      </c>
      <c r="C51" t="s">
        <v>59</v>
      </c>
      <c r="D51" t="str" cm="1">
        <f t="array" ref="D51">_xlfn.XLOOKUP(Table2[[#This Row],[node_no]],Table3[[#All],[node_no]],Table3[[#All],[intersection_type]])</f>
        <v>Signalized</v>
      </c>
    </row>
    <row r="52" spans="1:4" x14ac:dyDescent="0.25">
      <c r="A52" t="s">
        <v>52</v>
      </c>
      <c r="B52" t="s">
        <v>60</v>
      </c>
      <c r="C52" t="s">
        <v>61</v>
      </c>
      <c r="D52" t="str" cm="1">
        <f t="array" ref="D52">_xlfn.XLOOKUP(Table2[[#This Row],[node_no]],Table3[[#All],[node_no]],Table3[[#All],[intersection_type]])</f>
        <v>Signalized</v>
      </c>
    </row>
    <row r="53" spans="1:4" x14ac:dyDescent="0.25">
      <c r="A53" t="s">
        <v>52</v>
      </c>
      <c r="B53" t="s">
        <v>47</v>
      </c>
      <c r="C53" t="s">
        <v>62</v>
      </c>
      <c r="D53" t="str" cm="1">
        <f t="array" ref="D53">_xlfn.XLOOKUP(Table2[[#This Row],[node_no]],Table3[[#All],[node_no]],Table3[[#All],[intersection_type]])</f>
        <v>Signalized</v>
      </c>
    </row>
    <row r="54" spans="1:4" x14ac:dyDescent="0.25">
      <c r="A54" t="s">
        <v>52</v>
      </c>
      <c r="B54" t="s">
        <v>21</v>
      </c>
      <c r="C54" t="s">
        <v>63</v>
      </c>
      <c r="D54" t="str" cm="1">
        <f t="array" ref="D54">_xlfn.XLOOKUP(Table2[[#This Row],[node_no]],Table3[[#All],[node_no]],Table3[[#All],[intersection_type]])</f>
        <v>Signalized</v>
      </c>
    </row>
    <row r="55" spans="1:4" x14ac:dyDescent="0.25">
      <c r="A55" t="s">
        <v>52</v>
      </c>
      <c r="B55" t="s">
        <v>64</v>
      </c>
      <c r="C55" t="s">
        <v>65</v>
      </c>
      <c r="D55" t="str" cm="1">
        <f t="array" ref="D55">_xlfn.XLOOKUP(Table2[[#This Row],[node_no]],Table3[[#All],[node_no]],Table3[[#All],[intersection_type]])</f>
        <v>Signalized</v>
      </c>
    </row>
    <row r="56" spans="1:4" x14ac:dyDescent="0.25">
      <c r="A56" t="s">
        <v>52</v>
      </c>
      <c r="B56" t="s">
        <v>46</v>
      </c>
      <c r="C56" t="s">
        <v>66</v>
      </c>
      <c r="D56" t="str" cm="1">
        <f t="array" ref="D56">_xlfn.XLOOKUP(Table2[[#This Row],[node_no]],Table3[[#All],[node_no]],Table3[[#All],[intersection_type]])</f>
        <v>Signalized</v>
      </c>
    </row>
    <row r="57" spans="1:4" x14ac:dyDescent="0.25">
      <c r="A57" t="s">
        <v>52</v>
      </c>
      <c r="B57" t="s">
        <v>28</v>
      </c>
      <c r="C57" t="s">
        <v>67</v>
      </c>
      <c r="D57" t="str" cm="1">
        <f t="array" ref="D57">_xlfn.XLOOKUP(Table2[[#This Row],[node_no]],Table3[[#All],[node_no]],Table3[[#All],[intersection_type]])</f>
        <v>Signalized</v>
      </c>
    </row>
    <row r="58" spans="1:4" x14ac:dyDescent="0.25">
      <c r="A58" t="s">
        <v>52</v>
      </c>
      <c r="B58" t="s">
        <v>68</v>
      </c>
      <c r="C58" t="s">
        <v>69</v>
      </c>
      <c r="D58" t="str" cm="1">
        <f t="array" ref="D58">_xlfn.XLOOKUP(Table2[[#This Row],[node_no]],Table3[[#All],[node_no]],Table3[[#All],[intersection_type]])</f>
        <v>Signalized</v>
      </c>
    </row>
    <row r="59" spans="1:4" x14ac:dyDescent="0.25">
      <c r="A59" t="s">
        <v>52</v>
      </c>
      <c r="B59" t="s">
        <v>70</v>
      </c>
      <c r="C59" t="s">
        <v>71</v>
      </c>
      <c r="D59" t="str" cm="1">
        <f t="array" ref="D59">_xlfn.XLOOKUP(Table2[[#This Row],[node_no]],Table3[[#All],[node_no]],Table3[[#All],[intersection_type]])</f>
        <v>Signalized</v>
      </c>
    </row>
    <row r="60" spans="1:4" x14ac:dyDescent="0.25">
      <c r="A60" t="s">
        <v>72</v>
      </c>
      <c r="B60" t="s">
        <v>73</v>
      </c>
      <c r="C60" t="s">
        <v>61</v>
      </c>
      <c r="D60" t="str" cm="1">
        <f t="array" ref="D60">_xlfn.XLOOKUP(Table2[[#This Row],[node_no]],Table3[[#All],[node_no]],Table3[[#All],[intersection_type]])</f>
        <v>Signalized</v>
      </c>
    </row>
    <row r="61" spans="1:4" x14ac:dyDescent="0.25">
      <c r="A61" t="s">
        <v>72</v>
      </c>
      <c r="B61" t="s">
        <v>74</v>
      </c>
      <c r="C61" t="s">
        <v>62</v>
      </c>
      <c r="D61" t="str" cm="1">
        <f t="array" ref="D61">_xlfn.XLOOKUP(Table2[[#This Row],[node_no]],Table3[[#All],[node_no]],Table3[[#All],[intersection_type]])</f>
        <v>Signalized</v>
      </c>
    </row>
    <row r="62" spans="1:4" x14ac:dyDescent="0.25">
      <c r="A62" t="s">
        <v>72</v>
      </c>
      <c r="B62" t="s">
        <v>30</v>
      </c>
      <c r="C62" t="s">
        <v>59</v>
      </c>
      <c r="D62" t="str" cm="1">
        <f t="array" ref="D62">_xlfn.XLOOKUP(Table2[[#This Row],[node_no]],Table3[[#All],[node_no]],Table3[[#All],[intersection_type]])</f>
        <v>Signalized</v>
      </c>
    </row>
    <row r="63" spans="1:4" x14ac:dyDescent="0.25">
      <c r="A63" t="s">
        <v>72</v>
      </c>
      <c r="B63" t="s">
        <v>75</v>
      </c>
      <c r="C63" t="s">
        <v>71</v>
      </c>
      <c r="D63" t="str" cm="1">
        <f t="array" ref="D63">_xlfn.XLOOKUP(Table2[[#This Row],[node_no]],Table3[[#All],[node_no]],Table3[[#All],[intersection_type]])</f>
        <v>Signalized</v>
      </c>
    </row>
    <row r="64" spans="1:4" x14ac:dyDescent="0.25">
      <c r="A64" t="s">
        <v>72</v>
      </c>
      <c r="B64" t="s">
        <v>28</v>
      </c>
      <c r="C64" t="s">
        <v>67</v>
      </c>
      <c r="D64" t="str" cm="1">
        <f t="array" ref="D64">_xlfn.XLOOKUP(Table2[[#This Row],[node_no]],Table3[[#All],[node_no]],Table3[[#All],[intersection_type]])</f>
        <v>Signalized</v>
      </c>
    </row>
    <row r="65" spans="1:4" x14ac:dyDescent="0.25">
      <c r="A65" t="s">
        <v>72</v>
      </c>
      <c r="B65" t="s">
        <v>76</v>
      </c>
      <c r="C65" t="s">
        <v>54</v>
      </c>
      <c r="D65" t="str" cm="1">
        <f t="array" ref="D65">_xlfn.XLOOKUP(Table2[[#This Row],[node_no]],Table3[[#All],[node_no]],Table3[[#All],[intersection_type]])</f>
        <v>Signalized</v>
      </c>
    </row>
    <row r="66" spans="1:4" x14ac:dyDescent="0.25">
      <c r="A66" t="s">
        <v>72</v>
      </c>
      <c r="B66" t="s">
        <v>12</v>
      </c>
      <c r="C66" t="s">
        <v>55</v>
      </c>
      <c r="D66" t="str" cm="1">
        <f t="array" ref="D66">_xlfn.XLOOKUP(Table2[[#This Row],[node_no]],Table3[[#All],[node_no]],Table3[[#All],[intersection_type]])</f>
        <v>Signalized</v>
      </c>
    </row>
    <row r="67" spans="1:4" x14ac:dyDescent="0.25">
      <c r="A67" t="s">
        <v>72</v>
      </c>
      <c r="B67" t="s">
        <v>56</v>
      </c>
      <c r="C67" t="s">
        <v>57</v>
      </c>
      <c r="D67" t="str" cm="1">
        <f t="array" ref="D67">_xlfn.XLOOKUP(Table2[[#This Row],[node_no]],Table3[[#All],[node_no]],Table3[[#All],[intersection_type]])</f>
        <v>Signalized</v>
      </c>
    </row>
    <row r="68" spans="1:4" x14ac:dyDescent="0.25">
      <c r="A68" t="s">
        <v>72</v>
      </c>
      <c r="B68" t="s">
        <v>77</v>
      </c>
      <c r="C68" t="s">
        <v>66</v>
      </c>
      <c r="D68" t="str" cm="1">
        <f t="array" ref="D68">_xlfn.XLOOKUP(Table2[[#This Row],[node_no]],Table3[[#All],[node_no]],Table3[[#All],[intersection_type]])</f>
        <v>Signalized</v>
      </c>
    </row>
    <row r="69" spans="1:4" x14ac:dyDescent="0.25">
      <c r="A69" t="s">
        <v>72</v>
      </c>
      <c r="B69" t="s">
        <v>64</v>
      </c>
      <c r="C69" t="s">
        <v>65</v>
      </c>
      <c r="D69" t="str" cm="1">
        <f t="array" ref="D69">_xlfn.XLOOKUP(Table2[[#This Row],[node_no]],Table3[[#All],[node_no]],Table3[[#All],[intersection_type]])</f>
        <v>Signalized</v>
      </c>
    </row>
    <row r="70" spans="1:4" x14ac:dyDescent="0.25">
      <c r="A70" t="s">
        <v>72</v>
      </c>
      <c r="B70" t="s">
        <v>21</v>
      </c>
      <c r="C70" t="s">
        <v>63</v>
      </c>
      <c r="D70" t="str" cm="1">
        <f t="array" ref="D70">_xlfn.XLOOKUP(Table2[[#This Row],[node_no]],Table3[[#All],[node_no]],Table3[[#All],[intersection_type]])</f>
        <v>Signalized</v>
      </c>
    </row>
    <row r="71" spans="1:4" x14ac:dyDescent="0.25">
      <c r="A71" t="s">
        <v>78</v>
      </c>
      <c r="B71" t="s">
        <v>79</v>
      </c>
      <c r="C71" t="s">
        <v>54</v>
      </c>
      <c r="D71" t="str" cm="1">
        <f t="array" ref="D71">_xlfn.XLOOKUP(Table2[[#This Row],[node_no]],Table3[[#All],[node_no]],Table3[[#All],[intersection_type]])</f>
        <v>twsc</v>
      </c>
    </row>
    <row r="72" spans="1:4" x14ac:dyDescent="0.25">
      <c r="A72" t="s">
        <v>78</v>
      </c>
      <c r="B72" t="s">
        <v>12</v>
      </c>
      <c r="C72" t="s">
        <v>55</v>
      </c>
      <c r="D72" t="str" cm="1">
        <f t="array" ref="D72">_xlfn.XLOOKUP(Table2[[#This Row],[node_no]],Table3[[#All],[node_no]],Table3[[#All],[intersection_type]])</f>
        <v>twsc</v>
      </c>
    </row>
    <row r="73" spans="1:4" x14ac:dyDescent="0.25">
      <c r="A73" t="s">
        <v>78</v>
      </c>
      <c r="B73" t="s">
        <v>80</v>
      </c>
      <c r="C73" t="s">
        <v>71</v>
      </c>
      <c r="D73" t="str" cm="1">
        <f t="array" ref="D73">_xlfn.XLOOKUP(Table2[[#This Row],[node_no]],Table3[[#All],[node_no]],Table3[[#All],[intersection_type]])</f>
        <v>twsc</v>
      </c>
    </row>
    <row r="74" spans="1:4" x14ac:dyDescent="0.25">
      <c r="A74" t="s">
        <v>78</v>
      </c>
      <c r="B74" t="s">
        <v>28</v>
      </c>
      <c r="C74" t="s">
        <v>67</v>
      </c>
      <c r="D74" t="str" cm="1">
        <f t="array" ref="D74">_xlfn.XLOOKUP(Table2[[#This Row],[node_no]],Table3[[#All],[node_no]],Table3[[#All],[intersection_type]])</f>
        <v>twsc</v>
      </c>
    </row>
    <row r="75" spans="1:4" x14ac:dyDescent="0.25">
      <c r="A75" t="s">
        <v>81</v>
      </c>
      <c r="B75" t="s">
        <v>82</v>
      </c>
      <c r="C75" t="s">
        <v>65</v>
      </c>
      <c r="D75" t="str" cm="1">
        <f t="array" ref="D75">_xlfn.XLOOKUP(Table2[[#This Row],[node_no]],Table3[[#All],[node_no]],Table3[[#All],[intersection_type]])</f>
        <v>twsc</v>
      </c>
    </row>
    <row r="76" spans="1:4" x14ac:dyDescent="0.25">
      <c r="A76" t="s">
        <v>81</v>
      </c>
      <c r="B76" t="s">
        <v>83</v>
      </c>
      <c r="C76" t="s">
        <v>63</v>
      </c>
      <c r="D76" t="str" cm="1">
        <f t="array" ref="D76">_xlfn.XLOOKUP(Table2[[#This Row],[node_no]],Table3[[#All],[node_no]],Table3[[#All],[intersection_type]])</f>
        <v>twsc</v>
      </c>
    </row>
    <row r="77" spans="1:4" x14ac:dyDescent="0.25">
      <c r="A77" t="s">
        <v>81</v>
      </c>
      <c r="B77" t="s">
        <v>42</v>
      </c>
      <c r="C77" t="s">
        <v>67</v>
      </c>
      <c r="D77" t="str" cm="1">
        <f t="array" ref="D77">_xlfn.XLOOKUP(Table2[[#This Row],[node_no]],Table3[[#All],[node_no]],Table3[[#All],[intersection_type]])</f>
        <v>twsc</v>
      </c>
    </row>
    <row r="78" spans="1:4" x14ac:dyDescent="0.25">
      <c r="A78" t="s">
        <v>81</v>
      </c>
      <c r="B78" t="s">
        <v>38</v>
      </c>
      <c r="C78" t="s">
        <v>54</v>
      </c>
      <c r="D78" t="str" cm="1">
        <f t="array" ref="D78">_xlfn.XLOOKUP(Table2[[#This Row],[node_no]],Table3[[#All],[node_no]],Table3[[#All],[intersection_type]])</f>
        <v>twsc</v>
      </c>
    </row>
    <row r="79" spans="1:4" x14ac:dyDescent="0.25">
      <c r="A79" t="s">
        <v>81</v>
      </c>
      <c r="B79" t="s">
        <v>2</v>
      </c>
      <c r="C79" t="s">
        <v>55</v>
      </c>
      <c r="D79" t="str" cm="1">
        <f t="array" ref="D79">_xlfn.XLOOKUP(Table2[[#This Row],[node_no]],Table3[[#All],[node_no]],Table3[[#All],[intersection_type]])</f>
        <v>twsc</v>
      </c>
    </row>
    <row r="80" spans="1:4" x14ac:dyDescent="0.25">
      <c r="A80" t="s">
        <v>81</v>
      </c>
      <c r="B80" t="s">
        <v>96</v>
      </c>
      <c r="C80" t="s">
        <v>71</v>
      </c>
      <c r="D80" t="str" cm="1">
        <f t="array" ref="D80">_xlfn.XLOOKUP(Table2[[#This Row],[node_no]],Table3[[#All],[node_no]],Table3[[#All],[intersection_type]])</f>
        <v>twsc</v>
      </c>
    </row>
    <row r="81" spans="1:4" x14ac:dyDescent="0.25">
      <c r="A81" t="s">
        <v>84</v>
      </c>
      <c r="B81" t="s">
        <v>14</v>
      </c>
      <c r="C81" t="s">
        <v>62</v>
      </c>
      <c r="D81" t="str" cm="1">
        <f t="array" ref="D81">_xlfn.XLOOKUP(Table2[[#This Row],[node_no]],Table3[[#All],[node_no]],Table3[[#All],[intersection_type]])</f>
        <v>twsc</v>
      </c>
    </row>
    <row r="82" spans="1:4" x14ac:dyDescent="0.25">
      <c r="A82" t="s">
        <v>84</v>
      </c>
      <c r="B82" t="s">
        <v>30</v>
      </c>
      <c r="C82" t="s">
        <v>59</v>
      </c>
      <c r="D82" t="str" cm="1">
        <f t="array" ref="D82">_xlfn.XLOOKUP(Table2[[#This Row],[node_no]],Table3[[#All],[node_no]],Table3[[#All],[intersection_type]])</f>
        <v>twsc</v>
      </c>
    </row>
    <row r="83" spans="1:4" x14ac:dyDescent="0.25">
      <c r="A83" t="s">
        <v>84</v>
      </c>
      <c r="B83" t="s">
        <v>36</v>
      </c>
      <c r="C83" t="s">
        <v>61</v>
      </c>
      <c r="D83" s="8" t="str" cm="1">
        <f t="array" ref="D83">_xlfn.XLOOKUP(Table2[[#This Row],[node_no]],Table3[[#All],[node_no]],Table3[[#All],[intersection_type]])</f>
        <v>twsc</v>
      </c>
    </row>
    <row r="84" spans="1:4" x14ac:dyDescent="0.25">
      <c r="A84" t="s">
        <v>84</v>
      </c>
      <c r="B84" t="s">
        <v>45</v>
      </c>
      <c r="C84" t="s">
        <v>57</v>
      </c>
      <c r="D84" t="str" cm="1">
        <f t="array" ref="D84">_xlfn.XLOOKUP(Table2[[#This Row],[node_no]],Table3[[#All],[node_no]],Table3[[#All],[intersection_type]])</f>
        <v>twsc</v>
      </c>
    </row>
    <row r="85" spans="1:4" x14ac:dyDescent="0.25">
      <c r="A85" t="s">
        <v>84</v>
      </c>
      <c r="B85" t="s">
        <v>2</v>
      </c>
      <c r="C85" t="s">
        <v>55</v>
      </c>
      <c r="D85" s="8" t="str" cm="1">
        <f t="array" ref="D85">_xlfn.XLOOKUP(Table2[[#This Row],[node_no]],Table3[[#All],[node_no]],Table3[[#All],[intersection_type]])</f>
        <v>twsc</v>
      </c>
    </row>
    <row r="86" spans="1:4" x14ac:dyDescent="0.25">
      <c r="A86" t="s">
        <v>84</v>
      </c>
      <c r="B86" t="s">
        <v>7</v>
      </c>
      <c r="C86" t="s">
        <v>69</v>
      </c>
      <c r="D86" t="str" cm="1">
        <f t="array" ref="D86">_xlfn.XLOOKUP(Table2[[#This Row],[node_no]],Table3[[#All],[node_no]],Table3[[#All],[intersection_type]])</f>
        <v>twsc</v>
      </c>
    </row>
    <row r="87" spans="1:4" x14ac:dyDescent="0.25">
      <c r="A87" t="s">
        <v>84</v>
      </c>
      <c r="B87" t="s">
        <v>42</v>
      </c>
      <c r="C87" t="s">
        <v>67</v>
      </c>
      <c r="D87" t="str" cm="1">
        <f t="array" ref="D87">_xlfn.XLOOKUP(Table2[[#This Row],[node_no]],Table3[[#All],[node_no]],Table3[[#All],[intersection_type]])</f>
        <v>twsc</v>
      </c>
    </row>
    <row r="88" spans="1:4" x14ac:dyDescent="0.25">
      <c r="A88" t="s">
        <v>85</v>
      </c>
      <c r="B88" t="s">
        <v>50</v>
      </c>
      <c r="C88" t="s">
        <v>18</v>
      </c>
      <c r="D88" t="str" cm="1">
        <f t="array" ref="D88">_xlfn.XLOOKUP(Table2[[#This Row],[node_no]],Table3[[#All],[node_no]],Table3[[#All],[intersection_type]])</f>
        <v>twsc</v>
      </c>
    </row>
    <row r="89" spans="1:4" x14ac:dyDescent="0.25">
      <c r="A89" t="s">
        <v>85</v>
      </c>
      <c r="B89" t="s">
        <v>10</v>
      </c>
      <c r="C89" t="s">
        <v>11</v>
      </c>
      <c r="D89" t="str" cm="1">
        <f t="array" ref="D89">_xlfn.XLOOKUP(Table2[[#This Row],[node_no]],Table3[[#All],[node_no]],Table3[[#All],[intersection_type]])</f>
        <v>twsc</v>
      </c>
    </row>
    <row r="90" spans="1:4" x14ac:dyDescent="0.25">
      <c r="A90" t="s">
        <v>85</v>
      </c>
      <c r="B90" t="s">
        <v>5</v>
      </c>
      <c r="C90" t="s">
        <v>6</v>
      </c>
      <c r="D90" t="str" cm="1">
        <f t="array" ref="D90">_xlfn.XLOOKUP(Table2[[#This Row],[node_no]],Table3[[#All],[node_no]],Table3[[#All],[intersection_type]])</f>
        <v>twsc</v>
      </c>
    </row>
    <row r="91" spans="1:4" x14ac:dyDescent="0.25">
      <c r="A91" t="s">
        <v>86</v>
      </c>
      <c r="B91" t="s">
        <v>47</v>
      </c>
      <c r="C91" t="s">
        <v>62</v>
      </c>
      <c r="D91" t="str" cm="1">
        <f t="array" ref="D91">_xlfn.XLOOKUP(Table2[[#This Row],[node_no]],Table3[[#All],[node_no]],Table3[[#All],[intersection_type]])</f>
        <v>twsc</v>
      </c>
    </row>
    <row r="92" spans="1:4" x14ac:dyDescent="0.25">
      <c r="A92" t="s">
        <v>86</v>
      </c>
      <c r="B92" t="s">
        <v>34</v>
      </c>
      <c r="C92" t="s">
        <v>61</v>
      </c>
      <c r="D92" t="str" cm="1">
        <f t="array" ref="D92">_xlfn.XLOOKUP(Table2[[#This Row],[node_no]],Table3[[#All],[node_no]],Table3[[#All],[intersection_type]])</f>
        <v>twsc</v>
      </c>
    </row>
    <row r="93" spans="1:4" x14ac:dyDescent="0.25">
      <c r="A93" t="s">
        <v>86</v>
      </c>
      <c r="B93" t="s">
        <v>46</v>
      </c>
      <c r="C93" t="s">
        <v>66</v>
      </c>
      <c r="D93" t="str" cm="1">
        <f t="array" ref="D93">_xlfn.XLOOKUP(Table2[[#This Row],[node_no]],Table3[[#All],[node_no]],Table3[[#All],[intersection_type]])</f>
        <v>twsc</v>
      </c>
    </row>
    <row r="94" spans="1:4" x14ac:dyDescent="0.25">
      <c r="A94" t="s">
        <v>86</v>
      </c>
      <c r="B94" t="s">
        <v>82</v>
      </c>
      <c r="C94" t="s">
        <v>65</v>
      </c>
      <c r="D94" t="str" cm="1">
        <f t="array" ref="D94">_xlfn.XLOOKUP(Table2[[#This Row],[node_no]],Table3[[#All],[node_no]],Table3[[#All],[intersection_type]])</f>
        <v>twsc</v>
      </c>
    </row>
    <row r="95" spans="1:4" x14ac:dyDescent="0.25">
      <c r="A95" t="s">
        <v>87</v>
      </c>
      <c r="B95" t="s">
        <v>7</v>
      </c>
      <c r="C95" t="s">
        <v>8</v>
      </c>
      <c r="D95" t="str" cm="1">
        <f t="array" ref="D95">_xlfn.XLOOKUP(Table2[[#This Row],[node_no]],Table3[[#All],[node_no]],Table3[[#All],[intersection_type]])</f>
        <v>twsc</v>
      </c>
    </row>
    <row r="96" spans="1:4" x14ac:dyDescent="0.25">
      <c r="A96" t="s">
        <v>87</v>
      </c>
      <c r="B96" t="s">
        <v>50</v>
      </c>
      <c r="C96" t="s">
        <v>18</v>
      </c>
      <c r="D96" t="str" cm="1">
        <f t="array" ref="D96">_xlfn.XLOOKUP(Table2[[#This Row],[node_no]],Table3[[#All],[node_no]],Table3[[#All],[intersection_type]])</f>
        <v>twsc</v>
      </c>
    </row>
    <row r="97" spans="1:4" x14ac:dyDescent="0.25">
      <c r="A97" t="s">
        <v>87</v>
      </c>
      <c r="B97" t="s">
        <v>5</v>
      </c>
      <c r="C97" t="s">
        <v>6</v>
      </c>
      <c r="D97" t="str" cm="1">
        <f t="array" ref="D97">_xlfn.XLOOKUP(Table2[[#This Row],[node_no]],Table3[[#All],[node_no]],Table3[[#All],[intersection_type]])</f>
        <v>twsc</v>
      </c>
    </row>
    <row r="98" spans="1:4" x14ac:dyDescent="0.25">
      <c r="A98" t="s">
        <v>87</v>
      </c>
      <c r="B98" t="s">
        <v>14</v>
      </c>
      <c r="C98" t="s">
        <v>15</v>
      </c>
      <c r="D98" t="str" cm="1">
        <f t="array" ref="D98">_xlfn.XLOOKUP(Table2[[#This Row],[node_no]],Table3[[#All],[node_no]],Table3[[#All],[intersection_type]])</f>
        <v>twsc</v>
      </c>
    </row>
    <row r="99" spans="1:4" x14ac:dyDescent="0.25">
      <c r="A99" t="s">
        <v>88</v>
      </c>
      <c r="B99" t="s">
        <v>5</v>
      </c>
      <c r="C99" t="s">
        <v>66</v>
      </c>
      <c r="D99" t="str" cm="1">
        <f t="array" ref="D99">_xlfn.XLOOKUP(Table2[[#This Row],[node_no]],Table3[[#All],[node_no]],Table3[[#All],[intersection_type]])</f>
        <v>twsc</v>
      </c>
    </row>
    <row r="100" spans="1:4" x14ac:dyDescent="0.25">
      <c r="A100" t="s">
        <v>88</v>
      </c>
      <c r="B100" t="s">
        <v>14</v>
      </c>
      <c r="C100" t="s">
        <v>62</v>
      </c>
      <c r="D100" t="str" cm="1">
        <f t="array" ref="D100">_xlfn.XLOOKUP(Table2[[#This Row],[node_no]],Table3[[#All],[node_no]],Table3[[#All],[intersection_type]])</f>
        <v>twsc</v>
      </c>
    </row>
    <row r="101" spans="1:4" x14ac:dyDescent="0.25">
      <c r="A101" t="s">
        <v>88</v>
      </c>
      <c r="B101" t="s">
        <v>89</v>
      </c>
      <c r="C101" t="s">
        <v>69</v>
      </c>
      <c r="D101" t="str" cm="1">
        <f t="array" ref="D101">_xlfn.XLOOKUP(Table2[[#This Row],[node_no]],Table3[[#All],[node_no]],Table3[[#All],[intersection_type]])</f>
        <v>twsc</v>
      </c>
    </row>
    <row r="102" spans="1:4" x14ac:dyDescent="0.25">
      <c r="A102" t="s">
        <v>88</v>
      </c>
      <c r="B102" t="s">
        <v>75</v>
      </c>
      <c r="C102" t="s">
        <v>71</v>
      </c>
      <c r="D102" t="str" cm="1">
        <f t="array" ref="D102">_xlfn.XLOOKUP(Table2[[#This Row],[node_no]],Table3[[#All],[node_no]],Table3[[#All],[intersection_type]])</f>
        <v>twsc</v>
      </c>
    </row>
    <row r="103" spans="1:4" x14ac:dyDescent="0.25">
      <c r="A103" t="s">
        <v>90</v>
      </c>
      <c r="B103" t="s">
        <v>91</v>
      </c>
      <c r="C103" t="s">
        <v>65</v>
      </c>
      <c r="D103" t="str" cm="1">
        <f t="array" ref="D103">_xlfn.XLOOKUP(Table2[[#This Row],[node_no]],Table3[[#All],[node_no]],Table3[[#All],[intersection_type]])</f>
        <v>twsc</v>
      </c>
    </row>
    <row r="104" spans="1:4" x14ac:dyDescent="0.25">
      <c r="A104" t="s">
        <v>90</v>
      </c>
      <c r="B104" t="s">
        <v>92</v>
      </c>
      <c r="C104" t="s">
        <v>63</v>
      </c>
      <c r="D104" t="str" cm="1">
        <f t="array" ref="D104">_xlfn.XLOOKUP(Table2[[#This Row],[node_no]],Table3[[#All],[node_no]],Table3[[#All],[intersection_type]])</f>
        <v>twsc</v>
      </c>
    </row>
    <row r="105" spans="1:4" x14ac:dyDescent="0.25">
      <c r="A105" t="s">
        <v>90</v>
      </c>
      <c r="B105" t="s">
        <v>12</v>
      </c>
      <c r="C105" t="s">
        <v>55</v>
      </c>
      <c r="D105" t="str" cm="1">
        <f t="array" ref="D105">_xlfn.XLOOKUP(Table2[[#This Row],[node_no]],Table3[[#All],[node_no]],Table3[[#All],[intersection_type]])</f>
        <v>twsc</v>
      </c>
    </row>
    <row r="106" spans="1:4" x14ac:dyDescent="0.25">
      <c r="A106" t="s">
        <v>90</v>
      </c>
      <c r="B106" t="s">
        <v>28</v>
      </c>
      <c r="C106" t="s">
        <v>67</v>
      </c>
      <c r="D106" t="str" cm="1">
        <f t="array" ref="D106">_xlfn.XLOOKUP(Table2[[#This Row],[node_no]],Table3[[#All],[node_no]],Table3[[#All],[intersection_type]])</f>
        <v>twsc</v>
      </c>
    </row>
    <row r="107" spans="1:4" x14ac:dyDescent="0.25">
      <c r="A107" t="s">
        <v>93</v>
      </c>
      <c r="B107" t="s">
        <v>77</v>
      </c>
      <c r="C107" t="s">
        <v>63</v>
      </c>
      <c r="D107" t="str" cm="1">
        <f t="array" ref="D107">_xlfn.XLOOKUP(Table2[[#This Row],[node_no]],Table3[[#All],[node_no]],Table3[[#All],[intersection_type]])</f>
        <v>twsc</v>
      </c>
    </row>
    <row r="108" spans="1:4" x14ac:dyDescent="0.25">
      <c r="A108" t="s">
        <v>93</v>
      </c>
      <c r="B108" t="s">
        <v>64</v>
      </c>
      <c r="C108" t="s">
        <v>65</v>
      </c>
      <c r="D108" t="str" cm="1">
        <f t="array" ref="D108">_xlfn.XLOOKUP(Table2[[#This Row],[node_no]],Table3[[#All],[node_no]],Table3[[#All],[intersection_type]])</f>
        <v>twsc</v>
      </c>
    </row>
    <row r="109" spans="1:4" x14ac:dyDescent="0.25">
      <c r="A109" t="s">
        <v>93</v>
      </c>
      <c r="B109" t="s">
        <v>46</v>
      </c>
      <c r="C109" t="s">
        <v>66</v>
      </c>
      <c r="D109" t="str" cm="1">
        <f t="array" ref="D109">_xlfn.XLOOKUP(Table2[[#This Row],[node_no]],Table3[[#All],[node_no]],Table3[[#All],[intersection_type]])</f>
        <v>twsc</v>
      </c>
    </row>
    <row r="110" spans="1:4" x14ac:dyDescent="0.25">
      <c r="A110" t="s">
        <v>93</v>
      </c>
      <c r="B110" t="s">
        <v>74</v>
      </c>
      <c r="C110" t="s">
        <v>57</v>
      </c>
      <c r="D110" t="str" cm="1">
        <f t="array" ref="D110">_xlfn.XLOOKUP(Table2[[#This Row],[node_no]],Table3[[#All],[node_no]],Table3[[#All],[intersection_type]])</f>
        <v>twsc</v>
      </c>
    </row>
    <row r="111" spans="1:4" x14ac:dyDescent="0.25">
      <c r="A111" t="s">
        <v>93</v>
      </c>
      <c r="B111" t="s">
        <v>73</v>
      </c>
      <c r="C111" t="s">
        <v>55</v>
      </c>
      <c r="D111" t="str" cm="1">
        <f t="array" ref="D111">_xlfn.XLOOKUP(Table2[[#This Row],[node_no]],Table3[[#All],[node_no]],Table3[[#All],[intersection_type]])</f>
        <v>twsc</v>
      </c>
    </row>
    <row r="112" spans="1:4" x14ac:dyDescent="0.25">
      <c r="A112" t="s">
        <v>93</v>
      </c>
      <c r="B112" t="s">
        <v>94</v>
      </c>
      <c r="C112" t="s">
        <v>54</v>
      </c>
      <c r="D112" t="str" cm="1">
        <f t="array" ref="D112">_xlfn.XLOOKUP(Table2[[#This Row],[node_no]],Table3[[#All],[node_no]],Table3[[#All],[intersection_type]])</f>
        <v>twsc</v>
      </c>
    </row>
    <row r="113" spans="1:4" x14ac:dyDescent="0.25">
      <c r="A113" t="s">
        <v>93</v>
      </c>
      <c r="B113" t="s">
        <v>68</v>
      </c>
      <c r="C113" t="s">
        <v>69</v>
      </c>
      <c r="D113" t="str" cm="1">
        <f t="array" ref="D113">_xlfn.XLOOKUP(Table2[[#This Row],[node_no]],Table3[[#All],[node_no]],Table3[[#All],[intersection_type]])</f>
        <v>twsc</v>
      </c>
    </row>
    <row r="114" spans="1:4" x14ac:dyDescent="0.25">
      <c r="A114" t="s">
        <v>93</v>
      </c>
      <c r="B114" t="s">
        <v>75</v>
      </c>
      <c r="C114" t="s">
        <v>67</v>
      </c>
      <c r="D114" t="str" cm="1">
        <f t="array" ref="D114">_xlfn.XLOOKUP(Table2[[#This Row],[node_no]],Table3[[#All],[node_no]],Table3[[#All],[intersection_type]])</f>
        <v>twsc</v>
      </c>
    </row>
    <row r="115" spans="1:4" x14ac:dyDescent="0.25">
      <c r="A115" t="s">
        <v>93</v>
      </c>
      <c r="B115" t="s">
        <v>70</v>
      </c>
      <c r="C115" t="s">
        <v>71</v>
      </c>
      <c r="D115" t="str" cm="1">
        <f t="array" ref="D115">_xlfn.XLOOKUP(Table2[[#This Row],[node_no]],Table3[[#All],[node_no]],Table3[[#All],[intersection_type]])</f>
        <v>twsc</v>
      </c>
    </row>
    <row r="116" spans="1:4" x14ac:dyDescent="0.25">
      <c r="A116" t="s">
        <v>95</v>
      </c>
      <c r="B116" t="s">
        <v>96</v>
      </c>
      <c r="C116" t="s">
        <v>18</v>
      </c>
      <c r="D116" t="str" cm="1">
        <f t="array" ref="D116">_xlfn.XLOOKUP(Table2[[#This Row],[node_no]],Table3[[#All],[node_no]],Table3[[#All],[intersection_type]])</f>
        <v>twsc</v>
      </c>
    </row>
    <row r="117" spans="1:4" x14ac:dyDescent="0.25">
      <c r="A117" t="s">
        <v>95</v>
      </c>
      <c r="B117" t="s">
        <v>42</v>
      </c>
      <c r="C117" t="s">
        <v>51</v>
      </c>
      <c r="D117" t="str" cm="1">
        <f t="array" ref="D117">_xlfn.XLOOKUP(Table2[[#This Row],[node_no]],Table3[[#All],[node_no]],Table3[[#All],[intersection_type]])</f>
        <v>twsc</v>
      </c>
    </row>
    <row r="118" spans="1:4" x14ac:dyDescent="0.25">
      <c r="A118" t="s">
        <v>95</v>
      </c>
      <c r="B118" t="s">
        <v>7</v>
      </c>
      <c r="C118" t="s">
        <v>8</v>
      </c>
      <c r="D118" t="str" cm="1">
        <f t="array" ref="D118">_xlfn.XLOOKUP(Table2[[#This Row],[node_no]],Table3[[#All],[node_no]],Table3[[#All],[intersection_type]])</f>
        <v>twsc</v>
      </c>
    </row>
    <row r="119" spans="1:4" x14ac:dyDescent="0.25">
      <c r="A119" t="s">
        <v>95</v>
      </c>
      <c r="B119" t="s">
        <v>46</v>
      </c>
      <c r="C119" t="s">
        <v>66</v>
      </c>
      <c r="D119" t="str" cm="1">
        <f t="array" ref="D119">_xlfn.XLOOKUP(Table2[[#This Row],[node_no]],Table3[[#All],[node_no]],Table3[[#All],[intersection_type]])</f>
        <v>twsc</v>
      </c>
    </row>
    <row r="120" spans="1:4" x14ac:dyDescent="0.25">
      <c r="A120" t="s">
        <v>95</v>
      </c>
      <c r="B120" t="s">
        <v>83</v>
      </c>
      <c r="C120" t="s">
        <v>63</v>
      </c>
      <c r="D120" t="str" cm="1">
        <f t="array" ref="D120">_xlfn.XLOOKUP(Table2[[#This Row],[node_no]],Table3[[#All],[node_no]],Table3[[#All],[intersection_type]])</f>
        <v>twsc</v>
      </c>
    </row>
    <row r="121" spans="1:4" x14ac:dyDescent="0.25">
      <c r="A121" t="s">
        <v>95</v>
      </c>
      <c r="B121" t="s">
        <v>30</v>
      </c>
      <c r="C121" t="s">
        <v>59</v>
      </c>
      <c r="D121" t="str" cm="1">
        <f t="array" ref="D121">_xlfn.XLOOKUP(Table2[[#This Row],[node_no]],Table3[[#All],[node_no]],Table3[[#All],[intersection_type]])</f>
        <v>twsc</v>
      </c>
    </row>
    <row r="122" spans="1:4" x14ac:dyDescent="0.25">
      <c r="A122" t="s">
        <v>95</v>
      </c>
      <c r="B122" t="s">
        <v>14</v>
      </c>
      <c r="C122" t="s">
        <v>62</v>
      </c>
      <c r="D122" t="str" cm="1">
        <f t="array" ref="D122">_xlfn.XLOOKUP(Table2[[#This Row],[node_no]],Table3[[#All],[node_no]],Table3[[#All],[intersection_type]])</f>
        <v>twsc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3629-2649-458F-B1E2-576370896C83}">
  <dimension ref="A1:E12"/>
  <sheetViews>
    <sheetView zoomScale="160" zoomScaleNormal="160" workbookViewId="0">
      <selection activeCell="C7" sqref="C7"/>
    </sheetView>
  </sheetViews>
  <sheetFormatPr defaultRowHeight="15" x14ac:dyDescent="0.25"/>
  <cols>
    <col min="2" max="2" width="20.5703125" customWidth="1"/>
    <col min="3" max="3" width="31.7109375" bestFit="1" customWidth="1"/>
    <col min="4" max="5" width="29.5703125" bestFit="1" customWidth="1"/>
  </cols>
  <sheetData>
    <row r="1" spans="1:5" x14ac:dyDescent="0.25">
      <c r="A1" s="1" t="s">
        <v>121</v>
      </c>
      <c r="B1" s="1" t="s">
        <v>119</v>
      </c>
      <c r="C1" s="1" t="s">
        <v>120</v>
      </c>
      <c r="D1" s="1" t="s">
        <v>97</v>
      </c>
      <c r="E1" s="1" t="s">
        <v>98</v>
      </c>
    </row>
    <row r="2" spans="1:5" ht="30" x14ac:dyDescent="0.25">
      <c r="A2" s="2" t="s">
        <v>16</v>
      </c>
      <c r="B2" s="3" t="s">
        <v>17</v>
      </c>
      <c r="C2" s="1" t="s">
        <v>108</v>
      </c>
      <c r="D2" s="4" t="s">
        <v>99</v>
      </c>
      <c r="E2" s="5" t="s">
        <v>100</v>
      </c>
    </row>
    <row r="3" spans="1:5" x14ac:dyDescent="0.25">
      <c r="A3" s="2" t="s">
        <v>16</v>
      </c>
      <c r="B3" s="3" t="s">
        <v>17</v>
      </c>
      <c r="C3" s="1" t="s">
        <v>109</v>
      </c>
      <c r="D3" s="4" t="s">
        <v>99</v>
      </c>
      <c r="E3" s="6" t="s">
        <v>101</v>
      </c>
    </row>
    <row r="4" spans="1:5" x14ac:dyDescent="0.25">
      <c r="A4" s="2" t="s">
        <v>16</v>
      </c>
      <c r="B4" s="3" t="s">
        <v>21</v>
      </c>
      <c r="C4" s="1" t="s">
        <v>110</v>
      </c>
      <c r="D4" s="7" t="s">
        <v>102</v>
      </c>
      <c r="E4" s="3" t="s">
        <v>103</v>
      </c>
    </row>
    <row r="5" spans="1:5" x14ac:dyDescent="0.25">
      <c r="A5" s="2" t="s">
        <v>16</v>
      </c>
      <c r="B5" s="3" t="s">
        <v>21</v>
      </c>
      <c r="C5" s="1" t="s">
        <v>111</v>
      </c>
      <c r="D5" s="4" t="s">
        <v>102</v>
      </c>
      <c r="E5" s="6" t="s">
        <v>101</v>
      </c>
    </row>
    <row r="6" spans="1:5" x14ac:dyDescent="0.25">
      <c r="A6" s="2" t="s">
        <v>16</v>
      </c>
      <c r="B6" s="3" t="s">
        <v>24</v>
      </c>
      <c r="C6" s="1" t="s">
        <v>112</v>
      </c>
      <c r="D6" s="4" t="s">
        <v>104</v>
      </c>
      <c r="E6" s="3" t="s">
        <v>103</v>
      </c>
    </row>
    <row r="7" spans="1:5" x14ac:dyDescent="0.25">
      <c r="A7" s="2" t="s">
        <v>16</v>
      </c>
      <c r="B7" s="3" t="s">
        <v>24</v>
      </c>
      <c r="C7" s="1" t="s">
        <v>113</v>
      </c>
      <c r="D7" s="4" t="s">
        <v>104</v>
      </c>
      <c r="E7" s="3" t="s">
        <v>100</v>
      </c>
    </row>
    <row r="8" spans="1:5" x14ac:dyDescent="0.25">
      <c r="A8" s="2" t="s">
        <v>16</v>
      </c>
      <c r="B8" s="3" t="s">
        <v>24</v>
      </c>
      <c r="C8" s="1" t="s">
        <v>114</v>
      </c>
      <c r="D8" s="4" t="s">
        <v>104</v>
      </c>
      <c r="E8" s="3" t="s">
        <v>101</v>
      </c>
    </row>
    <row r="9" spans="1:5" ht="30" x14ac:dyDescent="0.25">
      <c r="A9" s="2" t="s">
        <v>29</v>
      </c>
      <c r="B9" s="3" t="s">
        <v>30</v>
      </c>
      <c r="C9" s="1" t="s">
        <v>115</v>
      </c>
      <c r="D9" s="4" t="s">
        <v>105</v>
      </c>
      <c r="E9" s="3" t="s">
        <v>106</v>
      </c>
    </row>
    <row r="10" spans="1:5" x14ac:dyDescent="0.25">
      <c r="A10" s="2" t="s">
        <v>29</v>
      </c>
      <c r="B10" s="3" t="s">
        <v>32</v>
      </c>
      <c r="C10" s="1" t="s">
        <v>116</v>
      </c>
      <c r="D10" s="4" t="s">
        <v>122</v>
      </c>
      <c r="E10" s="3" t="s">
        <v>106</v>
      </c>
    </row>
    <row r="11" spans="1:5" x14ac:dyDescent="0.25">
      <c r="A11" s="2" t="s">
        <v>29</v>
      </c>
      <c r="B11" s="3" t="s">
        <v>34</v>
      </c>
      <c r="C11" s="1" t="s">
        <v>117</v>
      </c>
      <c r="D11" s="4" t="s">
        <v>122</v>
      </c>
      <c r="E11" s="3" t="s">
        <v>107</v>
      </c>
    </row>
    <row r="12" spans="1:5" ht="30" x14ac:dyDescent="0.25">
      <c r="A12" s="2" t="s">
        <v>29</v>
      </c>
      <c r="B12" s="3" t="s">
        <v>36</v>
      </c>
      <c r="C12" s="1" t="s">
        <v>118</v>
      </c>
      <c r="D12" s="4" t="s">
        <v>105</v>
      </c>
      <c r="E12" s="3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F1FD-5AD3-461B-8988-CF3807561F99}">
  <dimension ref="A1:B19"/>
  <sheetViews>
    <sheetView topLeftCell="A4" zoomScale="235" zoomScaleNormal="235" workbookViewId="0">
      <selection activeCell="D9" sqref="D9"/>
    </sheetView>
  </sheetViews>
  <sheetFormatPr defaultRowHeight="15" x14ac:dyDescent="0.25"/>
  <cols>
    <col min="2" max="2" width="16.28515625" customWidth="1"/>
  </cols>
  <sheetData>
    <row r="1" spans="1:2" x14ac:dyDescent="0.25">
      <c r="A1" s="1" t="s">
        <v>121</v>
      </c>
      <c r="B1" s="1" t="s">
        <v>123</v>
      </c>
    </row>
    <row r="2" spans="1:2" x14ac:dyDescent="0.25">
      <c r="A2" s="2" t="s">
        <v>1</v>
      </c>
      <c r="B2" s="1" t="s">
        <v>124</v>
      </c>
    </row>
    <row r="3" spans="1:2" x14ac:dyDescent="0.25">
      <c r="A3" s="2" t="s">
        <v>16</v>
      </c>
      <c r="B3" s="1" t="s">
        <v>124</v>
      </c>
    </row>
    <row r="4" spans="1:2" x14ac:dyDescent="0.25">
      <c r="A4" s="2" t="s">
        <v>29</v>
      </c>
      <c r="B4" s="1" t="s">
        <v>124</v>
      </c>
    </row>
    <row r="5" spans="1:2" x14ac:dyDescent="0.25">
      <c r="A5" s="2" t="s">
        <v>39</v>
      </c>
      <c r="B5" s="1" t="s">
        <v>124</v>
      </c>
    </row>
    <row r="6" spans="1:2" x14ac:dyDescent="0.25">
      <c r="A6" s="2" t="s">
        <v>41</v>
      </c>
      <c r="B6" s="1" t="s">
        <v>124</v>
      </c>
    </row>
    <row r="7" spans="1:2" x14ac:dyDescent="0.25">
      <c r="A7" s="2" t="s">
        <v>49</v>
      </c>
      <c r="B7" s="1" t="s">
        <v>124</v>
      </c>
    </row>
    <row r="8" spans="1:2" x14ac:dyDescent="0.25">
      <c r="A8" s="2" t="s">
        <v>52</v>
      </c>
      <c r="B8" s="1" t="s">
        <v>124</v>
      </c>
    </row>
    <row r="9" spans="1:2" x14ac:dyDescent="0.25">
      <c r="A9" s="2" t="s">
        <v>72</v>
      </c>
      <c r="B9" s="1" t="s">
        <v>124</v>
      </c>
    </row>
    <row r="10" spans="1:2" x14ac:dyDescent="0.25">
      <c r="A10" s="2" t="s">
        <v>78</v>
      </c>
      <c r="B10" s="1" t="s">
        <v>125</v>
      </c>
    </row>
    <row r="11" spans="1:2" x14ac:dyDescent="0.25">
      <c r="A11" s="2" t="s">
        <v>81</v>
      </c>
      <c r="B11" s="1" t="s">
        <v>125</v>
      </c>
    </row>
    <row r="12" spans="1:2" x14ac:dyDescent="0.25">
      <c r="A12" s="2" t="s">
        <v>84</v>
      </c>
      <c r="B12" s="1" t="s">
        <v>125</v>
      </c>
    </row>
    <row r="13" spans="1:2" x14ac:dyDescent="0.25">
      <c r="A13" s="2" t="s">
        <v>85</v>
      </c>
      <c r="B13" s="1" t="s">
        <v>125</v>
      </c>
    </row>
    <row r="14" spans="1:2" x14ac:dyDescent="0.25">
      <c r="A14" s="2" t="s">
        <v>86</v>
      </c>
      <c r="B14" s="1" t="s">
        <v>125</v>
      </c>
    </row>
    <row r="15" spans="1:2" x14ac:dyDescent="0.25">
      <c r="A15" s="2" t="s">
        <v>87</v>
      </c>
      <c r="B15" s="1" t="s">
        <v>125</v>
      </c>
    </row>
    <row r="16" spans="1:2" x14ac:dyDescent="0.25">
      <c r="A16" s="2" t="s">
        <v>88</v>
      </c>
      <c r="B16" s="1" t="s">
        <v>125</v>
      </c>
    </row>
    <row r="17" spans="1:2" x14ac:dyDescent="0.25">
      <c r="A17" s="2" t="s">
        <v>90</v>
      </c>
      <c r="B17" s="1" t="s">
        <v>125</v>
      </c>
    </row>
    <row r="18" spans="1:2" x14ac:dyDescent="0.25">
      <c r="A18" s="2" t="s">
        <v>93</v>
      </c>
      <c r="B18" s="1" t="s">
        <v>125</v>
      </c>
    </row>
    <row r="19" spans="1:2" x14ac:dyDescent="0.25">
      <c r="A19" s="2" t="s">
        <v>95</v>
      </c>
      <c r="B19" s="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vissim_report_convertion</vt:lpstr>
      <vt:lpstr>deduplicate_movements</vt:lpstr>
      <vt:lpstr>node_types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Apoorba Bibeka</dc:creator>
  <cp:lastModifiedBy>Apoorba Bibeka</cp:lastModifiedBy>
  <dcterms:created xsi:type="dcterms:W3CDTF">2020-09-30T20:11:19Z</dcterms:created>
  <dcterms:modified xsi:type="dcterms:W3CDTF">2020-11-27T17:50:07Z</dcterms:modified>
</cp:coreProperties>
</file>