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dy wt" sheetId="1" r:id="rId4"/>
    <sheet state="visible" name="Blood Glucose" sheetId="2" r:id="rId5"/>
    <sheet state="visible" name="Percentage(given)" sheetId="3" r:id="rId6"/>
    <sheet state="visible" name="Percentage(predicted)" sheetId="4" r:id="rId7"/>
    <sheet state="visible" name="Organ wt" sheetId="5" r:id="rId8"/>
    <sheet state="visible" name="Biochemistry" sheetId="6" r:id="rId9"/>
    <sheet state="visible" name="Hematology" sheetId="7" r:id="rId10"/>
  </sheets>
  <definedNames/>
  <calcPr/>
</workbook>
</file>

<file path=xl/sharedStrings.xml><?xml version="1.0" encoding="utf-8"?>
<sst xmlns="http://schemas.openxmlformats.org/spreadsheetml/2006/main" count="355" uniqueCount="79">
  <si>
    <t>Group</t>
  </si>
  <si>
    <t>Ani.No</t>
  </si>
  <si>
    <t>0 day</t>
  </si>
  <si>
    <t>7 day</t>
  </si>
  <si>
    <t>14 day</t>
  </si>
  <si>
    <t>21 day</t>
  </si>
  <si>
    <t>28 day</t>
  </si>
  <si>
    <t>NC</t>
  </si>
  <si>
    <t>DC</t>
  </si>
  <si>
    <t>STD</t>
  </si>
  <si>
    <t>TEST-1</t>
  </si>
  <si>
    <t>TEST-2</t>
  </si>
  <si>
    <t>TEST-3</t>
  </si>
  <si>
    <t>Dead</t>
  </si>
  <si>
    <t>Animal No.</t>
  </si>
  <si>
    <t>SEX</t>
  </si>
  <si>
    <t>Adrenals</t>
  </si>
  <si>
    <t>Heart</t>
  </si>
  <si>
    <t>Kidneys</t>
  </si>
  <si>
    <t>Liver</t>
  </si>
  <si>
    <t>Spleen</t>
  </si>
  <si>
    <t>Lungs</t>
  </si>
  <si>
    <t>Gonads</t>
  </si>
  <si>
    <t>Pancreas</t>
  </si>
  <si>
    <t>M</t>
  </si>
  <si>
    <t xml:space="preserve">MEAN </t>
  </si>
  <si>
    <t>SD</t>
  </si>
  <si>
    <t>T-1</t>
  </si>
  <si>
    <t>T-2</t>
  </si>
  <si>
    <t xml:space="preserve"> Dead</t>
  </si>
  <si>
    <t>T-3</t>
  </si>
  <si>
    <t>Sex</t>
  </si>
  <si>
    <t>Marking</t>
  </si>
  <si>
    <t>TP</t>
  </si>
  <si>
    <t>ALT/SGPT</t>
  </si>
  <si>
    <t>AST/SGOT</t>
  </si>
  <si>
    <t>CHOL</t>
  </si>
  <si>
    <t>TGL</t>
  </si>
  <si>
    <t>HDL  CH</t>
  </si>
  <si>
    <t>ALP</t>
  </si>
  <si>
    <t>UREA</t>
  </si>
  <si>
    <t>H</t>
  </si>
  <si>
    <t>B</t>
  </si>
  <si>
    <t>T</t>
  </si>
  <si>
    <t>HB</t>
  </si>
  <si>
    <t>BT</t>
  </si>
  <si>
    <t>HT</t>
  </si>
  <si>
    <t>MEAN</t>
  </si>
  <si>
    <t>HBT</t>
  </si>
  <si>
    <t>RF</t>
  </si>
  <si>
    <t>RH</t>
  </si>
  <si>
    <t>RLS</t>
  </si>
  <si>
    <t>LLS</t>
  </si>
  <si>
    <t>W</t>
  </si>
  <si>
    <t>LF</t>
  </si>
  <si>
    <t>LH</t>
  </si>
  <si>
    <t>FLS</t>
  </si>
  <si>
    <t>HLS</t>
  </si>
  <si>
    <t>H-RF</t>
  </si>
  <si>
    <t>H-RH</t>
  </si>
  <si>
    <t>H-RLS</t>
  </si>
  <si>
    <t>H-LF</t>
  </si>
  <si>
    <t>H-LH</t>
  </si>
  <si>
    <t>H-LLS</t>
  </si>
  <si>
    <t>H-FLS</t>
  </si>
  <si>
    <t>H-HLS</t>
  </si>
  <si>
    <t>B-RF</t>
  </si>
  <si>
    <t>B-RH</t>
  </si>
  <si>
    <t>B-RLS</t>
  </si>
  <si>
    <t>B-LF</t>
  </si>
  <si>
    <t>B-LH</t>
  </si>
  <si>
    <t>B-LLS</t>
  </si>
  <si>
    <t>Ani no.</t>
  </si>
  <si>
    <t>WBC</t>
  </si>
  <si>
    <t>RBC</t>
  </si>
  <si>
    <t>HGB</t>
  </si>
  <si>
    <t>HCT</t>
  </si>
  <si>
    <t>PLT</t>
  </si>
  <si>
    <t>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</si>
</sst>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8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rgb="FF0000FF"/>
      <name val="Calibri"/>
    </font>
    <font>
      <sz val="11.0"/>
      <color rgb="FFFF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/>
    </xf>
    <xf borderId="1" fillId="0" fontId="5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1" fillId="0" fontId="6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0" fontId="4" numFmtId="165" xfId="0" applyAlignment="1" applyBorder="1" applyFont="1" applyNumberFormat="1">
      <alignment horizontal="center"/>
    </xf>
    <xf borderId="3" fillId="0" fontId="7" numFmtId="0" xfId="0" applyBorder="1" applyFont="1"/>
    <xf borderId="4" fillId="0" fontId="7" numFmtId="0" xfId="0" applyBorder="1" applyFont="1"/>
    <xf borderId="1" fillId="0" fontId="5" numFmtId="165" xfId="0" applyAlignment="1" applyBorder="1" applyFont="1" applyNumberFormat="1">
      <alignment horizontal="center" vertical="center"/>
    </xf>
    <xf borderId="1" fillId="2" fontId="1" numFmtId="0" xfId="0" applyAlignment="1" applyBorder="1" applyFill="1" applyFont="1">
      <alignment horizontal="center"/>
    </xf>
    <xf borderId="1" fillId="0" fontId="1" numFmtId="1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8.5"/>
    <col customWidth="1" min="6" max="9" width="9.5"/>
    <col customWidth="1" min="10" max="26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s">
        <v>7</v>
      </c>
      <c r="B2" s="1">
        <v>1.0</v>
      </c>
      <c r="C2" s="4">
        <v>293.0</v>
      </c>
      <c r="D2" s="5">
        <v>299.0</v>
      </c>
      <c r="E2" s="5">
        <v>298.0</v>
      </c>
      <c r="F2" s="5">
        <v>305.0</v>
      </c>
      <c r="G2" s="5">
        <v>313.0</v>
      </c>
    </row>
    <row r="3">
      <c r="A3" s="6" t="s">
        <v>7</v>
      </c>
      <c r="B3" s="1">
        <v>2.0</v>
      </c>
      <c r="C3" s="5">
        <v>295.0</v>
      </c>
      <c r="D3" s="5">
        <v>303.0</v>
      </c>
      <c r="E3" s="5">
        <v>300.0</v>
      </c>
      <c r="F3" s="5">
        <v>308.0</v>
      </c>
      <c r="G3" s="5">
        <v>319.0</v>
      </c>
    </row>
    <row r="4">
      <c r="A4" s="6" t="s">
        <v>7</v>
      </c>
      <c r="B4" s="1">
        <v>3.0</v>
      </c>
      <c r="C4" s="5">
        <v>253.0</v>
      </c>
      <c r="D4" s="5">
        <v>273.0</v>
      </c>
      <c r="E4" s="5">
        <v>293.0</v>
      </c>
      <c r="F4" s="5">
        <v>312.0</v>
      </c>
      <c r="G4" s="5">
        <v>320.0</v>
      </c>
    </row>
    <row r="5">
      <c r="A5" s="6" t="s">
        <v>7</v>
      </c>
      <c r="B5" s="1">
        <v>4.0</v>
      </c>
      <c r="C5" s="5">
        <v>336.0</v>
      </c>
      <c r="D5" s="5">
        <v>331.0</v>
      </c>
      <c r="E5" s="5">
        <v>351.0</v>
      </c>
      <c r="F5" s="5">
        <v>360.0</v>
      </c>
      <c r="G5" s="5">
        <v>356.0</v>
      </c>
    </row>
    <row r="6">
      <c r="A6" s="6" t="s">
        <v>7</v>
      </c>
      <c r="B6" s="1">
        <v>5.0</v>
      </c>
      <c r="C6" s="5">
        <v>312.0</v>
      </c>
      <c r="D6" s="5">
        <v>315.0</v>
      </c>
      <c r="E6" s="5">
        <v>330.0</v>
      </c>
      <c r="F6" s="5">
        <v>337.0</v>
      </c>
      <c r="G6" s="5">
        <v>343.0</v>
      </c>
    </row>
    <row r="7">
      <c r="A7" s="6" t="s">
        <v>7</v>
      </c>
      <c r="B7" s="1">
        <v>6.0</v>
      </c>
      <c r="C7" s="5">
        <v>311.0</v>
      </c>
      <c r="D7" s="5">
        <v>313.0</v>
      </c>
      <c r="E7" s="5">
        <v>315.0</v>
      </c>
      <c r="F7" s="5">
        <v>333.0</v>
      </c>
      <c r="G7" s="5">
        <v>329.0</v>
      </c>
    </row>
    <row r="8">
      <c r="A8" s="6" t="s">
        <v>8</v>
      </c>
      <c r="B8" s="1">
        <v>7.0</v>
      </c>
      <c r="C8" s="5">
        <v>268.0</v>
      </c>
      <c r="D8" s="5">
        <v>282.0</v>
      </c>
      <c r="E8" s="5">
        <v>280.0</v>
      </c>
      <c r="F8" s="5">
        <v>265.0</v>
      </c>
      <c r="G8" s="5">
        <v>260.0</v>
      </c>
    </row>
    <row r="9">
      <c r="A9" s="6" t="s">
        <v>8</v>
      </c>
      <c r="B9" s="1">
        <v>8.0</v>
      </c>
      <c r="C9" s="5">
        <v>305.0</v>
      </c>
      <c r="D9" s="5">
        <v>296.0</v>
      </c>
      <c r="E9" s="5">
        <v>281.0</v>
      </c>
      <c r="F9" s="5">
        <v>280.0</v>
      </c>
      <c r="G9" s="5">
        <v>280.0</v>
      </c>
    </row>
    <row r="10">
      <c r="A10" s="6" t="s">
        <v>8</v>
      </c>
      <c r="B10" s="1">
        <v>9.0</v>
      </c>
      <c r="C10" s="5">
        <v>313.0</v>
      </c>
      <c r="D10" s="5">
        <v>314.0</v>
      </c>
      <c r="E10" s="5">
        <v>325.0</v>
      </c>
      <c r="F10" s="5">
        <v>325.0</v>
      </c>
      <c r="G10" s="5">
        <v>328.0</v>
      </c>
    </row>
    <row r="11">
      <c r="A11" s="6" t="s">
        <v>8</v>
      </c>
      <c r="B11" s="1">
        <v>10.0</v>
      </c>
      <c r="C11" s="5">
        <v>247.0</v>
      </c>
      <c r="D11" s="5">
        <v>257.0</v>
      </c>
      <c r="E11" s="5">
        <v>246.0</v>
      </c>
      <c r="F11" s="5">
        <v>239.0</v>
      </c>
      <c r="G11" s="5">
        <v>239.0</v>
      </c>
    </row>
    <row r="12">
      <c r="A12" s="6" t="s">
        <v>8</v>
      </c>
      <c r="B12" s="1">
        <v>11.0</v>
      </c>
      <c r="C12" s="5">
        <v>299.0</v>
      </c>
      <c r="D12" s="5">
        <v>306.0</v>
      </c>
      <c r="E12" s="5">
        <v>295.0</v>
      </c>
      <c r="F12" s="5">
        <v>302.0</v>
      </c>
      <c r="G12" s="5">
        <v>305.0</v>
      </c>
    </row>
    <row r="13">
      <c r="A13" s="6" t="s">
        <v>8</v>
      </c>
      <c r="B13" s="7">
        <v>12.0</v>
      </c>
      <c r="C13" s="5">
        <v>305.0</v>
      </c>
      <c r="D13" s="5">
        <v>300.0</v>
      </c>
      <c r="E13" s="5">
        <v>205.0</v>
      </c>
      <c r="F13" s="5">
        <v>315.0</v>
      </c>
      <c r="G13" s="5">
        <v>320.0</v>
      </c>
    </row>
    <row r="14">
      <c r="A14" s="6" t="s">
        <v>9</v>
      </c>
      <c r="B14" s="1">
        <v>13.0</v>
      </c>
      <c r="C14" s="5">
        <v>282.0</v>
      </c>
      <c r="D14" s="5">
        <v>292.0</v>
      </c>
      <c r="E14" s="5">
        <v>271.0</v>
      </c>
      <c r="F14" s="5">
        <v>277.0</v>
      </c>
      <c r="G14" s="5">
        <v>289.0</v>
      </c>
    </row>
    <row r="15">
      <c r="A15" s="6" t="s">
        <v>9</v>
      </c>
      <c r="B15" s="1">
        <v>14.0</v>
      </c>
      <c r="C15" s="5">
        <v>179.0</v>
      </c>
      <c r="D15" s="5">
        <v>206.0</v>
      </c>
      <c r="E15" s="5">
        <v>186.0</v>
      </c>
      <c r="F15" s="5">
        <v>196.0</v>
      </c>
      <c r="G15" s="5">
        <v>207.0</v>
      </c>
    </row>
    <row r="16">
      <c r="A16" s="6" t="s">
        <v>9</v>
      </c>
      <c r="B16" s="1">
        <v>15.0</v>
      </c>
      <c r="C16" s="5">
        <v>273.0</v>
      </c>
      <c r="D16" s="5">
        <v>269.0</v>
      </c>
      <c r="E16" s="5">
        <v>228.0</v>
      </c>
      <c r="F16" s="5">
        <v>224.0</v>
      </c>
      <c r="G16" s="5">
        <v>232.0</v>
      </c>
    </row>
    <row r="17">
      <c r="A17" s="6" t="s">
        <v>9</v>
      </c>
      <c r="B17" s="1">
        <v>16.0</v>
      </c>
      <c r="C17" s="5">
        <v>243.0</v>
      </c>
      <c r="D17" s="5">
        <v>273.0</v>
      </c>
      <c r="E17" s="5">
        <v>243.0</v>
      </c>
      <c r="F17" s="5">
        <v>238.0</v>
      </c>
      <c r="G17" s="5">
        <v>248.0</v>
      </c>
    </row>
    <row r="18">
      <c r="A18" s="6" t="s">
        <v>9</v>
      </c>
      <c r="B18" s="1">
        <v>17.0</v>
      </c>
      <c r="C18" s="5">
        <v>282.0</v>
      </c>
      <c r="D18" s="5">
        <v>286.0</v>
      </c>
      <c r="E18" s="5">
        <v>263.0</v>
      </c>
      <c r="F18" s="5">
        <v>262.0</v>
      </c>
      <c r="G18" s="5">
        <v>269.0</v>
      </c>
    </row>
    <row r="19">
      <c r="A19" s="6" t="s">
        <v>9</v>
      </c>
      <c r="B19" s="1">
        <v>18.0</v>
      </c>
      <c r="C19" s="5">
        <v>212.0</v>
      </c>
      <c r="D19" s="5">
        <v>235.0</v>
      </c>
      <c r="E19" s="5">
        <v>234.0</v>
      </c>
      <c r="F19" s="5">
        <v>246.0</v>
      </c>
      <c r="G19" s="5">
        <v>268.0</v>
      </c>
    </row>
    <row r="20">
      <c r="A20" s="6" t="s">
        <v>10</v>
      </c>
      <c r="B20" s="1">
        <v>19.0</v>
      </c>
      <c r="C20" s="5">
        <v>292.0</v>
      </c>
      <c r="D20" s="5">
        <v>284.0</v>
      </c>
      <c r="E20" s="5">
        <v>271.0</v>
      </c>
      <c r="F20" s="5">
        <v>282.0</v>
      </c>
      <c r="G20" s="5">
        <v>289.0</v>
      </c>
    </row>
    <row r="21" ht="15.75" customHeight="1">
      <c r="A21" s="6" t="s">
        <v>10</v>
      </c>
      <c r="B21" s="1">
        <v>20.0</v>
      </c>
      <c r="C21" s="5">
        <v>275.0</v>
      </c>
      <c r="D21" s="5">
        <v>264.0</v>
      </c>
      <c r="E21" s="5">
        <v>263.0</v>
      </c>
      <c r="F21" s="5">
        <v>286.0</v>
      </c>
      <c r="G21" s="5">
        <v>269.0</v>
      </c>
    </row>
    <row r="22" ht="15.75" customHeight="1">
      <c r="A22" s="6" t="s">
        <v>10</v>
      </c>
      <c r="B22" s="1">
        <v>21.0</v>
      </c>
      <c r="C22" s="5">
        <v>274.0</v>
      </c>
      <c r="D22" s="5">
        <v>268.0</v>
      </c>
      <c r="E22" s="5">
        <v>274.0</v>
      </c>
      <c r="F22" s="5">
        <v>274.0</v>
      </c>
      <c r="G22" s="5">
        <v>279.0</v>
      </c>
    </row>
    <row r="23" ht="15.75" customHeight="1">
      <c r="A23" s="6" t="s">
        <v>10</v>
      </c>
      <c r="B23" s="1">
        <v>22.0</v>
      </c>
      <c r="C23" s="5">
        <v>280.0</v>
      </c>
      <c r="D23" s="5">
        <v>268.0</v>
      </c>
      <c r="E23" s="5">
        <v>281.0</v>
      </c>
      <c r="F23" s="5">
        <v>292.0</v>
      </c>
      <c r="G23" s="5">
        <v>290.0</v>
      </c>
    </row>
    <row r="24" ht="15.75" customHeight="1">
      <c r="A24" s="6" t="s">
        <v>10</v>
      </c>
      <c r="B24" s="1">
        <v>23.0</v>
      </c>
      <c r="C24" s="5">
        <v>262.0</v>
      </c>
      <c r="D24" s="5">
        <v>289.0</v>
      </c>
      <c r="E24" s="5">
        <v>284.0</v>
      </c>
      <c r="F24" s="5">
        <v>290.0</v>
      </c>
      <c r="G24" s="5">
        <v>286.0</v>
      </c>
    </row>
    <row r="25" ht="15.75" customHeight="1">
      <c r="A25" s="6" t="s">
        <v>10</v>
      </c>
      <c r="B25" s="1">
        <v>24.0</v>
      </c>
      <c r="C25" s="5">
        <v>291.0</v>
      </c>
      <c r="D25" s="5">
        <v>270.0</v>
      </c>
      <c r="E25" s="5">
        <v>258.0</v>
      </c>
      <c r="F25" s="5">
        <v>261.0</v>
      </c>
      <c r="G25" s="5">
        <v>259.0</v>
      </c>
    </row>
    <row r="26" ht="15.75" customHeight="1">
      <c r="A26" s="6" t="s">
        <v>11</v>
      </c>
      <c r="B26" s="1">
        <v>25.0</v>
      </c>
      <c r="C26" s="5">
        <v>271.0</v>
      </c>
      <c r="D26" s="5">
        <v>282.0</v>
      </c>
      <c r="E26" s="5">
        <v>262.0</v>
      </c>
      <c r="F26" s="5">
        <v>249.0</v>
      </c>
      <c r="G26" s="5">
        <v>239.0</v>
      </c>
    </row>
    <row r="27" ht="15.75" customHeight="1">
      <c r="A27" s="6" t="s">
        <v>11</v>
      </c>
      <c r="B27" s="1">
        <v>26.0</v>
      </c>
      <c r="C27" s="5">
        <v>266.0</v>
      </c>
      <c r="D27" s="5">
        <v>313.0</v>
      </c>
      <c r="E27" s="5">
        <v>305.0</v>
      </c>
      <c r="F27" s="5">
        <v>298.0</v>
      </c>
      <c r="G27" s="5">
        <v>300.0</v>
      </c>
    </row>
    <row r="28" ht="15.75" customHeight="1">
      <c r="A28" s="6" t="s">
        <v>11</v>
      </c>
      <c r="B28" s="1">
        <v>27.0</v>
      </c>
      <c r="C28" s="5">
        <v>327.0</v>
      </c>
      <c r="D28" s="5">
        <v>325.0</v>
      </c>
      <c r="E28" s="5">
        <v>302.0</v>
      </c>
      <c r="F28" s="5">
        <v>291.0</v>
      </c>
      <c r="G28" s="5">
        <v>298.0</v>
      </c>
    </row>
    <row r="29" ht="15.75" customHeight="1">
      <c r="A29" s="6" t="s">
        <v>11</v>
      </c>
      <c r="B29" s="1">
        <v>28.0</v>
      </c>
      <c r="C29" s="5">
        <v>298.0</v>
      </c>
      <c r="D29" s="5">
        <v>331.0</v>
      </c>
      <c r="E29" s="5">
        <v>283.0</v>
      </c>
      <c r="F29" s="5">
        <v>322.0</v>
      </c>
      <c r="G29" s="5">
        <v>319.0</v>
      </c>
    </row>
    <row r="30" ht="15.75" customHeight="1">
      <c r="A30" s="6" t="s">
        <v>11</v>
      </c>
      <c r="B30" s="1">
        <v>29.0</v>
      </c>
      <c r="C30" s="5">
        <v>281.0</v>
      </c>
      <c r="D30" s="4">
        <v>280.0</v>
      </c>
      <c r="E30" s="4">
        <v>275.0</v>
      </c>
      <c r="F30" s="4">
        <v>260.0</v>
      </c>
      <c r="G30" s="4">
        <v>269.0</v>
      </c>
    </row>
    <row r="31" ht="15.75" customHeight="1">
      <c r="A31" s="6" t="s">
        <v>11</v>
      </c>
      <c r="B31" s="1">
        <v>30.0</v>
      </c>
      <c r="C31" s="5">
        <v>300.0</v>
      </c>
      <c r="D31" s="5">
        <v>295.0</v>
      </c>
      <c r="E31" s="5">
        <v>288.0</v>
      </c>
      <c r="F31" s="5">
        <v>279.0</v>
      </c>
      <c r="G31" s="5">
        <v>275.0</v>
      </c>
    </row>
    <row r="32" ht="15.75" customHeight="1">
      <c r="A32" s="6" t="s">
        <v>12</v>
      </c>
      <c r="B32" s="1">
        <v>31.0</v>
      </c>
      <c r="C32" s="5">
        <v>254.0</v>
      </c>
      <c r="D32" s="5">
        <v>262.0</v>
      </c>
      <c r="E32" s="5">
        <v>242.0</v>
      </c>
      <c r="F32" s="5">
        <v>257.0</v>
      </c>
      <c r="G32" s="5">
        <v>247.0</v>
      </c>
    </row>
    <row r="33" ht="15.75" customHeight="1">
      <c r="A33" s="6" t="s">
        <v>12</v>
      </c>
      <c r="B33" s="1">
        <v>32.0</v>
      </c>
      <c r="C33" s="5">
        <v>289.0</v>
      </c>
      <c r="D33" s="5">
        <v>299.0</v>
      </c>
      <c r="E33" s="5">
        <v>286.0</v>
      </c>
      <c r="F33" s="5">
        <v>296.0</v>
      </c>
      <c r="G33" s="5">
        <v>282.0</v>
      </c>
    </row>
    <row r="34" ht="15.75" customHeight="1">
      <c r="A34" s="6" t="s">
        <v>12</v>
      </c>
      <c r="B34" s="1">
        <v>33.0</v>
      </c>
      <c r="C34" s="5">
        <v>288.0</v>
      </c>
      <c r="D34" s="5">
        <v>285.0</v>
      </c>
      <c r="E34" s="5">
        <v>268.0</v>
      </c>
      <c r="F34" s="5">
        <v>277.0</v>
      </c>
      <c r="G34" s="5">
        <v>282.0</v>
      </c>
    </row>
    <row r="35" ht="15.75" customHeight="1">
      <c r="A35" s="6" t="s">
        <v>12</v>
      </c>
      <c r="B35" s="1">
        <v>34.0</v>
      </c>
      <c r="C35" s="5">
        <v>207.0</v>
      </c>
      <c r="D35" s="5">
        <v>229.0</v>
      </c>
      <c r="E35" s="5">
        <v>221.0</v>
      </c>
      <c r="F35" s="5">
        <v>231.0</v>
      </c>
      <c r="G35" s="5">
        <v>242.0</v>
      </c>
    </row>
    <row r="36" ht="15.75" customHeight="1">
      <c r="A36" s="6" t="s">
        <v>12</v>
      </c>
      <c r="B36" s="1">
        <v>35.0</v>
      </c>
      <c r="C36" s="5">
        <v>323.0</v>
      </c>
      <c r="D36" s="5">
        <v>336.0</v>
      </c>
      <c r="E36" s="5">
        <v>324.0</v>
      </c>
      <c r="F36" s="5">
        <v>348.0</v>
      </c>
      <c r="G36" s="5">
        <v>262.0</v>
      </c>
    </row>
    <row r="37" ht="15.75" customHeight="1">
      <c r="A37" s="6" t="s">
        <v>12</v>
      </c>
      <c r="B37" s="1">
        <v>36.0</v>
      </c>
      <c r="C37" s="5">
        <v>266.0</v>
      </c>
      <c r="D37" s="5">
        <v>266.0</v>
      </c>
      <c r="E37" s="5">
        <v>255.0</v>
      </c>
      <c r="F37" s="5">
        <v>257.0</v>
      </c>
      <c r="G37" s="5">
        <v>252.0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>
      <c r="A115" s="1"/>
      <c r="B115" s="1"/>
      <c r="C115" s="8"/>
      <c r="D115" s="8"/>
      <c r="E115" s="8"/>
      <c r="F115" s="8"/>
      <c r="G115" s="8"/>
    </row>
    <row r="116" ht="15.75" customHeight="1">
      <c r="A116" s="1"/>
      <c r="B116" s="1"/>
      <c r="C116" s="8"/>
      <c r="D116" s="8"/>
      <c r="E116" s="8"/>
      <c r="F116" s="8"/>
      <c r="G116" s="8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>
      <c r="A123" s="1"/>
      <c r="B123" s="1"/>
      <c r="C123" s="8"/>
      <c r="D123" s="8"/>
      <c r="E123" s="8"/>
      <c r="F123" s="8"/>
      <c r="G123" s="8"/>
    </row>
    <row r="124" ht="15.75" customHeight="1">
      <c r="A124" s="1"/>
      <c r="B124" s="1"/>
      <c r="C124" s="8"/>
      <c r="D124" s="8"/>
      <c r="E124" s="8"/>
      <c r="F124" s="8"/>
      <c r="G124" s="8"/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7.5"/>
    <col customWidth="1" min="6" max="9" width="9.5"/>
    <col customWidth="1" min="10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6" t="s">
        <v>7</v>
      </c>
      <c r="B2" s="1">
        <v>1.0</v>
      </c>
      <c r="C2" s="5">
        <v>101.0</v>
      </c>
      <c r="D2" s="5">
        <v>109.0</v>
      </c>
      <c r="E2" s="5">
        <v>113.0</v>
      </c>
      <c r="F2" s="5">
        <v>105.0</v>
      </c>
      <c r="G2" s="5">
        <v>98.0</v>
      </c>
      <c r="J2" s="9"/>
    </row>
    <row r="3">
      <c r="A3" s="6" t="s">
        <v>7</v>
      </c>
      <c r="B3" s="1">
        <v>2.0</v>
      </c>
      <c r="C3" s="5">
        <v>115.0</v>
      </c>
      <c r="D3" s="5">
        <v>102.0</v>
      </c>
      <c r="E3" s="5">
        <v>108.0</v>
      </c>
      <c r="F3" s="5">
        <v>112.0</v>
      </c>
      <c r="G3" s="5">
        <v>91.0</v>
      </c>
      <c r="J3" s="10"/>
    </row>
    <row r="4">
      <c r="A4" s="6" t="s">
        <v>7</v>
      </c>
      <c r="B4" s="1">
        <v>3.0</v>
      </c>
      <c r="C4" s="5">
        <v>102.0</v>
      </c>
      <c r="D4" s="5">
        <v>111.0</v>
      </c>
      <c r="E4" s="5">
        <v>119.0</v>
      </c>
      <c r="F4" s="5">
        <v>108.0</v>
      </c>
      <c r="G4" s="5">
        <v>82.0</v>
      </c>
      <c r="J4" s="10"/>
    </row>
    <row r="5">
      <c r="A5" s="6" t="s">
        <v>7</v>
      </c>
      <c r="B5" s="1">
        <v>4.0</v>
      </c>
      <c r="C5" s="5">
        <v>111.0</v>
      </c>
      <c r="D5" s="5">
        <v>113.0</v>
      </c>
      <c r="E5" s="5">
        <v>95.0</v>
      </c>
      <c r="F5" s="5">
        <v>102.0</v>
      </c>
      <c r="G5" s="5">
        <v>108.0</v>
      </c>
      <c r="J5" s="10"/>
    </row>
    <row r="6">
      <c r="A6" s="6" t="s">
        <v>7</v>
      </c>
      <c r="B6" s="1">
        <v>5.0</v>
      </c>
      <c r="C6" s="5">
        <v>85.0</v>
      </c>
      <c r="D6" s="5">
        <v>119.0</v>
      </c>
      <c r="E6" s="5">
        <v>107.0</v>
      </c>
      <c r="F6" s="5">
        <v>101.0</v>
      </c>
      <c r="G6" s="5">
        <v>103.0</v>
      </c>
      <c r="J6" s="10"/>
    </row>
    <row r="7">
      <c r="A7" s="6" t="s">
        <v>7</v>
      </c>
      <c r="B7" s="1">
        <v>6.0</v>
      </c>
      <c r="C7" s="5">
        <v>97.0</v>
      </c>
      <c r="D7" s="5">
        <v>102.0</v>
      </c>
      <c r="E7" s="5">
        <v>102.0</v>
      </c>
      <c r="F7" s="5">
        <v>93.0</v>
      </c>
      <c r="G7" s="5">
        <v>103.0</v>
      </c>
      <c r="J7" s="11"/>
    </row>
    <row r="8">
      <c r="A8" s="6" t="s">
        <v>8</v>
      </c>
      <c r="B8" s="1">
        <v>7.0</v>
      </c>
      <c r="C8" s="5">
        <v>359.0</v>
      </c>
      <c r="D8" s="5">
        <v>325.0</v>
      </c>
      <c r="E8" s="5">
        <v>311.0</v>
      </c>
      <c r="F8" s="5">
        <v>337.0</v>
      </c>
      <c r="G8" s="5">
        <v>368.0</v>
      </c>
      <c r="J8" s="10"/>
    </row>
    <row r="9">
      <c r="A9" s="6" t="s">
        <v>8</v>
      </c>
      <c r="B9" s="1">
        <v>8.0</v>
      </c>
      <c r="C9" s="5">
        <v>360.0</v>
      </c>
      <c r="D9" s="5">
        <v>363.0</v>
      </c>
      <c r="E9" s="5">
        <v>342.0</v>
      </c>
      <c r="F9" s="5">
        <v>312.0</v>
      </c>
      <c r="G9" s="5">
        <v>335.0</v>
      </c>
      <c r="J9" s="12"/>
    </row>
    <row r="10">
      <c r="A10" s="6" t="s">
        <v>8</v>
      </c>
      <c r="B10" s="1">
        <v>9.0</v>
      </c>
      <c r="C10" s="5">
        <v>395.0</v>
      </c>
      <c r="D10" s="5">
        <v>411.0</v>
      </c>
      <c r="E10" s="5">
        <v>378.0</v>
      </c>
      <c r="F10" s="5">
        <v>393.0</v>
      </c>
      <c r="G10" s="5">
        <v>360.0</v>
      </c>
      <c r="J10" s="12"/>
    </row>
    <row r="11">
      <c r="A11" s="6" t="s">
        <v>8</v>
      </c>
      <c r="B11" s="1">
        <v>10.0</v>
      </c>
      <c r="C11" s="5">
        <v>473.0</v>
      </c>
      <c r="D11" s="5">
        <v>385.0</v>
      </c>
      <c r="E11" s="5">
        <v>399.0</v>
      </c>
      <c r="F11" s="5">
        <v>396.0</v>
      </c>
      <c r="G11" s="5">
        <v>409.0</v>
      </c>
      <c r="J11" s="10"/>
    </row>
    <row r="12">
      <c r="A12" s="6" t="s">
        <v>8</v>
      </c>
      <c r="B12" s="1">
        <v>11.0</v>
      </c>
      <c r="C12" s="5">
        <v>407.0</v>
      </c>
      <c r="D12" s="5">
        <v>433.0</v>
      </c>
      <c r="E12" s="5">
        <v>398.0</v>
      </c>
      <c r="F12" s="5">
        <v>326.0</v>
      </c>
      <c r="G12" s="5">
        <v>415.0</v>
      </c>
      <c r="J12" s="10"/>
    </row>
    <row r="13">
      <c r="A13" s="6" t="s">
        <v>8</v>
      </c>
      <c r="B13" s="7">
        <v>12.0</v>
      </c>
      <c r="C13" s="5">
        <v>359.0</v>
      </c>
      <c r="D13" s="5">
        <v>403.0</v>
      </c>
      <c r="E13" s="5">
        <v>398.0</v>
      </c>
      <c r="F13" s="5">
        <v>351.0</v>
      </c>
      <c r="G13" s="5">
        <v>360.0</v>
      </c>
      <c r="J13" s="10"/>
    </row>
    <row r="14">
      <c r="A14" s="6" t="s">
        <v>9</v>
      </c>
      <c r="B14" s="1">
        <v>13.0</v>
      </c>
      <c r="C14" s="5">
        <v>359.0</v>
      </c>
      <c r="D14" s="5">
        <v>329.0</v>
      </c>
      <c r="E14" s="5">
        <v>305.0</v>
      </c>
      <c r="F14" s="5">
        <v>292.0</v>
      </c>
      <c r="G14" s="5">
        <v>269.0</v>
      </c>
      <c r="J14" s="10"/>
    </row>
    <row r="15">
      <c r="A15" s="6" t="s">
        <v>9</v>
      </c>
      <c r="B15" s="1">
        <v>14.0</v>
      </c>
      <c r="C15" s="5">
        <v>339.0</v>
      </c>
      <c r="D15" s="5">
        <v>421.0</v>
      </c>
      <c r="E15" s="5">
        <v>402.0</v>
      </c>
      <c r="F15" s="5">
        <v>366.0</v>
      </c>
      <c r="G15" s="5">
        <v>291.0</v>
      </c>
      <c r="J15" s="10"/>
    </row>
    <row r="16">
      <c r="A16" s="6" t="s">
        <v>9</v>
      </c>
      <c r="B16" s="1">
        <v>15.0</v>
      </c>
      <c r="C16" s="5">
        <v>394.0</v>
      </c>
      <c r="D16" s="5">
        <v>454.0</v>
      </c>
      <c r="E16" s="5">
        <v>362.0</v>
      </c>
      <c r="F16" s="5">
        <v>320.0</v>
      </c>
      <c r="G16" s="5">
        <v>286.0</v>
      </c>
      <c r="J16" s="10"/>
    </row>
    <row r="17">
      <c r="A17" s="6" t="s">
        <v>9</v>
      </c>
      <c r="B17" s="1">
        <v>16.0</v>
      </c>
      <c r="C17" s="5">
        <v>281.0</v>
      </c>
      <c r="D17" s="5">
        <v>342.0</v>
      </c>
      <c r="E17" s="5">
        <v>289.0</v>
      </c>
      <c r="F17" s="5">
        <v>209.0</v>
      </c>
      <c r="G17" s="5">
        <v>289.0</v>
      </c>
      <c r="J17" s="12"/>
    </row>
    <row r="18">
      <c r="A18" s="6" t="s">
        <v>9</v>
      </c>
      <c r="B18" s="1">
        <v>17.0</v>
      </c>
      <c r="C18" s="5">
        <v>450.0</v>
      </c>
      <c r="D18" s="5">
        <v>314.0</v>
      </c>
      <c r="E18" s="5">
        <v>296.0</v>
      </c>
      <c r="F18" s="5">
        <v>230.0</v>
      </c>
      <c r="G18" s="5">
        <v>282.0</v>
      </c>
      <c r="J18" s="12"/>
    </row>
    <row r="19">
      <c r="A19" s="6" t="s">
        <v>9</v>
      </c>
      <c r="B19" s="1">
        <v>18.0</v>
      </c>
      <c r="C19" s="5">
        <v>415.0</v>
      </c>
      <c r="D19" s="5">
        <v>221.0</v>
      </c>
      <c r="E19" s="5">
        <v>304.0</v>
      </c>
      <c r="F19" s="5">
        <v>231.0</v>
      </c>
      <c r="G19" s="5">
        <v>237.0</v>
      </c>
    </row>
    <row r="20">
      <c r="A20" s="6" t="s">
        <v>10</v>
      </c>
      <c r="B20" s="1">
        <v>19.0</v>
      </c>
      <c r="C20" s="5">
        <v>415.0</v>
      </c>
      <c r="D20" s="5">
        <v>404.0</v>
      </c>
      <c r="E20" s="5">
        <v>319.0</v>
      </c>
      <c r="F20" s="5">
        <v>294.0</v>
      </c>
      <c r="G20" s="5">
        <v>221.0</v>
      </c>
    </row>
    <row r="21" ht="15.75" customHeight="1">
      <c r="A21" s="6" t="s">
        <v>10</v>
      </c>
      <c r="B21" s="1">
        <v>20.0</v>
      </c>
      <c r="C21" s="5">
        <v>281.0</v>
      </c>
      <c r="D21" s="5">
        <v>379.0</v>
      </c>
      <c r="E21" s="5">
        <v>371.0</v>
      </c>
      <c r="F21" s="5">
        <v>372.0</v>
      </c>
      <c r="G21" s="5">
        <v>305.0</v>
      </c>
    </row>
    <row r="22" ht="15.75" customHeight="1">
      <c r="A22" s="6" t="s">
        <v>10</v>
      </c>
      <c r="B22" s="1">
        <v>21.0</v>
      </c>
      <c r="C22" s="5">
        <v>393.0</v>
      </c>
      <c r="D22" s="5">
        <v>385.0</v>
      </c>
      <c r="E22" s="5">
        <v>336.0</v>
      </c>
      <c r="F22" s="5">
        <v>269.0</v>
      </c>
      <c r="G22" s="5">
        <v>297.0</v>
      </c>
    </row>
    <row r="23" ht="15.75" customHeight="1">
      <c r="A23" s="6" t="s">
        <v>10</v>
      </c>
      <c r="B23" s="1">
        <v>22.0</v>
      </c>
      <c r="C23" s="5">
        <v>371.0</v>
      </c>
      <c r="D23" s="5">
        <v>292.0</v>
      </c>
      <c r="E23" s="5">
        <v>164.0</v>
      </c>
      <c r="F23" s="5">
        <v>197.0</v>
      </c>
      <c r="G23" s="5">
        <v>186.0</v>
      </c>
    </row>
    <row r="24" ht="15.75" customHeight="1">
      <c r="A24" s="6" t="s">
        <v>10</v>
      </c>
      <c r="B24" s="1">
        <v>23.0</v>
      </c>
      <c r="C24" s="5">
        <v>339.0</v>
      </c>
      <c r="D24" s="5">
        <v>321.0</v>
      </c>
      <c r="E24" s="5">
        <v>299.0</v>
      </c>
      <c r="F24" s="5">
        <v>257.0</v>
      </c>
      <c r="G24" s="5">
        <v>242.0</v>
      </c>
    </row>
    <row r="25" ht="15.75" customHeight="1">
      <c r="A25" s="6" t="s">
        <v>10</v>
      </c>
      <c r="B25" s="1">
        <v>24.0</v>
      </c>
      <c r="C25" s="5">
        <v>436.0</v>
      </c>
      <c r="D25" s="5">
        <v>469.0</v>
      </c>
      <c r="E25" s="5">
        <v>380.0</v>
      </c>
      <c r="F25" s="5">
        <v>321.0</v>
      </c>
      <c r="G25" s="5">
        <v>302.0</v>
      </c>
    </row>
    <row r="26" ht="15.75" customHeight="1">
      <c r="A26" s="6" t="s">
        <v>11</v>
      </c>
      <c r="B26" s="1">
        <v>25.0</v>
      </c>
      <c r="C26" s="5">
        <v>389.0</v>
      </c>
      <c r="D26" s="5">
        <v>422.0</v>
      </c>
      <c r="E26" s="5">
        <v>437.0</v>
      </c>
      <c r="F26" s="5">
        <v>386.0</v>
      </c>
      <c r="G26" s="5">
        <v>318.0</v>
      </c>
    </row>
    <row r="27" ht="15.75" customHeight="1">
      <c r="A27" s="6" t="s">
        <v>11</v>
      </c>
      <c r="B27" s="1">
        <v>26.0</v>
      </c>
      <c r="C27" s="5">
        <v>328.0</v>
      </c>
      <c r="D27" s="5">
        <v>339.0</v>
      </c>
      <c r="E27" s="5">
        <v>281.0</v>
      </c>
      <c r="F27" s="5">
        <v>260.0</v>
      </c>
      <c r="G27" s="5">
        <v>261.0</v>
      </c>
    </row>
    <row r="28" ht="15.75" customHeight="1">
      <c r="A28" s="6" t="s">
        <v>11</v>
      </c>
      <c r="B28" s="1">
        <v>27.0</v>
      </c>
      <c r="C28" s="5">
        <v>428.0</v>
      </c>
      <c r="D28" s="5">
        <v>363.0</v>
      </c>
      <c r="E28" s="5">
        <v>228.0</v>
      </c>
      <c r="F28" s="5">
        <v>312.0</v>
      </c>
      <c r="G28" s="5">
        <v>264.0</v>
      </c>
    </row>
    <row r="29" ht="15.75" customHeight="1">
      <c r="A29" s="6" t="s">
        <v>11</v>
      </c>
      <c r="B29" s="1">
        <v>28.0</v>
      </c>
      <c r="C29" s="5">
        <v>416.0</v>
      </c>
      <c r="D29" s="5">
        <v>411.0</v>
      </c>
      <c r="E29" s="5">
        <v>354.0</v>
      </c>
      <c r="F29" s="5">
        <v>322.0</v>
      </c>
      <c r="G29" s="5">
        <v>312.0</v>
      </c>
    </row>
    <row r="30" ht="15.75" customHeight="1">
      <c r="A30" s="6" t="s">
        <v>11</v>
      </c>
      <c r="B30" s="1">
        <v>29.0</v>
      </c>
      <c r="C30" s="5">
        <v>373.0</v>
      </c>
      <c r="D30" s="4">
        <v>370.0</v>
      </c>
      <c r="E30" s="4">
        <v>368.0</v>
      </c>
      <c r="F30" s="4">
        <v>362.0</v>
      </c>
      <c r="G30" s="4">
        <v>365.0</v>
      </c>
    </row>
    <row r="31" ht="15.75" customHeight="1">
      <c r="A31" s="6" t="s">
        <v>11</v>
      </c>
      <c r="B31" s="1">
        <v>30.0</v>
      </c>
      <c r="C31" s="5">
        <v>310.0</v>
      </c>
      <c r="D31" s="5">
        <v>393.0</v>
      </c>
      <c r="E31" s="5">
        <v>359.0</v>
      </c>
      <c r="F31" s="5">
        <v>335.0</v>
      </c>
      <c r="G31" s="5">
        <v>312.0</v>
      </c>
    </row>
    <row r="32" ht="15.75" customHeight="1">
      <c r="A32" s="6" t="s">
        <v>12</v>
      </c>
      <c r="B32" s="1">
        <v>31.0</v>
      </c>
      <c r="C32" s="5">
        <v>375.0</v>
      </c>
      <c r="D32" s="5">
        <v>307.0</v>
      </c>
      <c r="E32" s="5">
        <v>291.0</v>
      </c>
      <c r="F32" s="5">
        <v>249.0</v>
      </c>
      <c r="G32" s="5">
        <v>289.0</v>
      </c>
    </row>
    <row r="33" ht="15.75" customHeight="1">
      <c r="A33" s="6" t="s">
        <v>12</v>
      </c>
      <c r="B33" s="1">
        <v>32.0</v>
      </c>
      <c r="C33" s="5">
        <v>376.0</v>
      </c>
      <c r="D33" s="5">
        <v>295.0</v>
      </c>
      <c r="E33" s="5">
        <v>240.0</v>
      </c>
      <c r="F33" s="5">
        <v>231.0</v>
      </c>
      <c r="G33" s="5">
        <v>256.0</v>
      </c>
    </row>
    <row r="34" ht="15.75" customHeight="1">
      <c r="A34" s="6" t="s">
        <v>12</v>
      </c>
      <c r="B34" s="1">
        <v>33.0</v>
      </c>
      <c r="C34" s="5">
        <v>419.0</v>
      </c>
      <c r="D34" s="5">
        <v>354.0</v>
      </c>
      <c r="E34" s="5">
        <v>305.0</v>
      </c>
      <c r="F34" s="5">
        <v>280.0</v>
      </c>
      <c r="G34" s="5">
        <v>270.0</v>
      </c>
    </row>
    <row r="35" ht="15.75" customHeight="1">
      <c r="A35" s="6" t="s">
        <v>12</v>
      </c>
      <c r="B35" s="1">
        <v>34.0</v>
      </c>
      <c r="C35" s="5">
        <v>428.0</v>
      </c>
      <c r="D35" s="5">
        <v>379.0</v>
      </c>
      <c r="E35" s="5">
        <v>261.0</v>
      </c>
      <c r="F35" s="5">
        <v>218.0</v>
      </c>
      <c r="G35" s="5">
        <v>201.0</v>
      </c>
    </row>
    <row r="36" ht="15.75" customHeight="1">
      <c r="A36" s="6" t="s">
        <v>12</v>
      </c>
      <c r="B36" s="1">
        <v>35.0</v>
      </c>
      <c r="C36" s="5">
        <v>313.0</v>
      </c>
      <c r="D36" s="5">
        <v>214.0</v>
      </c>
      <c r="E36" s="5">
        <v>206.0</v>
      </c>
      <c r="F36" s="5">
        <v>191.0</v>
      </c>
      <c r="G36" s="5">
        <v>177.0</v>
      </c>
    </row>
    <row r="37" ht="15.75" customHeight="1">
      <c r="A37" s="6" t="s">
        <v>12</v>
      </c>
      <c r="B37" s="1">
        <v>36.0</v>
      </c>
      <c r="C37" s="5">
        <v>315.0</v>
      </c>
      <c r="D37" s="5">
        <v>376.0</v>
      </c>
      <c r="E37" s="5">
        <v>368.0</v>
      </c>
      <c r="F37" s="5">
        <v>378.0</v>
      </c>
      <c r="G37" s="5">
        <v>282.0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>
      <c r="C121" s="1"/>
      <c r="D121" s="1"/>
      <c r="E121" s="1"/>
      <c r="F121" s="8"/>
      <c r="G121" s="8"/>
      <c r="H121" s="8"/>
      <c r="I121" s="8"/>
      <c r="J121" s="8"/>
    </row>
    <row r="122" ht="15.75" customHeight="1">
      <c r="C122" s="1"/>
      <c r="D122" s="1"/>
      <c r="E122" s="1"/>
      <c r="F122" s="8"/>
      <c r="G122" s="8"/>
      <c r="H122" s="8"/>
      <c r="I122" s="8"/>
      <c r="J122" s="8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>
      <c r="C129" s="1"/>
      <c r="D129" s="1"/>
      <c r="E129" s="1"/>
      <c r="F129" s="8"/>
      <c r="G129" s="8"/>
      <c r="H129" s="8"/>
      <c r="I129" s="8"/>
      <c r="J129" s="8"/>
    </row>
    <row r="130" ht="15.75" customHeight="1">
      <c r="C130" s="1"/>
      <c r="D130" s="1"/>
      <c r="E130" s="1"/>
      <c r="F130" s="8"/>
      <c r="G130" s="8"/>
      <c r="H130" s="8"/>
      <c r="I130" s="8"/>
      <c r="J130" s="8"/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11.38"/>
    <col customWidth="1" min="3" max="3" width="11.0"/>
    <col customWidth="1" min="4" max="4" width="11.25"/>
    <col customWidth="1" min="5" max="5" width="10.13"/>
    <col customWidth="1" min="6" max="6" width="10.0"/>
    <col customWidth="1" min="7" max="7" width="10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6" t="s">
        <v>7</v>
      </c>
      <c r="B2" s="1">
        <v>1.0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</row>
    <row r="3">
      <c r="A3" s="6" t="s">
        <v>7</v>
      </c>
      <c r="B3" s="1">
        <v>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</row>
    <row r="4">
      <c r="A4" s="6" t="s">
        <v>7</v>
      </c>
      <c r="B4" s="1">
        <v>3.0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</row>
    <row r="5">
      <c r="A5" s="6" t="s">
        <v>7</v>
      </c>
      <c r="B5" s="1">
        <v>4.0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</row>
    <row r="6">
      <c r="A6" s="6" t="s">
        <v>7</v>
      </c>
      <c r="B6" s="1">
        <v>5.0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</row>
    <row r="7">
      <c r="A7" s="6" t="s">
        <v>7</v>
      </c>
      <c r="B7" s="1">
        <v>6.0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</row>
    <row r="8">
      <c r="A8" s="6" t="s">
        <v>8</v>
      </c>
      <c r="B8" s="1">
        <v>7.0</v>
      </c>
      <c r="C8" s="4">
        <v>30.0</v>
      </c>
      <c r="D8" s="4">
        <v>27.0</v>
      </c>
      <c r="E8" s="4">
        <v>30.0</v>
      </c>
      <c r="F8" s="4">
        <v>34.0</v>
      </c>
      <c r="G8" s="4">
        <v>55.0</v>
      </c>
    </row>
    <row r="9">
      <c r="A9" s="6" t="s">
        <v>8</v>
      </c>
      <c r="B9" s="1">
        <v>8.0</v>
      </c>
      <c r="C9" s="4">
        <v>25.0</v>
      </c>
      <c r="D9" s="4">
        <v>29.0</v>
      </c>
      <c r="E9" s="4">
        <v>28.0</v>
      </c>
      <c r="F9" s="4">
        <v>30.0</v>
      </c>
      <c r="G9" s="4">
        <v>47.0</v>
      </c>
    </row>
    <row r="10">
      <c r="A10" s="6" t="s">
        <v>8</v>
      </c>
      <c r="B10" s="1">
        <v>9.0</v>
      </c>
      <c r="C10" s="4">
        <v>33.0</v>
      </c>
      <c r="D10" s="4">
        <v>38.0</v>
      </c>
      <c r="E10" s="4">
        <v>35.0</v>
      </c>
      <c r="F10" s="4">
        <v>44.0</v>
      </c>
      <c r="G10" s="4">
        <v>44.0</v>
      </c>
    </row>
    <row r="11">
      <c r="A11" s="6" t="s">
        <v>8</v>
      </c>
      <c r="B11" s="1">
        <v>10.0</v>
      </c>
      <c r="C11" s="4">
        <v>55.0</v>
      </c>
      <c r="D11" s="4">
        <v>51.0</v>
      </c>
      <c r="E11" s="4">
        <v>60.0</v>
      </c>
      <c r="F11" s="4">
        <v>63.0</v>
      </c>
      <c r="G11" s="4">
        <v>66.0</v>
      </c>
    </row>
    <row r="12">
      <c r="A12" s="6" t="s">
        <v>8</v>
      </c>
      <c r="B12" s="1">
        <v>11.0</v>
      </c>
      <c r="C12" s="4">
        <v>47.0</v>
      </c>
      <c r="D12" s="4">
        <v>50.0</v>
      </c>
      <c r="E12" s="4">
        <v>51.0</v>
      </c>
      <c r="F12" s="4">
        <v>49.0</v>
      </c>
      <c r="G12" s="4">
        <v>56.0</v>
      </c>
    </row>
    <row r="13">
      <c r="A13" s="6" t="s">
        <v>8</v>
      </c>
      <c r="B13" s="7">
        <v>12.0</v>
      </c>
      <c r="C13" s="4">
        <v>40.0</v>
      </c>
      <c r="D13" s="4">
        <v>48.0</v>
      </c>
      <c r="E13" s="4">
        <v>50.0</v>
      </c>
      <c r="F13" s="4">
        <v>45.0</v>
      </c>
      <c r="G13" s="4">
        <v>49.0</v>
      </c>
    </row>
    <row r="262">
      <c r="D262" s="6"/>
      <c r="E262" s="1"/>
      <c r="F262" s="4"/>
      <c r="G262" s="4"/>
      <c r="H262" s="4"/>
      <c r="I262" s="4"/>
      <c r="J262" s="4"/>
    </row>
    <row r="263">
      <c r="D263" s="6"/>
      <c r="E263" s="1"/>
      <c r="F263" s="4"/>
      <c r="G263" s="4"/>
      <c r="H263" s="4"/>
      <c r="I263" s="4"/>
      <c r="J263" s="4"/>
    </row>
    <row r="264">
      <c r="D264" s="6"/>
      <c r="E264" s="1"/>
      <c r="F264" s="4"/>
      <c r="G264" s="4"/>
      <c r="H264" s="4"/>
      <c r="I264" s="4"/>
      <c r="J264" s="4"/>
    </row>
    <row r="265">
      <c r="D265" s="6"/>
      <c r="E265" s="1"/>
      <c r="F265" s="4"/>
      <c r="G265" s="4"/>
      <c r="H265" s="4"/>
      <c r="I265" s="4"/>
      <c r="J265" s="4"/>
    </row>
    <row r="266">
      <c r="D266" s="6"/>
      <c r="E266" s="1"/>
      <c r="F266" s="4"/>
      <c r="G266" s="4"/>
      <c r="H266" s="4"/>
      <c r="I266" s="4"/>
      <c r="J266" s="4"/>
    </row>
    <row r="267">
      <c r="D267" s="6"/>
      <c r="E267" s="1"/>
      <c r="F267" s="4"/>
      <c r="G267" s="4"/>
      <c r="H267" s="4"/>
      <c r="I267" s="4"/>
      <c r="J267" s="4"/>
    </row>
    <row r="268">
      <c r="D268" s="6"/>
      <c r="E268" s="1"/>
      <c r="F268" s="4"/>
      <c r="G268" s="4"/>
      <c r="H268" s="4"/>
      <c r="I268" s="4"/>
      <c r="J268" s="4"/>
    </row>
    <row r="269">
      <c r="D269" s="6"/>
      <c r="E269" s="1"/>
      <c r="F269" s="4"/>
      <c r="G269" s="4"/>
      <c r="H269" s="4"/>
      <c r="I269" s="4"/>
      <c r="J269" s="4"/>
    </row>
    <row r="270">
      <c r="D270" s="6"/>
      <c r="E270" s="1"/>
      <c r="F270" s="4"/>
      <c r="G270" s="4"/>
      <c r="H270" s="4"/>
      <c r="I270" s="4"/>
      <c r="J270" s="4"/>
    </row>
    <row r="271">
      <c r="D271" s="6"/>
      <c r="E271" s="1"/>
      <c r="F271" s="4"/>
      <c r="G271" s="4"/>
      <c r="H271" s="4"/>
      <c r="I271" s="4"/>
      <c r="J271" s="4"/>
    </row>
    <row r="272">
      <c r="D272" s="6"/>
      <c r="E272" s="1"/>
      <c r="F272" s="4"/>
      <c r="G272" s="4"/>
      <c r="H272" s="4"/>
      <c r="I272" s="4"/>
      <c r="J272" s="4"/>
    </row>
    <row r="273">
      <c r="D273" s="6"/>
      <c r="E273" s="1"/>
      <c r="F273" s="4"/>
      <c r="G273" s="4"/>
      <c r="H273" s="4"/>
      <c r="I273" s="4"/>
      <c r="J273" s="4"/>
    </row>
    <row r="274">
      <c r="D274" s="6"/>
      <c r="E274" s="1"/>
      <c r="F274" s="4"/>
      <c r="G274" s="4"/>
      <c r="H274" s="4"/>
      <c r="I274" s="4"/>
      <c r="J274" s="4"/>
    </row>
    <row r="275">
      <c r="D275" s="6"/>
      <c r="E275" s="1"/>
      <c r="F275" s="4"/>
      <c r="G275" s="4"/>
      <c r="H275" s="4"/>
      <c r="I275" s="4"/>
      <c r="J275" s="4"/>
    </row>
    <row r="276">
      <c r="D276" s="6"/>
      <c r="E276" s="1"/>
      <c r="F276" s="4"/>
      <c r="G276" s="4"/>
      <c r="H276" s="4"/>
      <c r="I276" s="4"/>
      <c r="J276" s="4"/>
    </row>
    <row r="277">
      <c r="D277" s="6"/>
      <c r="E277" s="1"/>
      <c r="F277" s="4"/>
      <c r="G277" s="4"/>
      <c r="H277" s="4"/>
      <c r="I277" s="4"/>
      <c r="J277" s="4"/>
    </row>
    <row r="278">
      <c r="D278" s="6"/>
      <c r="E278" s="1"/>
      <c r="F278" s="4"/>
      <c r="G278" s="13"/>
      <c r="H278" s="13"/>
      <c r="I278" s="13"/>
      <c r="J278" s="13"/>
    </row>
    <row r="279">
      <c r="D279" s="6"/>
      <c r="E279" s="1"/>
      <c r="F279" s="4"/>
      <c r="G279" s="4"/>
      <c r="H279" s="4"/>
      <c r="I279" s="4"/>
      <c r="J279" s="4"/>
    </row>
    <row r="280">
      <c r="D280" s="6"/>
      <c r="E280" s="1"/>
      <c r="F280" s="4"/>
      <c r="G280" s="4"/>
      <c r="H280" s="4"/>
      <c r="I280" s="4"/>
      <c r="J280" s="4"/>
    </row>
    <row r="281">
      <c r="D281" s="6"/>
      <c r="E281" s="1"/>
      <c r="F281" s="4"/>
      <c r="G281" s="4"/>
      <c r="H281" s="4"/>
      <c r="I281" s="4"/>
      <c r="J281" s="4"/>
    </row>
    <row r="282">
      <c r="D282" s="6"/>
      <c r="E282" s="1"/>
      <c r="F282" s="4"/>
      <c r="G282" s="4"/>
      <c r="H282" s="4"/>
      <c r="I282" s="4"/>
      <c r="J282" s="4"/>
    </row>
    <row r="283">
      <c r="D283" s="6"/>
      <c r="E283" s="1"/>
      <c r="F283" s="4"/>
      <c r="G283" s="4"/>
      <c r="H283" s="4"/>
      <c r="I283" s="4"/>
      <c r="J283" s="4"/>
    </row>
    <row r="284">
      <c r="D284" s="6"/>
      <c r="E284" s="1"/>
      <c r="F284" s="4"/>
      <c r="G284" s="4"/>
      <c r="H284" s="4"/>
      <c r="I284" s="4"/>
      <c r="J284" s="4"/>
    </row>
    <row r="285">
      <c r="D285" s="6"/>
      <c r="E285" s="1"/>
      <c r="F285" s="4"/>
      <c r="G285" s="4"/>
      <c r="H285" s="4"/>
      <c r="I285" s="4"/>
      <c r="J28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6" t="s">
        <v>9</v>
      </c>
      <c r="B2" s="1">
        <v>13.0</v>
      </c>
      <c r="C2" s="4"/>
      <c r="D2" s="4"/>
      <c r="E2" s="4"/>
      <c r="F2" s="4"/>
      <c r="G2" s="4"/>
    </row>
    <row r="3">
      <c r="A3" s="6" t="s">
        <v>9</v>
      </c>
      <c r="B3" s="1">
        <v>14.0</v>
      </c>
      <c r="C3" s="4"/>
      <c r="D3" s="4"/>
      <c r="E3" s="4"/>
      <c r="F3" s="4"/>
      <c r="G3" s="4"/>
    </row>
    <row r="4">
      <c r="A4" s="6" t="s">
        <v>9</v>
      </c>
      <c r="B4" s="1">
        <v>15.0</v>
      </c>
      <c r="C4" s="4"/>
      <c r="D4" s="4"/>
      <c r="E4" s="4"/>
      <c r="F4" s="4"/>
      <c r="G4" s="4"/>
    </row>
    <row r="5">
      <c r="A5" s="6" t="s">
        <v>9</v>
      </c>
      <c r="B5" s="1">
        <v>16.0</v>
      </c>
      <c r="C5" s="4"/>
      <c r="D5" s="4"/>
      <c r="E5" s="4"/>
      <c r="F5" s="4"/>
      <c r="G5" s="4"/>
    </row>
    <row r="6">
      <c r="A6" s="6" t="s">
        <v>9</v>
      </c>
      <c r="B6" s="1">
        <v>17.0</v>
      </c>
      <c r="C6" s="4"/>
      <c r="D6" s="4"/>
      <c r="E6" s="4"/>
      <c r="F6" s="4"/>
      <c r="G6" s="4"/>
    </row>
    <row r="7">
      <c r="A7" s="6" t="s">
        <v>9</v>
      </c>
      <c r="B7" s="1">
        <v>18.0</v>
      </c>
      <c r="C7" s="4"/>
      <c r="D7" s="4"/>
      <c r="E7" s="4"/>
      <c r="F7" s="4"/>
      <c r="G7" s="4"/>
    </row>
    <row r="8">
      <c r="A8" s="6" t="s">
        <v>10</v>
      </c>
      <c r="B8" s="1">
        <v>19.0</v>
      </c>
      <c r="C8" s="4"/>
      <c r="D8" s="4"/>
      <c r="E8" s="4"/>
      <c r="F8" s="4"/>
      <c r="G8" s="4"/>
    </row>
    <row r="9">
      <c r="A9" s="6" t="s">
        <v>10</v>
      </c>
      <c r="B9" s="1">
        <v>20.0</v>
      </c>
      <c r="C9" s="4"/>
      <c r="D9" s="4"/>
      <c r="E9" s="4"/>
      <c r="F9" s="4"/>
      <c r="G9" s="4"/>
    </row>
    <row r="10">
      <c r="A10" s="6" t="s">
        <v>10</v>
      </c>
      <c r="B10" s="1">
        <v>21.0</v>
      </c>
      <c r="C10" s="4"/>
      <c r="D10" s="4"/>
      <c r="E10" s="4"/>
      <c r="F10" s="4"/>
      <c r="G10" s="4"/>
    </row>
    <row r="11">
      <c r="A11" s="6" t="s">
        <v>10</v>
      </c>
      <c r="B11" s="1">
        <v>22.0</v>
      </c>
      <c r="C11" s="4"/>
      <c r="D11" s="4"/>
      <c r="E11" s="4"/>
      <c r="F11" s="4"/>
      <c r="G11" s="4"/>
    </row>
    <row r="12">
      <c r="A12" s="6" t="s">
        <v>10</v>
      </c>
      <c r="B12" s="1">
        <v>23.0</v>
      </c>
      <c r="C12" s="4"/>
      <c r="D12" s="4"/>
      <c r="E12" s="4"/>
      <c r="F12" s="4"/>
      <c r="G12" s="4"/>
    </row>
    <row r="13">
      <c r="A13" s="6" t="s">
        <v>10</v>
      </c>
      <c r="B13" s="1">
        <v>24.0</v>
      </c>
      <c r="C13" s="4"/>
      <c r="D13" s="4"/>
      <c r="E13" s="4"/>
      <c r="F13" s="4"/>
      <c r="G13" s="4"/>
    </row>
    <row r="14">
      <c r="A14" s="6" t="s">
        <v>11</v>
      </c>
      <c r="B14" s="1">
        <v>25.0</v>
      </c>
      <c r="C14" s="4"/>
      <c r="D14" s="4"/>
      <c r="E14" s="4"/>
      <c r="F14" s="4"/>
      <c r="G14" s="4"/>
    </row>
    <row r="15">
      <c r="A15" s="6" t="s">
        <v>11</v>
      </c>
      <c r="B15" s="1">
        <v>26.0</v>
      </c>
      <c r="C15" s="4"/>
      <c r="D15" s="4"/>
      <c r="E15" s="4"/>
      <c r="F15" s="4"/>
      <c r="G15" s="4"/>
    </row>
    <row r="16">
      <c r="A16" s="6" t="s">
        <v>11</v>
      </c>
      <c r="B16" s="1">
        <v>27.0</v>
      </c>
      <c r="C16" s="4"/>
      <c r="D16" s="4"/>
      <c r="E16" s="4"/>
      <c r="F16" s="4"/>
      <c r="G16" s="4"/>
    </row>
    <row r="17">
      <c r="A17" s="6" t="s">
        <v>11</v>
      </c>
      <c r="B17" s="1">
        <v>28.0</v>
      </c>
      <c r="C17" s="4"/>
      <c r="D17" s="4"/>
      <c r="E17" s="4"/>
      <c r="F17" s="4"/>
      <c r="G17" s="4"/>
    </row>
    <row r="18">
      <c r="A18" s="6" t="s">
        <v>11</v>
      </c>
      <c r="B18" s="1">
        <v>29.0</v>
      </c>
      <c r="C18" s="4"/>
      <c r="D18" s="13" t="s">
        <v>13</v>
      </c>
      <c r="E18" s="13" t="s">
        <v>13</v>
      </c>
      <c r="F18" s="13" t="s">
        <v>13</v>
      </c>
      <c r="G18" s="13" t="s">
        <v>13</v>
      </c>
    </row>
    <row r="19">
      <c r="A19" s="6" t="s">
        <v>11</v>
      </c>
      <c r="B19" s="1">
        <v>30.0</v>
      </c>
      <c r="C19" s="4"/>
      <c r="D19" s="4"/>
      <c r="E19" s="4"/>
      <c r="F19" s="4"/>
      <c r="G19" s="4"/>
    </row>
    <row r="20">
      <c r="A20" s="6" t="s">
        <v>12</v>
      </c>
      <c r="B20" s="1">
        <v>31.0</v>
      </c>
      <c r="C20" s="4"/>
      <c r="D20" s="4"/>
      <c r="E20" s="4"/>
      <c r="F20" s="4"/>
      <c r="G20" s="4"/>
    </row>
    <row r="21">
      <c r="A21" s="6" t="s">
        <v>12</v>
      </c>
      <c r="B21" s="1">
        <v>32.0</v>
      </c>
      <c r="C21" s="4"/>
      <c r="D21" s="4"/>
      <c r="E21" s="4"/>
      <c r="F21" s="4"/>
      <c r="G21" s="4"/>
    </row>
    <row r="22">
      <c r="A22" s="6" t="s">
        <v>12</v>
      </c>
      <c r="B22" s="1">
        <v>33.0</v>
      </c>
      <c r="C22" s="4"/>
      <c r="D22" s="4"/>
      <c r="E22" s="4"/>
      <c r="F22" s="4"/>
      <c r="G22" s="4"/>
    </row>
    <row r="23">
      <c r="A23" s="6" t="s">
        <v>12</v>
      </c>
      <c r="B23" s="1">
        <v>34.0</v>
      </c>
      <c r="C23" s="4"/>
      <c r="D23" s="4"/>
      <c r="E23" s="4"/>
      <c r="F23" s="4"/>
      <c r="G23" s="4"/>
    </row>
    <row r="24">
      <c r="A24" s="6" t="s">
        <v>12</v>
      </c>
      <c r="B24" s="1">
        <v>35.0</v>
      </c>
      <c r="C24" s="4"/>
      <c r="D24" s="4"/>
      <c r="E24" s="4"/>
      <c r="F24" s="4"/>
      <c r="G24" s="4"/>
    </row>
    <row r="25">
      <c r="A25" s="6" t="s">
        <v>12</v>
      </c>
      <c r="B25" s="1">
        <v>36.0</v>
      </c>
      <c r="C25" s="4"/>
      <c r="D25" s="4"/>
      <c r="E25" s="4"/>
      <c r="F25" s="4"/>
      <c r="G2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9.5"/>
    <col customWidth="1" min="4" max="26" width="7.63"/>
  </cols>
  <sheetData>
    <row r="2">
      <c r="B2" s="1" t="s">
        <v>0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</row>
    <row r="3">
      <c r="B3" s="6" t="s">
        <v>7</v>
      </c>
      <c r="C3" s="1">
        <v>1.0</v>
      </c>
      <c r="D3" s="14" t="s">
        <v>24</v>
      </c>
      <c r="E3" s="15">
        <v>0.062</v>
      </c>
      <c r="F3" s="16">
        <v>1.002</v>
      </c>
      <c r="G3" s="16">
        <v>1.99</v>
      </c>
      <c r="H3" s="16">
        <v>6.515</v>
      </c>
      <c r="I3" s="16">
        <v>1.001</v>
      </c>
      <c r="J3" s="16">
        <v>1.787</v>
      </c>
      <c r="K3" s="16">
        <v>3.1</v>
      </c>
      <c r="L3" s="16">
        <v>1.168</v>
      </c>
    </row>
    <row r="4">
      <c r="B4" s="17"/>
      <c r="C4" s="1">
        <v>2.0</v>
      </c>
      <c r="D4" s="14" t="s">
        <v>24</v>
      </c>
      <c r="E4" s="15">
        <v>0.069</v>
      </c>
      <c r="F4" s="16">
        <v>1.041</v>
      </c>
      <c r="G4" s="16">
        <v>2.035</v>
      </c>
      <c r="H4" s="16">
        <v>10.48</v>
      </c>
      <c r="I4" s="16">
        <v>0.808</v>
      </c>
      <c r="J4" s="16">
        <v>1.878</v>
      </c>
      <c r="K4" s="16">
        <v>3.291</v>
      </c>
      <c r="L4" s="16">
        <v>0.739</v>
      </c>
    </row>
    <row r="5">
      <c r="B5" s="17"/>
      <c r="C5" s="1">
        <v>3.0</v>
      </c>
      <c r="D5" s="14" t="s">
        <v>24</v>
      </c>
      <c r="E5" s="15">
        <v>0.079</v>
      </c>
      <c r="F5" s="16">
        <v>1.152</v>
      </c>
      <c r="G5" s="16">
        <v>2.132</v>
      </c>
      <c r="H5" s="16">
        <v>9.8</v>
      </c>
      <c r="I5" s="16">
        <v>1.72</v>
      </c>
      <c r="J5" s="16">
        <v>1.828</v>
      </c>
      <c r="K5" s="16">
        <v>2.924</v>
      </c>
      <c r="L5" s="16">
        <v>0.938</v>
      </c>
    </row>
    <row r="6">
      <c r="B6" s="17"/>
      <c r="C6" s="1">
        <v>4.0</v>
      </c>
      <c r="D6" s="14" t="s">
        <v>24</v>
      </c>
      <c r="E6" s="15">
        <v>0.066</v>
      </c>
      <c r="F6" s="16">
        <v>0.983</v>
      </c>
      <c r="G6" s="16">
        <v>2.214</v>
      </c>
      <c r="H6" s="16">
        <v>9.617</v>
      </c>
      <c r="I6" s="16">
        <v>1.036</v>
      </c>
      <c r="J6" s="16">
        <v>1.946</v>
      </c>
      <c r="K6" s="16">
        <v>3.288</v>
      </c>
      <c r="L6" s="16">
        <v>0.729</v>
      </c>
    </row>
    <row r="7">
      <c r="B7" s="17"/>
      <c r="C7" s="1">
        <v>5.0</v>
      </c>
      <c r="D7" s="14" t="s">
        <v>24</v>
      </c>
      <c r="E7" s="15">
        <v>0.089</v>
      </c>
      <c r="F7" s="16">
        <v>0.961</v>
      </c>
      <c r="G7" s="16">
        <v>2.215</v>
      </c>
      <c r="H7" s="16">
        <v>10.91</v>
      </c>
      <c r="I7" s="16">
        <v>0.914</v>
      </c>
      <c r="J7" s="16">
        <v>1.939</v>
      </c>
      <c r="K7" s="16">
        <v>3.011</v>
      </c>
      <c r="L7" s="16">
        <v>1.175</v>
      </c>
    </row>
    <row r="8">
      <c r="B8" s="18"/>
      <c r="C8" s="1">
        <v>6.0</v>
      </c>
      <c r="D8" s="14" t="s">
        <v>24</v>
      </c>
      <c r="E8" s="15">
        <v>0.064</v>
      </c>
      <c r="F8" s="16">
        <v>1.08</v>
      </c>
      <c r="G8" s="16">
        <v>2.592</v>
      </c>
      <c r="H8" s="16">
        <v>9.723</v>
      </c>
      <c r="I8" s="16">
        <v>1.006</v>
      </c>
      <c r="J8" s="16">
        <v>1.899</v>
      </c>
      <c r="K8" s="16">
        <v>3.22</v>
      </c>
      <c r="L8" s="16">
        <v>0.855</v>
      </c>
    </row>
    <row r="9">
      <c r="B9" s="1" t="s">
        <v>25</v>
      </c>
      <c r="C9" s="1"/>
      <c r="D9" s="14"/>
      <c r="E9" s="19">
        <f t="shared" ref="E9:L9" si="1">AVERAGE(E3:E8)</f>
        <v>0.0715</v>
      </c>
      <c r="F9" s="19">
        <f t="shared" si="1"/>
        <v>1.0365</v>
      </c>
      <c r="G9" s="19">
        <f t="shared" si="1"/>
        <v>2.196333333</v>
      </c>
      <c r="H9" s="19">
        <f t="shared" si="1"/>
        <v>9.5075</v>
      </c>
      <c r="I9" s="19">
        <f t="shared" si="1"/>
        <v>1.080833333</v>
      </c>
      <c r="J9" s="19">
        <f t="shared" si="1"/>
        <v>1.8795</v>
      </c>
      <c r="K9" s="19">
        <f t="shared" si="1"/>
        <v>3.139</v>
      </c>
      <c r="L9" s="19">
        <f t="shared" si="1"/>
        <v>0.934</v>
      </c>
    </row>
    <row r="10">
      <c r="B10" s="1" t="s">
        <v>26</v>
      </c>
      <c r="C10" s="1"/>
      <c r="D10" s="14"/>
      <c r="E10" s="19">
        <f t="shared" ref="E10:L10" si="2">STDEV(E3:E8)</f>
        <v>0.01044509454</v>
      </c>
      <c r="F10" s="19">
        <f t="shared" si="2"/>
        <v>0.07071845587</v>
      </c>
      <c r="G10" s="19">
        <f t="shared" si="2"/>
        <v>0.2144543463</v>
      </c>
      <c r="H10" s="19">
        <f t="shared" si="2"/>
        <v>1.549955193</v>
      </c>
      <c r="I10" s="19">
        <f t="shared" si="2"/>
        <v>0.3239718609</v>
      </c>
      <c r="J10" s="19">
        <f t="shared" si="2"/>
        <v>0.06253558987</v>
      </c>
      <c r="K10" s="19">
        <f t="shared" si="2"/>
        <v>0.152312836</v>
      </c>
      <c r="L10" s="19">
        <f t="shared" si="2"/>
        <v>0.1995715411</v>
      </c>
    </row>
    <row r="11">
      <c r="B11" s="6" t="s">
        <v>8</v>
      </c>
      <c r="C11" s="1">
        <v>7.0</v>
      </c>
      <c r="D11" s="14" t="s">
        <v>24</v>
      </c>
      <c r="E11" s="15">
        <v>0.085</v>
      </c>
      <c r="F11" s="15">
        <v>0.953</v>
      </c>
      <c r="G11" s="15">
        <v>2.532</v>
      </c>
      <c r="H11" s="15">
        <v>10.179</v>
      </c>
      <c r="I11" s="15">
        <v>1.253</v>
      </c>
      <c r="J11" s="15">
        <v>1.921</v>
      </c>
      <c r="K11" s="15">
        <v>3.07</v>
      </c>
      <c r="L11" s="15">
        <v>0.856</v>
      </c>
    </row>
    <row r="12">
      <c r="B12" s="17"/>
      <c r="C12" s="1">
        <v>8.0</v>
      </c>
      <c r="D12" s="14" t="s">
        <v>24</v>
      </c>
      <c r="E12" s="15">
        <v>0.079</v>
      </c>
      <c r="F12" s="16">
        <v>1.024</v>
      </c>
      <c r="G12" s="16">
        <v>2.201</v>
      </c>
      <c r="H12" s="16">
        <v>9.362</v>
      </c>
      <c r="I12" s="16">
        <v>0.952</v>
      </c>
      <c r="J12" s="16">
        <v>1.775</v>
      </c>
      <c r="K12" s="16">
        <v>3.162</v>
      </c>
      <c r="L12" s="16">
        <v>0.435</v>
      </c>
    </row>
    <row r="13">
      <c r="B13" s="17"/>
      <c r="C13" s="1">
        <v>9.0</v>
      </c>
      <c r="D13" s="14" t="s">
        <v>24</v>
      </c>
      <c r="E13" s="15">
        <v>0.078</v>
      </c>
      <c r="F13" s="16">
        <v>1.198</v>
      </c>
      <c r="G13" s="16">
        <v>2.869</v>
      </c>
      <c r="H13" s="16">
        <v>13.255</v>
      </c>
      <c r="I13" s="16">
        <v>0.916</v>
      </c>
      <c r="J13" s="16">
        <v>1.954</v>
      </c>
      <c r="K13" s="16">
        <v>3.065</v>
      </c>
      <c r="L13" s="16">
        <v>0.935</v>
      </c>
    </row>
    <row r="14">
      <c r="B14" s="17"/>
      <c r="C14" s="1">
        <v>10.0</v>
      </c>
      <c r="D14" s="14" t="s">
        <v>24</v>
      </c>
      <c r="E14" s="15">
        <v>0.052</v>
      </c>
      <c r="F14" s="16">
        <v>0.812</v>
      </c>
      <c r="G14" s="16">
        <v>1.94</v>
      </c>
      <c r="H14" s="16">
        <v>7.08</v>
      </c>
      <c r="I14" s="16">
        <v>0.681</v>
      </c>
      <c r="J14" s="16">
        <v>1.526</v>
      </c>
      <c r="K14" s="16">
        <v>2.369</v>
      </c>
      <c r="L14" s="16">
        <v>0.447</v>
      </c>
    </row>
    <row r="15">
      <c r="B15" s="17"/>
      <c r="C15" s="1">
        <v>11.0</v>
      </c>
      <c r="D15" s="14" t="s">
        <v>24</v>
      </c>
      <c r="E15" s="15">
        <v>0.076</v>
      </c>
      <c r="F15" s="15">
        <v>1.026</v>
      </c>
      <c r="G15" s="15">
        <v>2.547</v>
      </c>
      <c r="H15" s="15">
        <v>12.209</v>
      </c>
      <c r="I15" s="15">
        <v>0.871</v>
      </c>
      <c r="J15" s="15">
        <v>1.899</v>
      </c>
      <c r="K15" s="15">
        <v>2.986</v>
      </c>
      <c r="L15" s="15">
        <v>0.683</v>
      </c>
    </row>
    <row r="16">
      <c r="B16" s="18"/>
      <c r="C16" s="1">
        <v>12.0</v>
      </c>
      <c r="D16" s="14" t="s">
        <v>24</v>
      </c>
      <c r="E16" s="15">
        <v>0.088</v>
      </c>
      <c r="F16" s="16">
        <v>1.023</v>
      </c>
      <c r="G16" s="16">
        <v>2.144</v>
      </c>
      <c r="H16" s="16">
        <v>9.345</v>
      </c>
      <c r="I16" s="16">
        <v>0.883</v>
      </c>
      <c r="J16" s="16">
        <v>1.72</v>
      </c>
      <c r="K16" s="16">
        <v>3.475</v>
      </c>
      <c r="L16" s="16">
        <v>0.408</v>
      </c>
    </row>
    <row r="17">
      <c r="B17" s="1" t="s">
        <v>25</v>
      </c>
      <c r="C17" s="1"/>
      <c r="D17" s="14"/>
      <c r="E17" s="19">
        <f t="shared" ref="E17:L17" si="3">AVERAGE(E11:E16)</f>
        <v>0.07633333333</v>
      </c>
      <c r="F17" s="19">
        <f t="shared" si="3"/>
        <v>1.006</v>
      </c>
      <c r="G17" s="19">
        <f t="shared" si="3"/>
        <v>2.372166667</v>
      </c>
      <c r="H17" s="19">
        <f t="shared" si="3"/>
        <v>10.23833333</v>
      </c>
      <c r="I17" s="19">
        <f t="shared" si="3"/>
        <v>0.926</v>
      </c>
      <c r="J17" s="19">
        <f t="shared" si="3"/>
        <v>1.799166667</v>
      </c>
      <c r="K17" s="19">
        <f t="shared" si="3"/>
        <v>3.021166667</v>
      </c>
      <c r="L17" s="19">
        <f t="shared" si="3"/>
        <v>0.6273333333</v>
      </c>
    </row>
    <row r="18">
      <c r="B18" s="1" t="s">
        <v>26</v>
      </c>
      <c r="C18" s="1"/>
      <c r="D18" s="14"/>
      <c r="E18" s="19">
        <f t="shared" ref="E18:L18" si="4">STDEV(E11:E16)</f>
        <v>0.01275408431</v>
      </c>
      <c r="F18" s="19">
        <f t="shared" si="4"/>
        <v>0.1251575008</v>
      </c>
      <c r="G18" s="19">
        <f t="shared" si="4"/>
        <v>0.3379594157</v>
      </c>
      <c r="H18" s="19">
        <f t="shared" si="4"/>
        <v>2.214876942</v>
      </c>
      <c r="I18" s="19">
        <f t="shared" si="4"/>
        <v>0.1857977395</v>
      </c>
      <c r="J18" s="19">
        <f t="shared" si="4"/>
        <v>0.1614031185</v>
      </c>
      <c r="K18" s="19">
        <f t="shared" si="4"/>
        <v>0.3623983536</v>
      </c>
      <c r="L18" s="19">
        <f t="shared" si="4"/>
        <v>0.2313721389</v>
      </c>
    </row>
    <row r="19">
      <c r="B19" s="6" t="s">
        <v>9</v>
      </c>
      <c r="C19" s="1">
        <v>13.0</v>
      </c>
      <c r="D19" s="14" t="s">
        <v>24</v>
      </c>
      <c r="E19" s="15">
        <v>0.057</v>
      </c>
      <c r="F19" s="15">
        <v>1.127</v>
      </c>
      <c r="G19" s="15">
        <v>2.521</v>
      </c>
      <c r="H19" s="15">
        <v>10.195</v>
      </c>
      <c r="I19" s="15">
        <v>0.828</v>
      </c>
      <c r="J19" s="15">
        <v>1.662</v>
      </c>
      <c r="K19" s="15">
        <v>3.014</v>
      </c>
      <c r="L19" s="15">
        <v>0.882</v>
      </c>
    </row>
    <row r="20">
      <c r="B20" s="17"/>
      <c r="C20" s="1">
        <v>14.0</v>
      </c>
      <c r="D20" s="14" t="s">
        <v>24</v>
      </c>
      <c r="E20" s="15">
        <v>0.087</v>
      </c>
      <c r="F20" s="16">
        <v>0.698</v>
      </c>
      <c r="G20" s="16">
        <v>1.658</v>
      </c>
      <c r="H20" s="16">
        <v>7.109</v>
      </c>
      <c r="I20" s="16">
        <v>0.65</v>
      </c>
      <c r="J20" s="16">
        <v>1.209</v>
      </c>
      <c r="K20" s="16">
        <v>2.832</v>
      </c>
      <c r="L20" s="16">
        <v>0.435</v>
      </c>
    </row>
    <row r="21" ht="15.75" customHeight="1">
      <c r="B21" s="17"/>
      <c r="C21" s="1">
        <v>15.0</v>
      </c>
      <c r="D21" s="14" t="s">
        <v>24</v>
      </c>
      <c r="E21" s="15">
        <v>0.042</v>
      </c>
      <c r="F21" s="16">
        <v>0.913</v>
      </c>
      <c r="G21" s="16">
        <v>2.13</v>
      </c>
      <c r="H21" s="16">
        <v>8.591</v>
      </c>
      <c r="I21" s="16">
        <v>0.399</v>
      </c>
      <c r="J21" s="16">
        <v>1.853</v>
      </c>
      <c r="K21" s="16">
        <v>2.115</v>
      </c>
      <c r="L21" s="16">
        <v>0.59</v>
      </c>
    </row>
    <row r="22" ht="15.75" customHeight="1">
      <c r="B22" s="17"/>
      <c r="C22" s="1">
        <v>16.0</v>
      </c>
      <c r="D22" s="14" t="s">
        <v>24</v>
      </c>
      <c r="E22" s="15">
        <v>0.056</v>
      </c>
      <c r="F22" s="16">
        <v>0.832</v>
      </c>
      <c r="G22" s="16">
        <v>2.167</v>
      </c>
      <c r="H22" s="16">
        <v>9.542</v>
      </c>
      <c r="I22" s="16">
        <v>0.628</v>
      </c>
      <c r="J22" s="16">
        <v>1.737</v>
      </c>
      <c r="K22" s="16">
        <v>3.062</v>
      </c>
      <c r="L22" s="16">
        <v>0.487</v>
      </c>
    </row>
    <row r="23" ht="15.75" customHeight="1">
      <c r="B23" s="17"/>
      <c r="C23" s="1">
        <v>17.0</v>
      </c>
      <c r="D23" s="14" t="s">
        <v>24</v>
      </c>
      <c r="E23" s="15">
        <v>0.071</v>
      </c>
      <c r="F23" s="15">
        <v>1.041</v>
      </c>
      <c r="G23" s="15">
        <v>2.385</v>
      </c>
      <c r="H23" s="15">
        <v>10.925</v>
      </c>
      <c r="I23" s="15">
        <v>0.566</v>
      </c>
      <c r="J23" s="15">
        <v>1.674</v>
      </c>
      <c r="K23" s="15">
        <v>2.849</v>
      </c>
      <c r="L23" s="15">
        <v>0.958</v>
      </c>
    </row>
    <row r="24" ht="15.75" customHeight="1">
      <c r="B24" s="18"/>
      <c r="C24" s="1">
        <v>18.0</v>
      </c>
      <c r="D24" s="14" t="s">
        <v>24</v>
      </c>
      <c r="E24" s="15">
        <v>0.084</v>
      </c>
      <c r="F24" s="16">
        <v>0.792</v>
      </c>
      <c r="G24" s="16">
        <v>2.249</v>
      </c>
      <c r="H24" s="16">
        <v>9.877</v>
      </c>
      <c r="I24" s="16">
        <v>0.826</v>
      </c>
      <c r="J24" s="16">
        <v>1.524</v>
      </c>
      <c r="K24" s="16">
        <v>3.282</v>
      </c>
      <c r="L24" s="16">
        <v>0.55</v>
      </c>
    </row>
    <row r="25" ht="15.75" customHeight="1">
      <c r="B25" s="1" t="s">
        <v>25</v>
      </c>
      <c r="C25" s="1"/>
      <c r="D25" s="14"/>
      <c r="E25" s="19">
        <f t="shared" ref="E25:L25" si="5">AVERAGE(E19:E24)</f>
        <v>0.06616666667</v>
      </c>
      <c r="F25" s="19">
        <f t="shared" si="5"/>
        <v>0.9005</v>
      </c>
      <c r="G25" s="19">
        <f t="shared" si="5"/>
        <v>2.185</v>
      </c>
      <c r="H25" s="19">
        <f t="shared" si="5"/>
        <v>9.373166667</v>
      </c>
      <c r="I25" s="19">
        <f t="shared" si="5"/>
        <v>0.6495</v>
      </c>
      <c r="J25" s="19">
        <f t="shared" si="5"/>
        <v>1.609833333</v>
      </c>
      <c r="K25" s="19">
        <f t="shared" si="5"/>
        <v>2.859</v>
      </c>
      <c r="L25" s="19">
        <f t="shared" si="5"/>
        <v>0.6503333333</v>
      </c>
    </row>
    <row r="26" ht="15.75" customHeight="1">
      <c r="B26" s="1" t="s">
        <v>26</v>
      </c>
      <c r="C26" s="1"/>
      <c r="D26" s="14"/>
      <c r="E26" s="19">
        <f t="shared" ref="E26:L26" si="6">STDEV(E19:E24)</f>
        <v>0.01758882221</v>
      </c>
      <c r="F26" s="19">
        <f t="shared" si="6"/>
        <v>0.1604178918</v>
      </c>
      <c r="G26" s="19">
        <f t="shared" si="6"/>
        <v>0.2959966216</v>
      </c>
      <c r="H26" s="19">
        <f t="shared" si="6"/>
        <v>1.349383921</v>
      </c>
      <c r="I26" s="19">
        <f t="shared" si="6"/>
        <v>0.1632173398</v>
      </c>
      <c r="J26" s="19">
        <f t="shared" si="6"/>
        <v>0.2236849719</v>
      </c>
      <c r="K26" s="19">
        <f t="shared" si="6"/>
        <v>0.3996318306</v>
      </c>
      <c r="L26" s="19">
        <f t="shared" si="6"/>
        <v>0.2168323469</v>
      </c>
    </row>
    <row r="27" ht="15.75" customHeight="1">
      <c r="B27" s="6" t="s">
        <v>27</v>
      </c>
      <c r="C27" s="1">
        <v>19.0</v>
      </c>
      <c r="D27" s="14" t="s">
        <v>24</v>
      </c>
      <c r="E27" s="15">
        <v>0.068</v>
      </c>
      <c r="F27" s="16">
        <v>0.943</v>
      </c>
      <c r="G27" s="16">
        <v>1.611</v>
      </c>
      <c r="H27" s="16">
        <v>9.48</v>
      </c>
      <c r="I27" s="16">
        <v>0.657</v>
      </c>
      <c r="J27" s="16">
        <v>1.302</v>
      </c>
      <c r="K27" s="16">
        <v>2.78</v>
      </c>
      <c r="L27" s="16">
        <v>0.722</v>
      </c>
    </row>
    <row r="28" ht="15.75" customHeight="1">
      <c r="B28" s="17"/>
      <c r="C28" s="1">
        <v>20.0</v>
      </c>
      <c r="D28" s="14" t="s">
        <v>24</v>
      </c>
      <c r="E28" s="15">
        <v>0.06</v>
      </c>
      <c r="F28" s="16">
        <v>0.89</v>
      </c>
      <c r="G28" s="16">
        <v>2.465</v>
      </c>
      <c r="H28" s="16">
        <v>10.459</v>
      </c>
      <c r="I28" s="16">
        <v>1.343</v>
      </c>
      <c r="J28" s="16">
        <v>1.82</v>
      </c>
      <c r="K28" s="16">
        <v>2.736</v>
      </c>
      <c r="L28" s="16">
        <v>0.492</v>
      </c>
    </row>
    <row r="29" ht="15.75" customHeight="1">
      <c r="B29" s="17"/>
      <c r="C29" s="1">
        <v>21.0</v>
      </c>
      <c r="D29" s="14" t="s">
        <v>24</v>
      </c>
      <c r="E29" s="15">
        <v>0.068</v>
      </c>
      <c r="F29" s="16">
        <v>1.018</v>
      </c>
      <c r="G29" s="16">
        <v>2.216</v>
      </c>
      <c r="H29" s="16">
        <v>9.613</v>
      </c>
      <c r="I29" s="16">
        <v>0.725</v>
      </c>
      <c r="J29" s="16">
        <v>1.517</v>
      </c>
      <c r="K29" s="16">
        <v>2.811</v>
      </c>
      <c r="L29" s="16">
        <v>1.055</v>
      </c>
    </row>
    <row r="30" ht="15.75" customHeight="1">
      <c r="B30" s="17"/>
      <c r="C30" s="1">
        <v>22.0</v>
      </c>
      <c r="D30" s="14" t="s">
        <v>24</v>
      </c>
      <c r="E30" s="15">
        <v>0.083</v>
      </c>
      <c r="F30" s="16">
        <v>0.837</v>
      </c>
      <c r="G30" s="16">
        <v>2.135</v>
      </c>
      <c r="H30" s="16">
        <v>9.516</v>
      </c>
      <c r="I30" s="16">
        <v>0.757</v>
      </c>
      <c r="J30" s="16">
        <v>1.229</v>
      </c>
      <c r="K30" s="16">
        <v>2.8</v>
      </c>
      <c r="L30" s="16">
        <v>0.798</v>
      </c>
    </row>
    <row r="31" ht="15.75" customHeight="1">
      <c r="B31" s="17"/>
      <c r="C31" s="1">
        <v>23.0</v>
      </c>
      <c r="D31" s="14" t="s">
        <v>24</v>
      </c>
      <c r="E31" s="15">
        <v>0.075</v>
      </c>
      <c r="F31" s="16">
        <v>1.018</v>
      </c>
      <c r="G31" s="16">
        <v>2.204</v>
      </c>
      <c r="H31" s="16">
        <v>10.991</v>
      </c>
      <c r="I31" s="16">
        <v>0.74</v>
      </c>
      <c r="J31" s="16">
        <v>1.75</v>
      </c>
      <c r="K31" s="16">
        <v>2.784</v>
      </c>
      <c r="L31" s="16">
        <v>0.909</v>
      </c>
    </row>
    <row r="32" ht="15.75" customHeight="1">
      <c r="B32" s="18"/>
      <c r="C32" s="1">
        <v>24.0</v>
      </c>
      <c r="D32" s="14" t="s">
        <v>24</v>
      </c>
      <c r="E32" s="15">
        <v>0.076</v>
      </c>
      <c r="F32" s="16">
        <v>0.785</v>
      </c>
      <c r="G32" s="16">
        <v>2.675</v>
      </c>
      <c r="H32" s="16">
        <v>11.655</v>
      </c>
      <c r="I32" s="16">
        <v>0.571</v>
      </c>
      <c r="J32" s="16">
        <v>1.738</v>
      </c>
      <c r="K32" s="16">
        <v>2.753</v>
      </c>
      <c r="L32" s="16">
        <v>0.658</v>
      </c>
    </row>
    <row r="33" ht="15.75" customHeight="1">
      <c r="B33" s="1" t="s">
        <v>25</v>
      </c>
      <c r="C33" s="1"/>
      <c r="D33" s="14"/>
      <c r="E33" s="19">
        <f t="shared" ref="E33:L33" si="7">AVERAGE(E27:E32)</f>
        <v>0.07166666667</v>
      </c>
      <c r="F33" s="19">
        <f t="shared" si="7"/>
        <v>0.9151666667</v>
      </c>
      <c r="G33" s="19">
        <f t="shared" si="7"/>
        <v>2.217666667</v>
      </c>
      <c r="H33" s="19">
        <f t="shared" si="7"/>
        <v>10.28566667</v>
      </c>
      <c r="I33" s="19">
        <f t="shared" si="7"/>
        <v>0.7988333333</v>
      </c>
      <c r="J33" s="19">
        <f t="shared" si="7"/>
        <v>1.559333333</v>
      </c>
      <c r="K33" s="19">
        <f t="shared" si="7"/>
        <v>2.777333333</v>
      </c>
      <c r="L33" s="19">
        <f t="shared" si="7"/>
        <v>0.7723333333</v>
      </c>
    </row>
    <row r="34" ht="15.75" customHeight="1">
      <c r="B34" s="1" t="s">
        <v>26</v>
      </c>
      <c r="C34" s="1"/>
      <c r="D34" s="14"/>
      <c r="E34" s="19">
        <f t="shared" ref="E34:L34" si="8">STDEV(E27:E32)</f>
        <v>0.008016649342</v>
      </c>
      <c r="F34" s="19">
        <f t="shared" si="8"/>
        <v>0.09551003438</v>
      </c>
      <c r="G34" s="19">
        <f t="shared" si="8"/>
        <v>0.359275753</v>
      </c>
      <c r="H34" s="19">
        <f t="shared" si="8"/>
        <v>0.9051606856</v>
      </c>
      <c r="I34" s="19">
        <f t="shared" si="8"/>
        <v>0.2752471011</v>
      </c>
      <c r="J34" s="19">
        <f t="shared" si="8"/>
        <v>0.2503418995</v>
      </c>
      <c r="K34" s="19">
        <f t="shared" si="8"/>
        <v>0.02828191413</v>
      </c>
      <c r="L34" s="19">
        <f t="shared" si="8"/>
        <v>0.1966872306</v>
      </c>
    </row>
    <row r="35" ht="15.75" customHeight="1">
      <c r="B35" s="6" t="s">
        <v>28</v>
      </c>
      <c r="C35" s="1">
        <v>25.0</v>
      </c>
      <c r="D35" s="14" t="s">
        <v>24</v>
      </c>
      <c r="E35" s="15">
        <v>0.067</v>
      </c>
      <c r="F35" s="15">
        <v>1.057</v>
      </c>
      <c r="G35" s="15">
        <v>2.502</v>
      </c>
      <c r="H35" s="15">
        <v>9.604</v>
      </c>
      <c r="I35" s="15">
        <v>1.3</v>
      </c>
      <c r="J35" s="15">
        <v>1.644</v>
      </c>
      <c r="K35" s="15">
        <v>2.813</v>
      </c>
      <c r="L35" s="15">
        <v>0.608</v>
      </c>
    </row>
    <row r="36" ht="15.75" customHeight="1">
      <c r="B36" s="17"/>
      <c r="C36" s="1">
        <v>26.0</v>
      </c>
      <c r="D36" s="14" t="s">
        <v>24</v>
      </c>
      <c r="E36" s="15">
        <v>0.069</v>
      </c>
      <c r="F36" s="16">
        <v>1.064</v>
      </c>
      <c r="G36" s="16">
        <v>2.368</v>
      </c>
      <c r="H36" s="16">
        <v>9.744</v>
      </c>
      <c r="I36" s="16">
        <v>0.882</v>
      </c>
      <c r="J36" s="16">
        <v>1.839</v>
      </c>
      <c r="K36" s="16">
        <v>3.331</v>
      </c>
      <c r="L36" s="16">
        <v>0.836</v>
      </c>
    </row>
    <row r="37" ht="15.75" customHeight="1">
      <c r="B37" s="17"/>
      <c r="C37" s="1">
        <v>27.0</v>
      </c>
      <c r="D37" s="14" t="s">
        <v>24</v>
      </c>
      <c r="E37" s="15">
        <v>0.072</v>
      </c>
      <c r="F37" s="16">
        <v>0.891</v>
      </c>
      <c r="G37" s="16">
        <v>2.422</v>
      </c>
      <c r="H37" s="16">
        <v>11.502</v>
      </c>
      <c r="I37" s="16">
        <v>1.366</v>
      </c>
      <c r="J37" s="16">
        <v>1.951</v>
      </c>
      <c r="K37" s="16">
        <v>3.319</v>
      </c>
      <c r="L37" s="16">
        <v>0.709</v>
      </c>
    </row>
    <row r="38" ht="15.75" customHeight="1">
      <c r="B38" s="17"/>
      <c r="C38" s="1">
        <v>28.0</v>
      </c>
      <c r="D38" s="14" t="s">
        <v>24</v>
      </c>
      <c r="E38" s="15">
        <v>0.094</v>
      </c>
      <c r="F38" s="16">
        <v>1.181</v>
      </c>
      <c r="G38" s="16">
        <v>2.906</v>
      </c>
      <c r="H38" s="16">
        <v>11.845</v>
      </c>
      <c r="I38" s="16">
        <v>0.717</v>
      </c>
      <c r="J38" s="16">
        <v>1.058</v>
      </c>
      <c r="K38" s="16">
        <v>2.827</v>
      </c>
      <c r="L38" s="16">
        <v>0.811</v>
      </c>
    </row>
    <row r="39" ht="15.75" customHeight="1">
      <c r="B39" s="17"/>
      <c r="C39" s="1">
        <v>29.0</v>
      </c>
      <c r="D39" s="14" t="s">
        <v>24</v>
      </c>
      <c r="E39" s="13" t="s">
        <v>29</v>
      </c>
      <c r="F39" s="13" t="s">
        <v>29</v>
      </c>
      <c r="G39" s="13" t="s">
        <v>29</v>
      </c>
      <c r="H39" s="13" t="s">
        <v>29</v>
      </c>
      <c r="I39" s="13" t="s">
        <v>29</v>
      </c>
      <c r="J39" s="13" t="s">
        <v>29</v>
      </c>
      <c r="K39" s="13" t="s">
        <v>29</v>
      </c>
      <c r="L39" s="13" t="s">
        <v>29</v>
      </c>
    </row>
    <row r="40" ht="15.75" customHeight="1">
      <c r="B40" s="18"/>
      <c r="C40" s="1">
        <v>30.0</v>
      </c>
      <c r="D40" s="14" t="s">
        <v>24</v>
      </c>
      <c r="E40" s="15">
        <v>0.086</v>
      </c>
      <c r="F40" s="16">
        <v>1.026</v>
      </c>
      <c r="G40" s="16">
        <v>2.49</v>
      </c>
      <c r="H40" s="16">
        <v>10.815</v>
      </c>
      <c r="I40" s="16">
        <v>0.869</v>
      </c>
      <c r="J40" s="16">
        <v>1.709</v>
      </c>
      <c r="K40" s="16">
        <v>3.259</v>
      </c>
      <c r="L40" s="16">
        <v>0.807</v>
      </c>
    </row>
    <row r="41" ht="15.75" customHeight="1">
      <c r="B41" s="1" t="s">
        <v>25</v>
      </c>
      <c r="C41" s="1"/>
      <c r="D41" s="14"/>
      <c r="E41" s="19">
        <f t="shared" ref="E41:L41" si="9">AVERAGE(E35:E40)</f>
        <v>0.0776</v>
      </c>
      <c r="F41" s="19">
        <f t="shared" si="9"/>
        <v>1.0438</v>
      </c>
      <c r="G41" s="19">
        <f t="shared" si="9"/>
        <v>2.5376</v>
      </c>
      <c r="H41" s="19">
        <f t="shared" si="9"/>
        <v>10.702</v>
      </c>
      <c r="I41" s="19">
        <f t="shared" si="9"/>
        <v>1.0268</v>
      </c>
      <c r="J41" s="19">
        <f t="shared" si="9"/>
        <v>1.6402</v>
      </c>
      <c r="K41" s="19">
        <f t="shared" si="9"/>
        <v>3.1098</v>
      </c>
      <c r="L41" s="19">
        <f t="shared" si="9"/>
        <v>0.7542</v>
      </c>
    </row>
    <row r="42" ht="15.75" customHeight="1">
      <c r="B42" s="1" t="s">
        <v>26</v>
      </c>
      <c r="C42" s="1"/>
      <c r="D42" s="14"/>
      <c r="E42" s="19">
        <f t="shared" ref="E42:L42" si="10">STDEV(E35:E40)</f>
        <v>0.0118025421</v>
      </c>
      <c r="F42" s="19">
        <f t="shared" si="10"/>
        <v>0.1037675286</v>
      </c>
      <c r="G42" s="19">
        <f t="shared" si="10"/>
        <v>0.2129431849</v>
      </c>
      <c r="H42" s="19">
        <f t="shared" si="10"/>
        <v>1.010270508</v>
      </c>
      <c r="I42" s="19">
        <f t="shared" si="10"/>
        <v>0.2878970302</v>
      </c>
      <c r="J42" s="19">
        <f t="shared" si="10"/>
        <v>0.3463462141</v>
      </c>
      <c r="K42" s="19">
        <f t="shared" si="10"/>
        <v>0.2659984962</v>
      </c>
      <c r="L42" s="19">
        <f t="shared" si="10"/>
        <v>0.09502999526</v>
      </c>
    </row>
    <row r="43" ht="15.75" customHeight="1">
      <c r="B43" s="6" t="s">
        <v>30</v>
      </c>
      <c r="C43" s="1">
        <v>31.0</v>
      </c>
      <c r="D43" s="14" t="s">
        <v>24</v>
      </c>
      <c r="E43" s="15">
        <v>0.062</v>
      </c>
      <c r="F43" s="15">
        <v>0.907</v>
      </c>
      <c r="G43" s="15">
        <v>2.158</v>
      </c>
      <c r="H43" s="15">
        <v>9.35</v>
      </c>
      <c r="I43" s="15">
        <v>1.35</v>
      </c>
      <c r="J43" s="15">
        <v>1.292</v>
      </c>
      <c r="K43" s="15">
        <v>2.7</v>
      </c>
      <c r="L43" s="15">
        <v>0.74</v>
      </c>
    </row>
    <row r="44" ht="15.75" customHeight="1">
      <c r="B44" s="17"/>
      <c r="C44" s="1">
        <v>32.0</v>
      </c>
      <c r="D44" s="14" t="s">
        <v>24</v>
      </c>
      <c r="E44" s="15">
        <v>0.099</v>
      </c>
      <c r="F44" s="16">
        <v>0.977</v>
      </c>
      <c r="G44" s="16">
        <v>2.523</v>
      </c>
      <c r="H44" s="16">
        <v>9.339</v>
      </c>
      <c r="I44" s="16">
        <v>0.92</v>
      </c>
      <c r="J44" s="16">
        <v>1.962</v>
      </c>
      <c r="K44" s="16">
        <v>2.913</v>
      </c>
      <c r="L44" s="16">
        <v>0.617</v>
      </c>
    </row>
    <row r="45" ht="15.75" customHeight="1">
      <c r="B45" s="17"/>
      <c r="C45" s="1">
        <v>33.0</v>
      </c>
      <c r="D45" s="14" t="s">
        <v>24</v>
      </c>
      <c r="E45" s="15">
        <v>0.08</v>
      </c>
      <c r="F45" s="16">
        <v>0.925</v>
      </c>
      <c r="G45" s="16">
        <v>2.257</v>
      </c>
      <c r="H45" s="16">
        <v>10.665</v>
      </c>
      <c r="I45" s="16">
        <v>0.957</v>
      </c>
      <c r="J45" s="16">
        <v>1.138</v>
      </c>
      <c r="K45" s="16">
        <v>2.818</v>
      </c>
      <c r="L45" s="16">
        <v>0.838</v>
      </c>
    </row>
    <row r="46" ht="15.75" customHeight="1">
      <c r="B46" s="17"/>
      <c r="C46" s="1">
        <v>34.0</v>
      </c>
      <c r="D46" s="14" t="s">
        <v>24</v>
      </c>
      <c r="E46" s="15">
        <v>0.079</v>
      </c>
      <c r="F46" s="16">
        <v>1.423</v>
      </c>
      <c r="G46" s="16">
        <v>1.917</v>
      </c>
      <c r="H46" s="16">
        <v>7.752</v>
      </c>
      <c r="I46" s="16">
        <v>0.847</v>
      </c>
      <c r="J46" s="16">
        <v>1.698</v>
      </c>
      <c r="K46" s="16">
        <v>2.812</v>
      </c>
      <c r="L46" s="16">
        <v>0.926</v>
      </c>
    </row>
    <row r="47" ht="15.75" customHeight="1">
      <c r="B47" s="17"/>
      <c r="C47" s="1">
        <v>35.0</v>
      </c>
      <c r="D47" s="14" t="s">
        <v>24</v>
      </c>
      <c r="E47" s="15">
        <v>0.098</v>
      </c>
      <c r="F47" s="15">
        <v>1.128</v>
      </c>
      <c r="G47" s="15">
        <v>2.444</v>
      </c>
      <c r="H47" s="15">
        <v>11.396</v>
      </c>
      <c r="I47" s="15">
        <v>0.753</v>
      </c>
      <c r="J47" s="15">
        <v>1.735</v>
      </c>
      <c r="K47" s="15">
        <v>3.614</v>
      </c>
      <c r="L47" s="15">
        <v>0.752</v>
      </c>
    </row>
    <row r="48" ht="15.75" customHeight="1">
      <c r="B48" s="18"/>
      <c r="C48" s="1">
        <v>36.0</v>
      </c>
      <c r="D48" s="14" t="s">
        <v>24</v>
      </c>
      <c r="E48" s="15">
        <v>0.044</v>
      </c>
      <c r="F48" s="16">
        <v>0.779</v>
      </c>
      <c r="G48" s="16">
        <v>2.172</v>
      </c>
      <c r="H48" s="16">
        <v>8.609</v>
      </c>
      <c r="I48" s="16">
        <v>0.784</v>
      </c>
      <c r="J48" s="16">
        <v>1.543</v>
      </c>
      <c r="K48" s="16">
        <v>3.022</v>
      </c>
      <c r="L48" s="16">
        <v>0.366</v>
      </c>
    </row>
    <row r="49" ht="15.75" customHeight="1">
      <c r="B49" s="1" t="s">
        <v>25</v>
      </c>
      <c r="C49" s="1"/>
      <c r="D49" s="14"/>
      <c r="E49" s="19">
        <f t="shared" ref="E49:L49" si="11">AVERAGE(E43:E48)</f>
        <v>0.077</v>
      </c>
      <c r="F49" s="19">
        <f t="shared" si="11"/>
        <v>1.023166667</v>
      </c>
      <c r="G49" s="19">
        <f t="shared" si="11"/>
        <v>2.245166667</v>
      </c>
      <c r="H49" s="19">
        <f t="shared" si="11"/>
        <v>9.5185</v>
      </c>
      <c r="I49" s="19">
        <f t="shared" si="11"/>
        <v>0.9351666667</v>
      </c>
      <c r="J49" s="19">
        <f t="shared" si="11"/>
        <v>1.561333333</v>
      </c>
      <c r="K49" s="19">
        <f t="shared" si="11"/>
        <v>2.979833333</v>
      </c>
      <c r="L49" s="19">
        <f t="shared" si="11"/>
        <v>0.7065</v>
      </c>
    </row>
    <row r="50" ht="15.75" customHeight="1">
      <c r="B50" s="1" t="s">
        <v>26</v>
      </c>
      <c r="C50" s="1"/>
      <c r="D50" s="14"/>
      <c r="E50" s="19">
        <f t="shared" ref="E50:L50" si="12">STDEV(E43:E48)</f>
        <v>0.02122262943</v>
      </c>
      <c r="F50" s="19">
        <f t="shared" si="12"/>
        <v>0.2261578357</v>
      </c>
      <c r="G50" s="19">
        <f t="shared" si="12"/>
        <v>0.2179499178</v>
      </c>
      <c r="H50" s="19">
        <f t="shared" si="12"/>
        <v>1.330247609</v>
      </c>
      <c r="I50" s="19">
        <f t="shared" si="12"/>
        <v>0.2175329094</v>
      </c>
      <c r="J50" s="19">
        <f t="shared" si="12"/>
        <v>0.3037957647</v>
      </c>
      <c r="K50" s="19">
        <f t="shared" si="12"/>
        <v>0.3289610413</v>
      </c>
      <c r="L50" s="19">
        <f t="shared" si="12"/>
        <v>0.1962730241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B8"/>
    <mergeCell ref="B11:B16"/>
    <mergeCell ref="B19:B24"/>
    <mergeCell ref="B27:B32"/>
    <mergeCell ref="B35:B40"/>
    <mergeCell ref="B43:B48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63"/>
    <col customWidth="1" min="6" max="6" width="9.5"/>
    <col customWidth="1" min="7" max="7" width="8.38"/>
    <col customWidth="1" min="8" max="8" width="8.75"/>
    <col customWidth="1" min="9" max="26" width="7.63"/>
  </cols>
  <sheetData>
    <row r="2">
      <c r="B2" s="1" t="s">
        <v>0</v>
      </c>
      <c r="C2" s="1" t="s">
        <v>31</v>
      </c>
      <c r="D2" s="1" t="s">
        <v>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</row>
    <row r="3">
      <c r="B3" s="6" t="s">
        <v>7</v>
      </c>
      <c r="C3" s="1" t="s">
        <v>24</v>
      </c>
      <c r="D3" s="1">
        <v>1.0</v>
      </c>
      <c r="E3" s="1" t="s">
        <v>41</v>
      </c>
      <c r="F3" s="5">
        <v>6.9</v>
      </c>
      <c r="G3" s="5">
        <v>48.74</v>
      </c>
      <c r="H3" s="5">
        <v>80.0</v>
      </c>
      <c r="I3" s="5">
        <v>57.0</v>
      </c>
      <c r="J3" s="5">
        <v>93.0</v>
      </c>
      <c r="K3" s="5">
        <v>15.0</v>
      </c>
      <c r="L3" s="5">
        <v>286.0</v>
      </c>
      <c r="M3" s="5">
        <v>34.949</v>
      </c>
    </row>
    <row r="4">
      <c r="B4" s="17"/>
      <c r="C4" s="1" t="s">
        <v>24</v>
      </c>
      <c r="D4" s="1">
        <v>2.0</v>
      </c>
      <c r="E4" s="1" t="s">
        <v>42</v>
      </c>
      <c r="F4" s="5">
        <v>6.3</v>
      </c>
      <c r="G4" s="5">
        <v>52.14</v>
      </c>
      <c r="H4" s="5">
        <v>81.0</v>
      </c>
      <c r="I4" s="5">
        <v>54.0</v>
      </c>
      <c r="J4" s="5">
        <v>84.0</v>
      </c>
      <c r="K4" s="5">
        <v>13.0</v>
      </c>
      <c r="L4" s="5">
        <v>456.0</v>
      </c>
      <c r="M4" s="5">
        <v>33.868</v>
      </c>
    </row>
    <row r="5">
      <c r="B5" s="17"/>
      <c r="C5" s="1" t="s">
        <v>24</v>
      </c>
      <c r="D5" s="1">
        <v>3.0</v>
      </c>
      <c r="E5" s="1" t="s">
        <v>43</v>
      </c>
      <c r="F5" s="5">
        <v>5.9</v>
      </c>
      <c r="G5" s="5">
        <v>50.17</v>
      </c>
      <c r="H5" s="5">
        <v>130.0</v>
      </c>
      <c r="I5" s="5">
        <v>59.0</v>
      </c>
      <c r="J5" s="5">
        <v>106.0</v>
      </c>
      <c r="K5" s="5">
        <v>19.0</v>
      </c>
      <c r="L5" s="5">
        <v>275.0</v>
      </c>
      <c r="M5" s="5">
        <v>35.72</v>
      </c>
    </row>
    <row r="6">
      <c r="B6" s="17"/>
      <c r="C6" s="1" t="s">
        <v>24</v>
      </c>
      <c r="D6" s="1">
        <v>4.0</v>
      </c>
      <c r="E6" s="1" t="s">
        <v>44</v>
      </c>
      <c r="F6" s="5">
        <v>6.4</v>
      </c>
      <c r="G6" s="5">
        <v>48.49</v>
      </c>
      <c r="H6" s="5">
        <v>108.0</v>
      </c>
      <c r="I6" s="5">
        <v>53.0</v>
      </c>
      <c r="J6" s="5">
        <v>103.0</v>
      </c>
      <c r="K6" s="5">
        <v>15.0</v>
      </c>
      <c r="L6" s="5">
        <v>190.0</v>
      </c>
      <c r="M6" s="5">
        <v>35.925</v>
      </c>
    </row>
    <row r="7">
      <c r="B7" s="17"/>
      <c r="C7" s="1" t="s">
        <v>24</v>
      </c>
      <c r="D7" s="1">
        <v>5.0</v>
      </c>
      <c r="E7" s="1" t="s">
        <v>45</v>
      </c>
      <c r="F7" s="5">
        <v>6.4</v>
      </c>
      <c r="G7" s="5">
        <v>86.97</v>
      </c>
      <c r="H7" s="5">
        <v>102.0</v>
      </c>
      <c r="I7" s="5">
        <v>51.0</v>
      </c>
      <c r="J7" s="5">
        <v>162.0</v>
      </c>
      <c r="K7" s="5">
        <v>17.0</v>
      </c>
      <c r="L7" s="5">
        <v>212.0</v>
      </c>
      <c r="M7" s="5">
        <v>28.259</v>
      </c>
    </row>
    <row r="8">
      <c r="B8" s="18"/>
      <c r="C8" s="1" t="s">
        <v>24</v>
      </c>
      <c r="D8" s="1">
        <v>6.0</v>
      </c>
      <c r="E8" s="1" t="s">
        <v>46</v>
      </c>
      <c r="F8" s="5">
        <v>7.0</v>
      </c>
      <c r="G8" s="5">
        <v>61.27</v>
      </c>
      <c r="H8" s="5">
        <v>119.0</v>
      </c>
      <c r="I8" s="5">
        <v>55.0</v>
      </c>
      <c r="J8" s="5">
        <v>148.0</v>
      </c>
      <c r="K8" s="5">
        <v>18.0</v>
      </c>
      <c r="L8" s="5">
        <v>249.0</v>
      </c>
      <c r="M8" s="5">
        <v>30.124</v>
      </c>
    </row>
    <row r="9">
      <c r="B9" s="1" t="s">
        <v>47</v>
      </c>
      <c r="C9" s="1"/>
      <c r="D9" s="1"/>
      <c r="E9" s="1"/>
      <c r="F9" s="8">
        <f t="shared" ref="F9:M9" si="1">AVERAGE(F3:F8)</f>
        <v>6.483333333</v>
      </c>
      <c r="G9" s="8">
        <f t="shared" si="1"/>
        <v>57.96333333</v>
      </c>
      <c r="H9" s="8">
        <f t="shared" si="1"/>
        <v>103.3333333</v>
      </c>
      <c r="I9" s="8">
        <f t="shared" si="1"/>
        <v>54.83333333</v>
      </c>
      <c r="J9" s="8">
        <f t="shared" si="1"/>
        <v>116</v>
      </c>
      <c r="K9" s="8">
        <f t="shared" si="1"/>
        <v>16.16666667</v>
      </c>
      <c r="L9" s="8">
        <f t="shared" si="1"/>
        <v>278</v>
      </c>
      <c r="M9" s="8">
        <f t="shared" si="1"/>
        <v>33.14083333</v>
      </c>
    </row>
    <row r="10">
      <c r="B10" s="1" t="s">
        <v>26</v>
      </c>
      <c r="C10" s="1"/>
      <c r="D10" s="1"/>
      <c r="E10" s="1"/>
      <c r="F10" s="8">
        <f t="shared" ref="F10:M10" si="2">STDEV(F3:F8)</f>
        <v>0.4070217029</v>
      </c>
      <c r="G10" s="8">
        <f t="shared" si="2"/>
        <v>14.97853086</v>
      </c>
      <c r="H10" s="8">
        <f t="shared" si="2"/>
        <v>20.11632836</v>
      </c>
      <c r="I10" s="8">
        <f t="shared" si="2"/>
        <v>2.857738033</v>
      </c>
      <c r="J10" s="8">
        <f t="shared" si="2"/>
        <v>31.50238086</v>
      </c>
      <c r="K10" s="8">
        <f t="shared" si="2"/>
        <v>2.228601953</v>
      </c>
      <c r="L10" s="8">
        <f t="shared" si="2"/>
        <v>94.54945796</v>
      </c>
      <c r="M10" s="8">
        <f t="shared" si="2"/>
        <v>3.197983828</v>
      </c>
    </row>
    <row r="11">
      <c r="B11" s="6" t="s">
        <v>8</v>
      </c>
      <c r="C11" s="1" t="s">
        <v>24</v>
      </c>
      <c r="D11" s="1">
        <v>7.0</v>
      </c>
      <c r="E11" s="1" t="s">
        <v>48</v>
      </c>
      <c r="F11" s="5">
        <v>7.3</v>
      </c>
      <c r="G11" s="5">
        <v>80.95</v>
      </c>
      <c r="H11" s="5">
        <v>165.0</v>
      </c>
      <c r="I11" s="5">
        <v>51.0</v>
      </c>
      <c r="J11" s="5">
        <v>125.0</v>
      </c>
      <c r="K11" s="5">
        <v>18.0</v>
      </c>
      <c r="L11" s="5">
        <v>803.0</v>
      </c>
      <c r="M11" s="5">
        <v>39.463</v>
      </c>
    </row>
    <row r="12">
      <c r="B12" s="17"/>
      <c r="C12" s="1" t="s">
        <v>24</v>
      </c>
      <c r="D12" s="1">
        <v>8.0</v>
      </c>
      <c r="E12" s="1" t="s">
        <v>49</v>
      </c>
      <c r="F12" s="5">
        <v>7.0</v>
      </c>
      <c r="G12" s="5">
        <v>93.41</v>
      </c>
      <c r="H12" s="5">
        <v>181.0</v>
      </c>
      <c r="I12" s="5">
        <v>67.0</v>
      </c>
      <c r="J12" s="5">
        <v>135.0</v>
      </c>
      <c r="K12" s="5">
        <v>18.0</v>
      </c>
      <c r="L12" s="5">
        <v>521.0</v>
      </c>
      <c r="M12" s="5">
        <v>44.495</v>
      </c>
    </row>
    <row r="13">
      <c r="B13" s="17"/>
      <c r="C13" s="1" t="s">
        <v>24</v>
      </c>
      <c r="D13" s="1">
        <v>9.0</v>
      </c>
      <c r="E13" s="1" t="s">
        <v>50</v>
      </c>
      <c r="F13" s="5">
        <v>7.0</v>
      </c>
      <c r="G13" s="5">
        <v>95.35</v>
      </c>
      <c r="H13" s="5">
        <v>166.0</v>
      </c>
      <c r="I13" s="5">
        <v>72.0</v>
      </c>
      <c r="J13" s="5">
        <v>124.0</v>
      </c>
      <c r="K13" s="5">
        <v>18.0</v>
      </c>
      <c r="L13" s="5">
        <v>305.0</v>
      </c>
      <c r="M13" s="5">
        <v>36.518</v>
      </c>
    </row>
    <row r="14">
      <c r="B14" s="17"/>
      <c r="C14" s="1" t="s">
        <v>24</v>
      </c>
      <c r="D14" s="1">
        <v>10.0</v>
      </c>
      <c r="E14" s="1" t="s">
        <v>51</v>
      </c>
      <c r="F14" s="5">
        <v>6.2</v>
      </c>
      <c r="G14" s="5">
        <v>101.63</v>
      </c>
      <c r="H14" s="5">
        <v>158.0</v>
      </c>
      <c r="I14" s="5">
        <v>89.0</v>
      </c>
      <c r="J14" s="5">
        <v>111.0</v>
      </c>
      <c r="K14" s="5">
        <v>14.0</v>
      </c>
      <c r="L14" s="5">
        <v>1093.0</v>
      </c>
      <c r="M14" s="5">
        <v>55.39</v>
      </c>
    </row>
    <row r="15">
      <c r="B15" s="17"/>
      <c r="C15" s="1" t="s">
        <v>24</v>
      </c>
      <c r="D15" s="1">
        <v>11.0</v>
      </c>
      <c r="E15" s="1" t="s">
        <v>52</v>
      </c>
      <c r="F15" s="5">
        <v>6.8</v>
      </c>
      <c r="G15" s="5">
        <v>61.76</v>
      </c>
      <c r="H15" s="5">
        <v>133.0</v>
      </c>
      <c r="I15" s="5">
        <v>63.0</v>
      </c>
      <c r="J15" s="5">
        <v>146.0</v>
      </c>
      <c r="K15" s="5">
        <v>12.0</v>
      </c>
      <c r="L15" s="5">
        <v>749.0</v>
      </c>
      <c r="M15" s="5">
        <v>38.033</v>
      </c>
    </row>
    <row r="16">
      <c r="B16" s="18"/>
      <c r="C16" s="1" t="s">
        <v>24</v>
      </c>
      <c r="D16" s="7">
        <v>12.0</v>
      </c>
      <c r="E16" s="7" t="s">
        <v>53</v>
      </c>
      <c r="F16" s="5">
        <v>5.7</v>
      </c>
      <c r="G16" s="5">
        <v>97.82</v>
      </c>
      <c r="H16" s="5">
        <v>124.0</v>
      </c>
      <c r="I16" s="5">
        <v>85.0</v>
      </c>
      <c r="J16" s="5">
        <v>94.0</v>
      </c>
      <c r="K16" s="5">
        <v>19.0</v>
      </c>
      <c r="L16" s="5">
        <v>852.0</v>
      </c>
      <c r="M16" s="5">
        <v>32.208</v>
      </c>
    </row>
    <row r="17">
      <c r="B17" s="1" t="s">
        <v>47</v>
      </c>
      <c r="C17" s="1"/>
      <c r="D17" s="1"/>
      <c r="E17" s="1"/>
      <c r="F17" s="8">
        <f t="shared" ref="F17:M17" si="3">AVERAGE(F11:F16)</f>
        <v>6.666666667</v>
      </c>
      <c r="G17" s="8">
        <f t="shared" si="3"/>
        <v>88.48666667</v>
      </c>
      <c r="H17" s="8">
        <f t="shared" si="3"/>
        <v>154.5</v>
      </c>
      <c r="I17" s="8">
        <f t="shared" si="3"/>
        <v>71.16666667</v>
      </c>
      <c r="J17" s="8">
        <f t="shared" si="3"/>
        <v>122.5</v>
      </c>
      <c r="K17" s="8">
        <f t="shared" si="3"/>
        <v>16.5</v>
      </c>
      <c r="L17" s="8">
        <f t="shared" si="3"/>
        <v>720.5</v>
      </c>
      <c r="M17" s="8">
        <f t="shared" si="3"/>
        <v>41.01783333</v>
      </c>
    </row>
    <row r="18">
      <c r="B18" s="1" t="s">
        <v>26</v>
      </c>
      <c r="C18" s="1"/>
      <c r="D18" s="1"/>
      <c r="E18" s="1"/>
      <c r="F18" s="8">
        <f t="shared" ref="F18:M18" si="4">STDEV(F11:F16)</f>
        <v>0.5988878582</v>
      </c>
      <c r="G18" s="8">
        <f t="shared" si="4"/>
        <v>14.84802299</v>
      </c>
      <c r="H18" s="8">
        <f t="shared" si="4"/>
        <v>21.67717694</v>
      </c>
      <c r="I18" s="8">
        <f t="shared" si="4"/>
        <v>14.14802695</v>
      </c>
      <c r="J18" s="8">
        <f t="shared" si="4"/>
        <v>18.22909762</v>
      </c>
      <c r="K18" s="8">
        <f t="shared" si="4"/>
        <v>2.810693865</v>
      </c>
      <c r="L18" s="8">
        <f t="shared" si="4"/>
        <v>274.2653824</v>
      </c>
      <c r="M18" s="8">
        <f t="shared" si="4"/>
        <v>8.097385539</v>
      </c>
    </row>
    <row r="19">
      <c r="B19" s="6" t="s">
        <v>9</v>
      </c>
      <c r="C19" s="1" t="s">
        <v>24</v>
      </c>
      <c r="D19" s="1">
        <v>13.0</v>
      </c>
      <c r="E19" s="1" t="s">
        <v>54</v>
      </c>
      <c r="F19" s="5">
        <v>7.7</v>
      </c>
      <c r="G19" s="5">
        <v>93.88</v>
      </c>
      <c r="H19" s="5">
        <v>131.0</v>
      </c>
      <c r="I19" s="5">
        <v>68.0</v>
      </c>
      <c r="J19" s="5">
        <v>177.0</v>
      </c>
      <c r="K19" s="5">
        <v>24.0</v>
      </c>
      <c r="L19" s="5">
        <v>1076.0</v>
      </c>
      <c r="M19" s="5">
        <v>44.714</v>
      </c>
    </row>
    <row r="20">
      <c r="B20" s="17"/>
      <c r="C20" s="1" t="s">
        <v>24</v>
      </c>
      <c r="D20" s="1">
        <v>14.0</v>
      </c>
      <c r="E20" s="1" t="s">
        <v>55</v>
      </c>
      <c r="F20" s="5">
        <v>7.0</v>
      </c>
      <c r="G20" s="5">
        <v>59.32</v>
      </c>
      <c r="H20" s="5">
        <v>197.0</v>
      </c>
      <c r="I20" s="5">
        <v>85.0</v>
      </c>
      <c r="J20" s="5">
        <v>377.0</v>
      </c>
      <c r="K20" s="5">
        <v>24.0</v>
      </c>
      <c r="L20" s="5">
        <v>1062.0</v>
      </c>
      <c r="M20" s="5">
        <v>64.594</v>
      </c>
    </row>
    <row r="21" ht="15.75" customHeight="1">
      <c r="B21" s="17"/>
      <c r="C21" s="1" t="s">
        <v>24</v>
      </c>
      <c r="D21" s="1">
        <v>15.0</v>
      </c>
      <c r="E21" s="1" t="s">
        <v>56</v>
      </c>
      <c r="F21" s="5">
        <v>6.5</v>
      </c>
      <c r="G21" s="5">
        <v>96.45</v>
      </c>
      <c r="H21" s="5">
        <v>159.0</v>
      </c>
      <c r="I21" s="5">
        <v>53.0</v>
      </c>
      <c r="J21" s="5">
        <v>157.0</v>
      </c>
      <c r="K21" s="5">
        <v>16.0</v>
      </c>
      <c r="L21" s="5">
        <v>1291.0</v>
      </c>
      <c r="M21" s="5">
        <v>59.991</v>
      </c>
    </row>
    <row r="22" ht="15.75" customHeight="1">
      <c r="B22" s="17"/>
      <c r="C22" s="1" t="s">
        <v>24</v>
      </c>
      <c r="D22" s="1">
        <v>16.0</v>
      </c>
      <c r="E22" s="1" t="s">
        <v>57</v>
      </c>
      <c r="F22" s="5">
        <v>6.9</v>
      </c>
      <c r="G22" s="5">
        <v>74.07</v>
      </c>
      <c r="H22" s="5">
        <v>129.0</v>
      </c>
      <c r="I22" s="5">
        <v>54.0</v>
      </c>
      <c r="J22" s="5">
        <v>103.0</v>
      </c>
      <c r="K22" s="5">
        <v>24.0</v>
      </c>
      <c r="L22" s="5">
        <v>1314.0</v>
      </c>
      <c r="M22" s="5">
        <v>43.484</v>
      </c>
    </row>
    <row r="23" ht="15.75" customHeight="1">
      <c r="B23" s="17"/>
      <c r="C23" s="1" t="s">
        <v>24</v>
      </c>
      <c r="D23" s="1">
        <v>17.0</v>
      </c>
      <c r="E23" s="1" t="s">
        <v>41</v>
      </c>
      <c r="F23" s="5">
        <v>7.5</v>
      </c>
      <c r="G23" s="5">
        <v>77.12</v>
      </c>
      <c r="H23" s="5">
        <v>180.0</v>
      </c>
      <c r="I23" s="5">
        <v>64.0</v>
      </c>
      <c r="J23" s="5">
        <v>121.0</v>
      </c>
      <c r="K23" s="5">
        <v>24.0</v>
      </c>
      <c r="L23" s="5">
        <v>872.0</v>
      </c>
      <c r="M23" s="5">
        <v>36.587</v>
      </c>
    </row>
    <row r="24" ht="15.75" customHeight="1">
      <c r="B24" s="18"/>
      <c r="C24" s="1" t="s">
        <v>24</v>
      </c>
      <c r="D24" s="1">
        <v>18.0</v>
      </c>
      <c r="E24" s="1" t="s">
        <v>53</v>
      </c>
      <c r="F24" s="5">
        <v>6.7</v>
      </c>
      <c r="G24" s="5">
        <v>86.43</v>
      </c>
      <c r="H24" s="5">
        <v>143.0</v>
      </c>
      <c r="I24" s="5">
        <v>61.0</v>
      </c>
      <c r="J24" s="5">
        <v>208.0</v>
      </c>
      <c r="K24" s="5">
        <v>24.0</v>
      </c>
      <c r="L24" s="5">
        <v>679.0</v>
      </c>
      <c r="M24" s="5">
        <v>44.077</v>
      </c>
    </row>
    <row r="25" ht="15.75" customHeight="1">
      <c r="B25" s="1" t="s">
        <v>47</v>
      </c>
      <c r="C25" s="1"/>
      <c r="D25" s="1"/>
      <c r="E25" s="1"/>
      <c r="F25" s="8">
        <f t="shared" ref="F25:M25" si="5">AVERAGE(F19:F24)</f>
        <v>7.05</v>
      </c>
      <c r="G25" s="8">
        <f t="shared" si="5"/>
        <v>81.21166667</v>
      </c>
      <c r="H25" s="8">
        <f t="shared" si="5"/>
        <v>156.5</v>
      </c>
      <c r="I25" s="8">
        <f t="shared" si="5"/>
        <v>64.16666667</v>
      </c>
      <c r="J25" s="8">
        <f t="shared" si="5"/>
        <v>190.5</v>
      </c>
      <c r="K25" s="8">
        <f t="shared" si="5"/>
        <v>22.66666667</v>
      </c>
      <c r="L25" s="8">
        <f t="shared" si="5"/>
        <v>1049</v>
      </c>
      <c r="M25" s="8">
        <f t="shared" si="5"/>
        <v>48.90783333</v>
      </c>
    </row>
    <row r="26" ht="15.75" customHeight="1">
      <c r="B26" s="1" t="s">
        <v>26</v>
      </c>
      <c r="C26" s="1"/>
      <c r="D26" s="1"/>
      <c r="E26" s="1"/>
      <c r="F26" s="8">
        <f t="shared" ref="F26:M26" si="6">STDEV(F19:F24)</f>
        <v>0.4636809248</v>
      </c>
      <c r="G26" s="8">
        <f t="shared" si="6"/>
        <v>13.90621935</v>
      </c>
      <c r="H26" s="8">
        <f t="shared" si="6"/>
        <v>27.52271789</v>
      </c>
      <c r="I26" s="8">
        <f t="shared" si="6"/>
        <v>11.72035267</v>
      </c>
      <c r="J26" s="8">
        <f t="shared" si="6"/>
        <v>98.87315106</v>
      </c>
      <c r="K26" s="8">
        <f t="shared" si="6"/>
        <v>3.265986324</v>
      </c>
      <c r="L26" s="8">
        <f t="shared" si="6"/>
        <v>244.0967021</v>
      </c>
      <c r="M26" s="8">
        <f t="shared" si="6"/>
        <v>10.87233644</v>
      </c>
    </row>
    <row r="27" ht="15.75" customHeight="1">
      <c r="B27" s="6" t="s">
        <v>10</v>
      </c>
      <c r="C27" s="1" t="s">
        <v>24</v>
      </c>
      <c r="D27" s="1">
        <v>19.0</v>
      </c>
      <c r="E27" s="1" t="s">
        <v>58</v>
      </c>
      <c r="F27" s="5">
        <v>7.6</v>
      </c>
      <c r="G27" s="5">
        <v>61.17</v>
      </c>
      <c r="H27" s="5">
        <v>150.0</v>
      </c>
      <c r="I27" s="5">
        <v>49.0</v>
      </c>
      <c r="J27" s="5">
        <v>191.0</v>
      </c>
      <c r="K27" s="5">
        <v>18.0</v>
      </c>
      <c r="L27" s="5">
        <v>519.0</v>
      </c>
      <c r="M27" s="5">
        <v>36.618</v>
      </c>
    </row>
    <row r="28" ht="15.75" customHeight="1">
      <c r="B28" s="17"/>
      <c r="C28" s="1" t="s">
        <v>24</v>
      </c>
      <c r="D28" s="1">
        <v>20.0</v>
      </c>
      <c r="E28" s="1" t="s">
        <v>59</v>
      </c>
      <c r="F28" s="5">
        <v>8.2</v>
      </c>
      <c r="G28" s="5">
        <v>95.48</v>
      </c>
      <c r="H28" s="5">
        <v>136.0</v>
      </c>
      <c r="I28" s="5">
        <v>50.0</v>
      </c>
      <c r="J28" s="5">
        <v>88.0</v>
      </c>
      <c r="K28" s="5">
        <v>16.0</v>
      </c>
      <c r="L28" s="5">
        <v>627.0</v>
      </c>
      <c r="M28" s="5">
        <v>39.384</v>
      </c>
    </row>
    <row r="29" ht="15.75" customHeight="1">
      <c r="B29" s="17"/>
      <c r="C29" s="1" t="s">
        <v>24</v>
      </c>
      <c r="D29" s="1">
        <v>21.0</v>
      </c>
      <c r="E29" s="1" t="s">
        <v>60</v>
      </c>
      <c r="F29" s="5">
        <v>7.0</v>
      </c>
      <c r="G29" s="5">
        <v>68.24</v>
      </c>
      <c r="H29" s="5">
        <v>137.0</v>
      </c>
      <c r="I29" s="5">
        <v>63.0</v>
      </c>
      <c r="J29" s="5">
        <v>244.0</v>
      </c>
      <c r="K29" s="5">
        <v>21.0</v>
      </c>
      <c r="L29" s="5">
        <v>508.0</v>
      </c>
      <c r="M29" s="5">
        <v>33.733</v>
      </c>
    </row>
    <row r="30" ht="15.75" customHeight="1">
      <c r="B30" s="17"/>
      <c r="C30" s="1" t="s">
        <v>24</v>
      </c>
      <c r="D30" s="1">
        <v>22.0</v>
      </c>
      <c r="E30" s="1" t="s">
        <v>61</v>
      </c>
      <c r="F30" s="5">
        <v>7.5</v>
      </c>
      <c r="G30" s="5">
        <v>65.76</v>
      </c>
      <c r="H30" s="5">
        <v>162.0</v>
      </c>
      <c r="I30" s="5">
        <v>48.0</v>
      </c>
      <c r="J30" s="5">
        <v>107.0</v>
      </c>
      <c r="K30" s="5">
        <v>14.0</v>
      </c>
      <c r="L30" s="5">
        <v>348.0</v>
      </c>
      <c r="M30" s="5">
        <v>25.168</v>
      </c>
    </row>
    <row r="31" ht="15.75" customHeight="1">
      <c r="B31" s="17"/>
      <c r="C31" s="1" t="s">
        <v>24</v>
      </c>
      <c r="D31" s="1">
        <v>23.0</v>
      </c>
      <c r="E31" s="1" t="s">
        <v>62</v>
      </c>
      <c r="F31" s="5">
        <v>6.5</v>
      </c>
      <c r="G31" s="5">
        <v>46.49</v>
      </c>
      <c r="H31" s="5">
        <v>216.0</v>
      </c>
      <c r="I31" s="5">
        <v>58.0</v>
      </c>
      <c r="J31" s="5">
        <v>142.0</v>
      </c>
      <c r="K31" s="5">
        <v>19.0</v>
      </c>
      <c r="L31" s="5">
        <v>273.0</v>
      </c>
      <c r="M31" s="5">
        <v>29.365</v>
      </c>
    </row>
    <row r="32" ht="15.75" customHeight="1">
      <c r="B32" s="18"/>
      <c r="C32" s="1" t="s">
        <v>24</v>
      </c>
      <c r="D32" s="1">
        <v>24.0</v>
      </c>
      <c r="E32" s="1" t="s">
        <v>63</v>
      </c>
      <c r="F32" s="5">
        <v>7.4</v>
      </c>
      <c r="G32" s="5">
        <v>90.92</v>
      </c>
      <c r="H32" s="5">
        <v>165.0</v>
      </c>
      <c r="I32" s="5">
        <v>67.0</v>
      </c>
      <c r="J32" s="5">
        <v>181.0</v>
      </c>
      <c r="K32" s="5">
        <v>19.0</v>
      </c>
      <c r="L32" s="5">
        <v>855.0</v>
      </c>
      <c r="M32" s="5">
        <v>44.312</v>
      </c>
    </row>
    <row r="33" ht="15.75" customHeight="1">
      <c r="B33" s="1" t="s">
        <v>47</v>
      </c>
      <c r="C33" s="1"/>
      <c r="D33" s="1"/>
      <c r="E33" s="1"/>
      <c r="F33" s="8">
        <f t="shared" ref="F33:M33" si="7">AVERAGE(F27:F32)</f>
        <v>7.366666667</v>
      </c>
      <c r="G33" s="8">
        <f t="shared" si="7"/>
        <v>71.34333333</v>
      </c>
      <c r="H33" s="8">
        <f t="shared" si="7"/>
        <v>161</v>
      </c>
      <c r="I33" s="8">
        <f t="shared" si="7"/>
        <v>55.83333333</v>
      </c>
      <c r="J33" s="8">
        <f t="shared" si="7"/>
        <v>158.8333333</v>
      </c>
      <c r="K33" s="8">
        <f t="shared" si="7"/>
        <v>17.83333333</v>
      </c>
      <c r="L33" s="8">
        <f t="shared" si="7"/>
        <v>521.6666667</v>
      </c>
      <c r="M33" s="8">
        <f t="shared" si="7"/>
        <v>34.76333333</v>
      </c>
    </row>
    <row r="34" ht="15.75" customHeight="1">
      <c r="B34" s="1" t="s">
        <v>26</v>
      </c>
      <c r="C34" s="1"/>
      <c r="D34" s="1"/>
      <c r="E34" s="1"/>
      <c r="F34" s="8">
        <f t="shared" ref="F34:M34" si="8">STDEV(F27:F32)</f>
        <v>0.5750362307</v>
      </c>
      <c r="G34" s="8">
        <f t="shared" si="8"/>
        <v>18.58931808</v>
      </c>
      <c r="H34" s="8">
        <f t="shared" si="8"/>
        <v>29.54318872</v>
      </c>
      <c r="I34" s="8">
        <f t="shared" si="8"/>
        <v>8.035338616</v>
      </c>
      <c r="J34" s="8">
        <f t="shared" si="8"/>
        <v>57.90826078</v>
      </c>
      <c r="K34" s="8">
        <f t="shared" si="8"/>
        <v>2.483277404</v>
      </c>
      <c r="L34" s="8">
        <f t="shared" si="8"/>
        <v>207.0726121</v>
      </c>
      <c r="M34" s="8">
        <f t="shared" si="8"/>
        <v>6.902773288</v>
      </c>
    </row>
    <row r="35" ht="15.75" customHeight="1">
      <c r="B35" s="6" t="s">
        <v>11</v>
      </c>
      <c r="C35" s="1" t="s">
        <v>24</v>
      </c>
      <c r="D35" s="1">
        <v>25.0</v>
      </c>
      <c r="E35" s="1" t="s">
        <v>64</v>
      </c>
      <c r="F35" s="5">
        <v>6.7</v>
      </c>
      <c r="G35" s="5">
        <v>95.0</v>
      </c>
      <c r="H35" s="5">
        <v>155.0</v>
      </c>
      <c r="I35" s="5">
        <v>56.0</v>
      </c>
      <c r="J35" s="5">
        <v>145.0</v>
      </c>
      <c r="K35" s="5">
        <v>14.0</v>
      </c>
      <c r="L35" s="5">
        <v>602.0</v>
      </c>
      <c r="M35" s="5">
        <v>38.321</v>
      </c>
    </row>
    <row r="36" ht="15.75" customHeight="1">
      <c r="B36" s="17"/>
      <c r="C36" s="1" t="s">
        <v>24</v>
      </c>
      <c r="D36" s="1">
        <v>26.0</v>
      </c>
      <c r="E36" s="1" t="s">
        <v>65</v>
      </c>
      <c r="F36" s="5">
        <v>7.1</v>
      </c>
      <c r="G36" s="5">
        <v>71.75</v>
      </c>
      <c r="H36" s="5">
        <v>148.0</v>
      </c>
      <c r="I36" s="5">
        <v>57.0</v>
      </c>
      <c r="J36" s="5">
        <v>154.0</v>
      </c>
      <c r="K36" s="5">
        <v>24.0</v>
      </c>
      <c r="L36" s="5">
        <v>411.0</v>
      </c>
      <c r="M36" s="5">
        <v>30.955</v>
      </c>
    </row>
    <row r="37" ht="15.75" customHeight="1">
      <c r="B37" s="17"/>
      <c r="C37" s="1" t="s">
        <v>24</v>
      </c>
      <c r="D37" s="1">
        <v>27.0</v>
      </c>
      <c r="E37" s="1" t="s">
        <v>53</v>
      </c>
      <c r="F37" s="5">
        <v>7.9</v>
      </c>
      <c r="G37" s="5">
        <v>72.32</v>
      </c>
      <c r="H37" s="5">
        <v>137.0</v>
      </c>
      <c r="I37" s="5">
        <v>50.0</v>
      </c>
      <c r="J37" s="5">
        <v>146.0</v>
      </c>
      <c r="K37" s="5">
        <v>20.0</v>
      </c>
      <c r="L37" s="5">
        <v>389.0</v>
      </c>
      <c r="M37" s="5">
        <v>32.938</v>
      </c>
    </row>
    <row r="38" ht="15.75" customHeight="1">
      <c r="B38" s="17"/>
      <c r="C38" s="1" t="s">
        <v>24</v>
      </c>
      <c r="D38" s="1">
        <v>28.0</v>
      </c>
      <c r="E38" s="1" t="s">
        <v>66</v>
      </c>
      <c r="F38" s="5">
        <v>7.0</v>
      </c>
      <c r="G38" s="5">
        <v>51.36</v>
      </c>
      <c r="H38" s="5">
        <v>90.0</v>
      </c>
      <c r="I38" s="5">
        <v>46.0</v>
      </c>
      <c r="J38" s="5">
        <v>183.0</v>
      </c>
      <c r="K38" s="5">
        <v>17.0</v>
      </c>
      <c r="L38" s="5">
        <v>435.0</v>
      </c>
      <c r="M38" s="5">
        <v>38.58</v>
      </c>
    </row>
    <row r="39" ht="15.75" customHeight="1">
      <c r="B39" s="17"/>
      <c r="C39" s="1" t="s">
        <v>24</v>
      </c>
      <c r="D39" s="1">
        <v>29.0</v>
      </c>
      <c r="E39" s="1" t="s">
        <v>67</v>
      </c>
      <c r="F39" s="13" t="s">
        <v>13</v>
      </c>
      <c r="G39" s="13" t="s">
        <v>13</v>
      </c>
      <c r="H39" s="13" t="s">
        <v>13</v>
      </c>
      <c r="I39" s="13" t="s">
        <v>13</v>
      </c>
      <c r="J39" s="13" t="s">
        <v>13</v>
      </c>
      <c r="K39" s="13" t="s">
        <v>13</v>
      </c>
      <c r="L39" s="13" t="s">
        <v>13</v>
      </c>
      <c r="M39" s="13" t="s">
        <v>13</v>
      </c>
    </row>
    <row r="40" ht="15.75" customHeight="1">
      <c r="B40" s="18"/>
      <c r="C40" s="1" t="s">
        <v>24</v>
      </c>
      <c r="D40" s="1">
        <v>30.0</v>
      </c>
      <c r="E40" s="1" t="s">
        <v>68</v>
      </c>
      <c r="F40" s="5">
        <v>6.6</v>
      </c>
      <c r="G40" s="5">
        <v>79.62</v>
      </c>
      <c r="H40" s="5">
        <v>235.0</v>
      </c>
      <c r="I40" s="5">
        <v>59.0</v>
      </c>
      <c r="J40" s="5">
        <v>129.0</v>
      </c>
      <c r="K40" s="5">
        <v>21.0</v>
      </c>
      <c r="L40" s="5">
        <v>842.0</v>
      </c>
      <c r="M40" s="5">
        <v>39.99</v>
      </c>
    </row>
    <row r="41" ht="15.75" customHeight="1">
      <c r="B41" s="1" t="s">
        <v>47</v>
      </c>
      <c r="C41" s="1"/>
      <c r="D41" s="1"/>
      <c r="E41" s="1"/>
      <c r="F41" s="8">
        <f t="shared" ref="F41:M41" si="9">AVERAGE(F35:F40)</f>
        <v>7.06</v>
      </c>
      <c r="G41" s="8">
        <f t="shared" si="9"/>
        <v>74.01</v>
      </c>
      <c r="H41" s="8">
        <f t="shared" si="9"/>
        <v>153</v>
      </c>
      <c r="I41" s="8">
        <f t="shared" si="9"/>
        <v>53.6</v>
      </c>
      <c r="J41" s="8">
        <f t="shared" si="9"/>
        <v>151.4</v>
      </c>
      <c r="K41" s="8">
        <f t="shared" si="9"/>
        <v>19.2</v>
      </c>
      <c r="L41" s="8">
        <f t="shared" si="9"/>
        <v>535.8</v>
      </c>
      <c r="M41" s="8">
        <f t="shared" si="9"/>
        <v>36.1568</v>
      </c>
    </row>
    <row r="42" ht="15.75" customHeight="1">
      <c r="B42" s="1" t="s">
        <v>26</v>
      </c>
      <c r="C42" s="1"/>
      <c r="D42" s="1"/>
      <c r="E42" s="1"/>
      <c r="F42" s="8">
        <f t="shared" ref="F42:M42" si="10">STDEV(F35:F40)</f>
        <v>0.5128352562</v>
      </c>
      <c r="G42" s="8">
        <f t="shared" si="10"/>
        <v>15.7562559</v>
      </c>
      <c r="H42" s="8">
        <f t="shared" si="10"/>
        <v>52.38797572</v>
      </c>
      <c r="I42" s="8">
        <f t="shared" si="10"/>
        <v>5.412947441</v>
      </c>
      <c r="J42" s="8">
        <f t="shared" si="10"/>
        <v>19.85698869</v>
      </c>
      <c r="K42" s="8">
        <f t="shared" si="10"/>
        <v>3.834057903</v>
      </c>
      <c r="L42" s="8">
        <f t="shared" si="10"/>
        <v>190.6743297</v>
      </c>
      <c r="M42" s="8">
        <f t="shared" si="10"/>
        <v>3.958171257</v>
      </c>
    </row>
    <row r="43" ht="15.75" customHeight="1">
      <c r="B43" s="6" t="s">
        <v>12</v>
      </c>
      <c r="C43" s="1" t="s">
        <v>24</v>
      </c>
      <c r="D43" s="1">
        <v>31.0</v>
      </c>
      <c r="E43" s="1" t="s">
        <v>69</v>
      </c>
      <c r="F43" s="5">
        <v>6.4</v>
      </c>
      <c r="G43" s="5">
        <v>73.22</v>
      </c>
      <c r="H43" s="5">
        <v>137.0</v>
      </c>
      <c r="I43" s="5">
        <v>41.0</v>
      </c>
      <c r="J43" s="5">
        <v>95.0</v>
      </c>
      <c r="K43" s="5">
        <v>23.0</v>
      </c>
      <c r="L43" s="5">
        <v>613.0</v>
      </c>
      <c r="M43" s="5">
        <v>34.545</v>
      </c>
    </row>
    <row r="44" ht="15.75" customHeight="1">
      <c r="B44" s="17"/>
      <c r="C44" s="1" t="s">
        <v>24</v>
      </c>
      <c r="D44" s="1">
        <v>32.0</v>
      </c>
      <c r="E44" s="1" t="s">
        <v>70</v>
      </c>
      <c r="F44" s="5">
        <v>6.7</v>
      </c>
      <c r="G44" s="5">
        <v>68.94</v>
      </c>
      <c r="H44" s="5">
        <v>100.0</v>
      </c>
      <c r="I44" s="5">
        <v>64.0</v>
      </c>
      <c r="J44" s="5">
        <v>176.0</v>
      </c>
      <c r="K44" s="5">
        <v>21.0</v>
      </c>
      <c r="L44" s="5">
        <v>747.0</v>
      </c>
      <c r="M44" s="5">
        <v>34.525</v>
      </c>
    </row>
    <row r="45" ht="15.75" customHeight="1">
      <c r="B45" s="17"/>
      <c r="C45" s="1" t="s">
        <v>24</v>
      </c>
      <c r="D45" s="1">
        <v>33.0</v>
      </c>
      <c r="E45" s="1" t="s">
        <v>71</v>
      </c>
      <c r="F45" s="5">
        <v>7.0</v>
      </c>
      <c r="G45" s="5">
        <v>50.46</v>
      </c>
      <c r="H45" s="5">
        <v>126.0</v>
      </c>
      <c r="I45" s="5">
        <v>57.0</v>
      </c>
      <c r="J45" s="5">
        <v>104.0</v>
      </c>
      <c r="K45" s="5">
        <v>19.0</v>
      </c>
      <c r="L45" s="5">
        <v>680.0</v>
      </c>
      <c r="M45" s="5">
        <v>25.061</v>
      </c>
    </row>
    <row r="46" ht="15.75" customHeight="1">
      <c r="B46" s="17"/>
      <c r="C46" s="1" t="s">
        <v>24</v>
      </c>
      <c r="D46" s="1">
        <v>34.0</v>
      </c>
      <c r="E46" s="1" t="s">
        <v>48</v>
      </c>
      <c r="F46" s="5">
        <v>7.3</v>
      </c>
      <c r="G46" s="5">
        <v>52.52</v>
      </c>
      <c r="H46" s="5">
        <v>155.0</v>
      </c>
      <c r="I46" s="5">
        <v>46.0</v>
      </c>
      <c r="J46" s="5">
        <v>132.0</v>
      </c>
      <c r="K46" s="5">
        <v>21.0</v>
      </c>
      <c r="L46" s="5">
        <v>410.0</v>
      </c>
      <c r="M46" s="5">
        <v>22.9</v>
      </c>
    </row>
    <row r="47" ht="15.75" customHeight="1">
      <c r="B47" s="17"/>
      <c r="C47" s="1" t="s">
        <v>24</v>
      </c>
      <c r="D47" s="1">
        <v>35.0</v>
      </c>
      <c r="E47" s="1" t="s">
        <v>43</v>
      </c>
      <c r="F47" s="5">
        <v>6.6</v>
      </c>
      <c r="G47" s="5">
        <v>60.64</v>
      </c>
      <c r="H47" s="5">
        <v>148.0</v>
      </c>
      <c r="I47" s="5">
        <v>61.0</v>
      </c>
      <c r="J47" s="5">
        <v>136.0</v>
      </c>
      <c r="K47" s="5">
        <v>18.0</v>
      </c>
      <c r="L47" s="5">
        <v>349.0</v>
      </c>
      <c r="M47" s="5">
        <v>26.976</v>
      </c>
    </row>
    <row r="48" ht="15.75" customHeight="1">
      <c r="B48" s="18"/>
      <c r="C48" s="1" t="s">
        <v>24</v>
      </c>
      <c r="D48" s="1">
        <v>36.0</v>
      </c>
      <c r="E48" s="1" t="s">
        <v>53</v>
      </c>
      <c r="F48" s="5">
        <v>6.8</v>
      </c>
      <c r="G48" s="5">
        <v>75.93</v>
      </c>
      <c r="H48" s="5">
        <v>155.0</v>
      </c>
      <c r="I48" s="5">
        <v>58.0</v>
      </c>
      <c r="J48" s="5">
        <v>140.0</v>
      </c>
      <c r="K48" s="5">
        <v>17.0</v>
      </c>
      <c r="L48" s="5">
        <v>964.0</v>
      </c>
      <c r="M48" s="5">
        <v>47.553</v>
      </c>
    </row>
    <row r="49" ht="15.75" customHeight="1">
      <c r="B49" s="1" t="s">
        <v>47</v>
      </c>
      <c r="C49" s="1"/>
      <c r="D49" s="1"/>
      <c r="E49" s="1"/>
      <c r="F49" s="8">
        <f t="shared" ref="F49:M49" si="11">AVERAGE(F43:F48)</f>
        <v>6.8</v>
      </c>
      <c r="G49" s="8">
        <f t="shared" si="11"/>
        <v>63.61833333</v>
      </c>
      <c r="H49" s="8">
        <f t="shared" si="11"/>
        <v>136.8333333</v>
      </c>
      <c r="I49" s="8">
        <f t="shared" si="11"/>
        <v>54.5</v>
      </c>
      <c r="J49" s="8">
        <f t="shared" si="11"/>
        <v>130.5</v>
      </c>
      <c r="K49" s="8">
        <f t="shared" si="11"/>
        <v>19.83333333</v>
      </c>
      <c r="L49" s="8">
        <f t="shared" si="11"/>
        <v>627.1666667</v>
      </c>
      <c r="M49" s="8">
        <f t="shared" si="11"/>
        <v>31.92666667</v>
      </c>
    </row>
    <row r="50" ht="15.75" customHeight="1">
      <c r="B50" s="1" t="s">
        <v>26</v>
      </c>
      <c r="C50" s="1"/>
      <c r="D50" s="1"/>
      <c r="E50" s="1"/>
      <c r="F50" s="8">
        <f t="shared" ref="F50:M50" si="12">STDEV(F43:F48)</f>
        <v>0.316227766</v>
      </c>
      <c r="G50" s="8">
        <f t="shared" si="12"/>
        <v>10.74499403</v>
      </c>
      <c r="H50" s="8">
        <f t="shared" si="12"/>
        <v>21.25480338</v>
      </c>
      <c r="I50" s="8">
        <f t="shared" si="12"/>
        <v>9.005553842</v>
      </c>
      <c r="J50" s="8">
        <f t="shared" si="12"/>
        <v>28.82880504</v>
      </c>
      <c r="K50" s="8">
        <f t="shared" si="12"/>
        <v>2.228601953</v>
      </c>
      <c r="L50" s="8">
        <f t="shared" si="12"/>
        <v>225.985324</v>
      </c>
      <c r="M50" s="8">
        <f t="shared" si="12"/>
        <v>9.06550042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B8"/>
    <mergeCell ref="B11:B16"/>
    <mergeCell ref="B19:B24"/>
    <mergeCell ref="B27:B32"/>
    <mergeCell ref="B35:B40"/>
    <mergeCell ref="B43:B48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">
      <c r="B2" s="1" t="s">
        <v>0</v>
      </c>
      <c r="C2" s="1" t="s">
        <v>72</v>
      </c>
      <c r="D2" s="20" t="s">
        <v>73</v>
      </c>
      <c r="E2" s="20" t="s">
        <v>74</v>
      </c>
      <c r="F2" s="20" t="s">
        <v>75</v>
      </c>
      <c r="G2" s="20" t="s">
        <v>76</v>
      </c>
      <c r="H2" s="20" t="s">
        <v>77</v>
      </c>
      <c r="I2" s="20" t="s">
        <v>78</v>
      </c>
    </row>
    <row r="3">
      <c r="B3" s="6" t="s">
        <v>7</v>
      </c>
      <c r="C3" s="21">
        <v>1.0</v>
      </c>
      <c r="D3" s="5">
        <v>12.1</v>
      </c>
      <c r="E3" s="5">
        <v>8.53</v>
      </c>
      <c r="F3" s="5">
        <v>12.6</v>
      </c>
      <c r="G3" s="5">
        <v>42.9</v>
      </c>
      <c r="H3" s="5">
        <v>369.0</v>
      </c>
      <c r="I3" s="5">
        <v>0.206</v>
      </c>
    </row>
    <row r="4">
      <c r="B4" s="17"/>
      <c r="C4" s="21">
        <v>2.0</v>
      </c>
      <c r="D4" s="5">
        <v>6.0</v>
      </c>
      <c r="E4" s="5">
        <v>8.27</v>
      </c>
      <c r="F4" s="5">
        <v>11.9</v>
      </c>
      <c r="G4" s="5">
        <v>41.1</v>
      </c>
      <c r="H4" s="5">
        <v>466.0</v>
      </c>
      <c r="I4" s="5">
        <v>0.265</v>
      </c>
    </row>
    <row r="5">
      <c r="B5" s="17"/>
      <c r="C5" s="21">
        <v>3.0</v>
      </c>
      <c r="D5" s="5">
        <v>19.4</v>
      </c>
      <c r="E5" s="5">
        <v>8.16</v>
      </c>
      <c r="F5" s="5">
        <v>12.3</v>
      </c>
      <c r="G5" s="5">
        <v>41.0</v>
      </c>
      <c r="H5" s="5">
        <v>371.0</v>
      </c>
      <c r="I5" s="5">
        <v>0.211</v>
      </c>
    </row>
    <row r="6">
      <c r="B6" s="17"/>
      <c r="C6" s="21">
        <v>4.0</v>
      </c>
      <c r="D6" s="5">
        <v>11.9</v>
      </c>
      <c r="E6" s="5">
        <v>9.17</v>
      </c>
      <c r="F6" s="5">
        <v>13.9</v>
      </c>
      <c r="G6" s="5">
        <v>46.3</v>
      </c>
      <c r="H6" s="5">
        <v>440.0</v>
      </c>
      <c r="I6" s="5">
        <v>0.259</v>
      </c>
    </row>
    <row r="7">
      <c r="B7" s="17"/>
      <c r="C7" s="21">
        <v>5.0</v>
      </c>
      <c r="D7" s="5">
        <v>10.4</v>
      </c>
      <c r="E7" s="5">
        <v>8.43</v>
      </c>
      <c r="F7" s="5">
        <v>12.3</v>
      </c>
      <c r="G7" s="5">
        <v>43.4</v>
      </c>
      <c r="H7" s="5">
        <v>443.0</v>
      </c>
      <c r="I7" s="5">
        <v>0.254</v>
      </c>
    </row>
    <row r="8">
      <c r="B8" s="18"/>
      <c r="C8" s="21">
        <v>6.0</v>
      </c>
      <c r="D8" s="5">
        <v>10.5</v>
      </c>
      <c r="E8" s="5">
        <v>8.38</v>
      </c>
      <c r="F8" s="5">
        <v>12.9</v>
      </c>
      <c r="G8" s="5">
        <v>43.4</v>
      </c>
      <c r="H8" s="5">
        <v>449.0</v>
      </c>
      <c r="I8" s="5">
        <v>0.251</v>
      </c>
    </row>
    <row r="9">
      <c r="B9" s="1" t="s">
        <v>25</v>
      </c>
      <c r="C9" s="21"/>
      <c r="D9" s="8">
        <f t="shared" ref="D9:I9" si="1">AVERAGE(D3:D8)</f>
        <v>11.71666667</v>
      </c>
      <c r="E9" s="8">
        <f t="shared" si="1"/>
        <v>8.49</v>
      </c>
      <c r="F9" s="8">
        <f t="shared" si="1"/>
        <v>12.65</v>
      </c>
      <c r="G9" s="8">
        <f t="shared" si="1"/>
        <v>43.01666667</v>
      </c>
      <c r="H9" s="8">
        <f t="shared" si="1"/>
        <v>423</v>
      </c>
      <c r="I9" s="8">
        <f t="shared" si="1"/>
        <v>0.241</v>
      </c>
    </row>
    <row r="10">
      <c r="B10" s="1" t="s">
        <v>26</v>
      </c>
      <c r="C10" s="21"/>
      <c r="D10" s="8">
        <f t="shared" ref="D10:I10" si="2">STDEV(D3:D8)</f>
        <v>4.361383573</v>
      </c>
      <c r="E10" s="8">
        <f t="shared" si="2"/>
        <v>0.356931366</v>
      </c>
      <c r="F10" s="8">
        <f t="shared" si="2"/>
        <v>0.6978538529</v>
      </c>
      <c r="G10" s="8">
        <f t="shared" si="2"/>
        <v>1.940532573</v>
      </c>
      <c r="H10" s="8">
        <f t="shared" si="2"/>
        <v>42.03332012</v>
      </c>
      <c r="I10" s="8">
        <f t="shared" si="2"/>
        <v>0.02566709956</v>
      </c>
    </row>
    <row r="11">
      <c r="B11" s="6" t="s">
        <v>8</v>
      </c>
      <c r="C11" s="21">
        <v>7.0</v>
      </c>
      <c r="D11" s="5">
        <v>16.7</v>
      </c>
      <c r="E11" s="5">
        <v>7.62</v>
      </c>
      <c r="F11" s="5">
        <v>11.5</v>
      </c>
      <c r="G11" s="5">
        <v>41.3</v>
      </c>
      <c r="H11" s="5">
        <v>480.0</v>
      </c>
      <c r="I11" s="5">
        <v>0.307</v>
      </c>
    </row>
    <row r="12">
      <c r="B12" s="17"/>
      <c r="C12" s="21">
        <v>8.0</v>
      </c>
      <c r="D12" s="5">
        <v>5.6</v>
      </c>
      <c r="E12" s="5">
        <v>9.47</v>
      </c>
      <c r="F12" s="5">
        <v>14.3</v>
      </c>
      <c r="G12" s="5">
        <v>48.3</v>
      </c>
      <c r="H12" s="5">
        <v>346.0</v>
      </c>
      <c r="I12" s="5">
        <v>0.2</v>
      </c>
    </row>
    <row r="13">
      <c r="B13" s="17"/>
      <c r="C13" s="21">
        <v>9.0</v>
      </c>
      <c r="D13" s="5">
        <v>1.3</v>
      </c>
      <c r="E13" s="5">
        <v>12.52</v>
      </c>
      <c r="F13" s="5">
        <v>19.7</v>
      </c>
      <c r="G13" s="5">
        <v>64.4</v>
      </c>
      <c r="H13" s="5">
        <v>231.0</v>
      </c>
      <c r="I13" s="5">
        <v>0.136</v>
      </c>
    </row>
    <row r="14">
      <c r="B14" s="17"/>
      <c r="C14" s="21">
        <v>10.0</v>
      </c>
      <c r="D14" s="5">
        <v>9.9</v>
      </c>
      <c r="E14" s="5">
        <v>8.22</v>
      </c>
      <c r="F14" s="5">
        <v>11.8</v>
      </c>
      <c r="G14" s="5">
        <v>41.2</v>
      </c>
      <c r="H14" s="5">
        <v>325.0</v>
      </c>
      <c r="I14" s="5">
        <v>0.191</v>
      </c>
    </row>
    <row r="15">
      <c r="B15" s="17"/>
      <c r="C15" s="21">
        <v>11.0</v>
      </c>
      <c r="D15" s="5">
        <v>4.9</v>
      </c>
      <c r="E15" s="5">
        <v>8.61</v>
      </c>
      <c r="F15" s="5">
        <v>13.1</v>
      </c>
      <c r="G15" s="5">
        <v>44.8</v>
      </c>
      <c r="H15" s="5">
        <v>330.0</v>
      </c>
      <c r="I15" s="5">
        <v>0.188</v>
      </c>
    </row>
    <row r="16">
      <c r="B16" s="18"/>
      <c r="C16" s="21">
        <v>12.0</v>
      </c>
      <c r="D16" s="5">
        <v>7.2</v>
      </c>
      <c r="E16" s="5">
        <v>9.53</v>
      </c>
      <c r="F16" s="5">
        <v>14.2</v>
      </c>
      <c r="G16" s="5">
        <v>47.3</v>
      </c>
      <c r="H16" s="5">
        <v>423.0</v>
      </c>
      <c r="I16" s="5">
        <v>0.241</v>
      </c>
    </row>
    <row r="17">
      <c r="B17" s="1" t="s">
        <v>25</v>
      </c>
      <c r="C17" s="21"/>
      <c r="D17" s="8">
        <f t="shared" ref="D17:I17" si="3">AVERAGE(D11:D16)</f>
        <v>7.6</v>
      </c>
      <c r="E17" s="8">
        <f t="shared" si="3"/>
        <v>9.328333333</v>
      </c>
      <c r="F17" s="8">
        <f t="shared" si="3"/>
        <v>14.1</v>
      </c>
      <c r="G17" s="8">
        <f t="shared" si="3"/>
        <v>47.88333333</v>
      </c>
      <c r="H17" s="8">
        <f t="shared" si="3"/>
        <v>355.8333333</v>
      </c>
      <c r="I17" s="8">
        <f t="shared" si="3"/>
        <v>0.2105</v>
      </c>
    </row>
    <row r="18">
      <c r="B18" s="1" t="s">
        <v>26</v>
      </c>
      <c r="C18" s="21"/>
      <c r="D18" s="8">
        <f t="shared" ref="D18:I18" si="4">STDEV(D11:D16)</f>
        <v>5.277120427</v>
      </c>
      <c r="E18" s="8">
        <f t="shared" si="4"/>
        <v>1.726863245</v>
      </c>
      <c r="F18" s="8">
        <f t="shared" si="4"/>
        <v>2.981945674</v>
      </c>
      <c r="G18" s="8">
        <f t="shared" si="4"/>
        <v>8.611949063</v>
      </c>
      <c r="H18" s="8">
        <f t="shared" si="4"/>
        <v>86.28653815</v>
      </c>
      <c r="I18" s="8">
        <f t="shared" si="4"/>
        <v>0.05794738993</v>
      </c>
    </row>
    <row r="19">
      <c r="B19" s="6" t="s">
        <v>9</v>
      </c>
      <c r="C19" s="21">
        <v>13.0</v>
      </c>
      <c r="D19" s="5">
        <v>16.9</v>
      </c>
      <c r="E19" s="5">
        <v>9.1</v>
      </c>
      <c r="F19" s="5">
        <v>14.8</v>
      </c>
      <c r="G19" s="5">
        <v>50.4</v>
      </c>
      <c r="H19" s="5">
        <v>417.0</v>
      </c>
      <c r="I19" s="5">
        <v>0.241</v>
      </c>
    </row>
    <row r="20">
      <c r="B20" s="17"/>
      <c r="C20" s="21">
        <v>14.0</v>
      </c>
      <c r="D20" s="5">
        <v>4.9</v>
      </c>
      <c r="E20" s="5">
        <v>6.8</v>
      </c>
      <c r="F20" s="5">
        <v>11.1</v>
      </c>
      <c r="G20" s="5">
        <v>39.2</v>
      </c>
      <c r="H20" s="5">
        <v>333.0</v>
      </c>
      <c r="I20" s="5">
        <v>0.206</v>
      </c>
    </row>
    <row r="21" ht="15.75" customHeight="1">
      <c r="B21" s="17"/>
      <c r="C21" s="21">
        <v>15.0</v>
      </c>
      <c r="D21" s="5">
        <v>9.3</v>
      </c>
      <c r="E21" s="5">
        <v>8.15</v>
      </c>
      <c r="F21" s="5">
        <v>12.8</v>
      </c>
      <c r="G21" s="5">
        <v>44.9</v>
      </c>
      <c r="H21" s="5">
        <v>383.0</v>
      </c>
      <c r="I21" s="5">
        <v>0.214</v>
      </c>
    </row>
    <row r="22" ht="15.75" customHeight="1">
      <c r="B22" s="17"/>
      <c r="C22" s="21">
        <v>16.0</v>
      </c>
      <c r="D22" s="5">
        <v>5.9</v>
      </c>
      <c r="E22" s="5">
        <v>8.17</v>
      </c>
      <c r="F22" s="5">
        <v>12.0</v>
      </c>
      <c r="G22" s="5">
        <v>41.5</v>
      </c>
      <c r="H22" s="5">
        <v>275.0</v>
      </c>
      <c r="I22" s="5">
        <v>0.151</v>
      </c>
    </row>
    <row r="23" ht="15.75" customHeight="1">
      <c r="B23" s="17"/>
      <c r="C23" s="21">
        <v>17.0</v>
      </c>
      <c r="D23" s="5">
        <v>6.8</v>
      </c>
      <c r="E23" s="5">
        <v>10.19</v>
      </c>
      <c r="F23" s="5">
        <v>15.4</v>
      </c>
      <c r="G23" s="5">
        <v>52.4</v>
      </c>
      <c r="H23" s="5">
        <v>287.0</v>
      </c>
      <c r="I23" s="5">
        <v>0.169</v>
      </c>
    </row>
    <row r="24" ht="15.75" customHeight="1">
      <c r="B24" s="18"/>
      <c r="C24" s="21">
        <v>18.0</v>
      </c>
      <c r="D24" s="5">
        <v>9.1</v>
      </c>
      <c r="E24" s="5">
        <v>8.57</v>
      </c>
      <c r="F24" s="5">
        <v>13.7</v>
      </c>
      <c r="G24" s="5">
        <v>45.6</v>
      </c>
      <c r="H24" s="5">
        <v>386.0</v>
      </c>
      <c r="I24" s="5">
        <v>0.22</v>
      </c>
    </row>
    <row r="25" ht="15.75" customHeight="1">
      <c r="B25" s="1" t="s">
        <v>25</v>
      </c>
      <c r="C25" s="21"/>
      <c r="D25" s="8">
        <f t="shared" ref="D25:I25" si="5">AVERAGE(D19:D24)</f>
        <v>8.816666667</v>
      </c>
      <c r="E25" s="8">
        <f t="shared" si="5"/>
        <v>8.496666667</v>
      </c>
      <c r="F25" s="8">
        <f t="shared" si="5"/>
        <v>13.3</v>
      </c>
      <c r="G25" s="8">
        <f t="shared" si="5"/>
        <v>45.66666667</v>
      </c>
      <c r="H25" s="8">
        <f t="shared" si="5"/>
        <v>346.8333333</v>
      </c>
      <c r="I25" s="8">
        <f t="shared" si="5"/>
        <v>0.2001666667</v>
      </c>
    </row>
    <row r="26" ht="15.75" customHeight="1">
      <c r="B26" s="1" t="s">
        <v>26</v>
      </c>
      <c r="C26" s="21"/>
      <c r="D26" s="8">
        <f t="shared" ref="D26:I26" si="6">STDEV(D19:D24)</f>
        <v>4.325929573</v>
      </c>
      <c r="E26" s="8">
        <f t="shared" si="6"/>
        <v>1.126262255</v>
      </c>
      <c r="F26" s="8">
        <f t="shared" si="6"/>
        <v>1.64924225</v>
      </c>
      <c r="G26" s="8">
        <f t="shared" si="6"/>
        <v>5.050016502</v>
      </c>
      <c r="H26" s="8">
        <f t="shared" si="6"/>
        <v>57.7872535</v>
      </c>
      <c r="I26" s="8">
        <f t="shared" si="6"/>
        <v>0.03368926634</v>
      </c>
    </row>
    <row r="27" ht="15.75" customHeight="1">
      <c r="B27" s="6" t="s">
        <v>27</v>
      </c>
      <c r="C27" s="21">
        <v>19.0</v>
      </c>
      <c r="D27" s="5">
        <v>9.9</v>
      </c>
      <c r="E27" s="5">
        <v>9.51</v>
      </c>
      <c r="F27" s="5">
        <v>13.3</v>
      </c>
      <c r="G27" s="5">
        <v>45.5</v>
      </c>
      <c r="H27" s="5">
        <v>433.0</v>
      </c>
      <c r="I27" s="5">
        <v>0.242</v>
      </c>
    </row>
    <row r="28" ht="15.75" customHeight="1">
      <c r="B28" s="17"/>
      <c r="C28" s="21">
        <v>20.0</v>
      </c>
      <c r="D28" s="5">
        <v>11.4</v>
      </c>
      <c r="E28" s="5">
        <v>9.06</v>
      </c>
      <c r="F28" s="5">
        <v>13.7</v>
      </c>
      <c r="G28" s="5">
        <v>47.9</v>
      </c>
      <c r="H28" s="5">
        <v>298.0</v>
      </c>
      <c r="I28" s="5">
        <v>0.181</v>
      </c>
    </row>
    <row r="29" ht="15.75" customHeight="1">
      <c r="B29" s="17"/>
      <c r="C29" s="21">
        <v>21.0</v>
      </c>
      <c r="D29" s="5">
        <v>5.8</v>
      </c>
      <c r="E29" s="5">
        <v>9.67</v>
      </c>
      <c r="F29" s="5">
        <v>15.1</v>
      </c>
      <c r="G29" s="5">
        <v>51.4</v>
      </c>
      <c r="H29" s="5">
        <v>425.0</v>
      </c>
      <c r="I29" s="5">
        <v>0.25</v>
      </c>
    </row>
    <row r="30" ht="15.75" customHeight="1">
      <c r="B30" s="17"/>
      <c r="C30" s="21">
        <v>22.0</v>
      </c>
      <c r="D30" s="5">
        <v>8.5</v>
      </c>
      <c r="E30" s="5">
        <v>7.49</v>
      </c>
      <c r="F30" s="5">
        <v>11.1</v>
      </c>
      <c r="G30" s="5">
        <v>38.4</v>
      </c>
      <c r="H30" s="5">
        <v>339.0</v>
      </c>
      <c r="I30" s="5">
        <v>0.193</v>
      </c>
    </row>
    <row r="31" ht="15.75" customHeight="1">
      <c r="B31" s="17"/>
      <c r="C31" s="21">
        <v>23.0</v>
      </c>
      <c r="D31" s="5">
        <v>10.6</v>
      </c>
      <c r="E31" s="5">
        <v>8.84</v>
      </c>
      <c r="F31" s="5">
        <v>13.5</v>
      </c>
      <c r="G31" s="5">
        <v>45.8</v>
      </c>
      <c r="H31" s="5">
        <v>425.0</v>
      </c>
      <c r="I31" s="5">
        <v>0.25</v>
      </c>
    </row>
    <row r="32" ht="15.75" customHeight="1">
      <c r="B32" s="18"/>
      <c r="C32" s="21">
        <v>24.0</v>
      </c>
      <c r="D32" s="5">
        <v>9.9</v>
      </c>
      <c r="E32" s="5">
        <v>10.88</v>
      </c>
      <c r="F32" s="5">
        <v>16.5</v>
      </c>
      <c r="G32" s="5">
        <v>55.5</v>
      </c>
      <c r="H32" s="5">
        <v>412.0</v>
      </c>
      <c r="I32" s="5">
        <v>0.243</v>
      </c>
    </row>
    <row r="33" ht="15.75" customHeight="1">
      <c r="B33" s="1" t="s">
        <v>25</v>
      </c>
      <c r="C33" s="21"/>
      <c r="D33" s="8">
        <f t="shared" ref="D33:I33" si="7">AVERAGE(D27:D32)</f>
        <v>9.35</v>
      </c>
      <c r="E33" s="8">
        <f t="shared" si="7"/>
        <v>9.241666667</v>
      </c>
      <c r="F33" s="8">
        <f t="shared" si="7"/>
        <v>13.86666667</v>
      </c>
      <c r="G33" s="8">
        <f t="shared" si="7"/>
        <v>47.41666667</v>
      </c>
      <c r="H33" s="8">
        <f t="shared" si="7"/>
        <v>388.6666667</v>
      </c>
      <c r="I33" s="8">
        <f t="shared" si="7"/>
        <v>0.2265</v>
      </c>
    </row>
    <row r="34" ht="15.75" customHeight="1">
      <c r="B34" s="1" t="s">
        <v>26</v>
      </c>
      <c r="C34" s="21"/>
      <c r="D34" s="8">
        <f t="shared" ref="D34:I34" si="8">STDEV(D27:D32)</f>
        <v>1.984691412</v>
      </c>
      <c r="E34" s="8">
        <f t="shared" si="8"/>
        <v>1.113757903</v>
      </c>
      <c r="F34" s="8">
        <f t="shared" si="8"/>
        <v>1.821720798</v>
      </c>
      <c r="G34" s="8">
        <f t="shared" si="8"/>
        <v>5.814264069</v>
      </c>
      <c r="H34" s="8">
        <f t="shared" si="8"/>
        <v>56.28025112</v>
      </c>
      <c r="I34" s="8">
        <f t="shared" si="8"/>
        <v>0.03101451273</v>
      </c>
    </row>
    <row r="35" ht="15.75" customHeight="1">
      <c r="B35" s="6" t="s">
        <v>28</v>
      </c>
      <c r="C35" s="21">
        <v>25.0</v>
      </c>
      <c r="D35" s="5">
        <v>9.9</v>
      </c>
      <c r="E35" s="5">
        <v>6.02</v>
      </c>
      <c r="F35" s="5">
        <v>7.9</v>
      </c>
      <c r="G35" s="5">
        <v>29.9</v>
      </c>
      <c r="H35" s="5">
        <v>555.0</v>
      </c>
      <c r="I35" s="5">
        <v>0.305</v>
      </c>
    </row>
    <row r="36" ht="15.75" customHeight="1">
      <c r="B36" s="17"/>
      <c r="C36" s="21">
        <v>26.0</v>
      </c>
      <c r="D36" s="5">
        <v>11.8</v>
      </c>
      <c r="E36" s="5">
        <v>8.82</v>
      </c>
      <c r="F36" s="5">
        <v>13.1</v>
      </c>
      <c r="G36" s="5">
        <v>44.0</v>
      </c>
      <c r="H36" s="5">
        <v>423.0</v>
      </c>
      <c r="I36" s="5">
        <v>0.241</v>
      </c>
    </row>
    <row r="37" ht="15.75" customHeight="1">
      <c r="B37" s="17"/>
      <c r="C37" s="21">
        <v>27.0</v>
      </c>
      <c r="D37" s="5">
        <v>9.3</v>
      </c>
      <c r="E37" s="5">
        <v>8.02</v>
      </c>
      <c r="F37" s="5">
        <v>11.5</v>
      </c>
      <c r="G37" s="5">
        <v>39.2</v>
      </c>
      <c r="H37" s="5">
        <v>327.0</v>
      </c>
      <c r="I37" s="5">
        <v>0.183</v>
      </c>
    </row>
    <row r="38" ht="15.75" customHeight="1">
      <c r="B38" s="17"/>
      <c r="C38" s="21">
        <v>28.0</v>
      </c>
      <c r="D38" s="5">
        <v>13.2</v>
      </c>
      <c r="E38" s="5">
        <v>8.09</v>
      </c>
      <c r="F38" s="5">
        <v>12.6</v>
      </c>
      <c r="G38" s="5">
        <v>43.2</v>
      </c>
      <c r="H38" s="5">
        <v>428.0</v>
      </c>
      <c r="I38" s="5">
        <v>0.252</v>
      </c>
    </row>
    <row r="39" ht="15.75" customHeight="1">
      <c r="B39" s="17"/>
      <c r="C39" s="21">
        <v>29.0</v>
      </c>
      <c r="D39" s="13" t="s">
        <v>13</v>
      </c>
      <c r="E39" s="13" t="s">
        <v>13</v>
      </c>
      <c r="F39" s="13" t="s">
        <v>13</v>
      </c>
      <c r="G39" s="13" t="s">
        <v>13</v>
      </c>
      <c r="H39" s="13" t="s">
        <v>13</v>
      </c>
      <c r="I39" s="13" t="s">
        <v>13</v>
      </c>
    </row>
    <row r="40" ht="15.75" customHeight="1">
      <c r="B40" s="18"/>
      <c r="C40" s="21">
        <v>30.0</v>
      </c>
      <c r="D40" s="5">
        <v>10.3</v>
      </c>
      <c r="E40" s="5">
        <v>8.19</v>
      </c>
      <c r="F40" s="5">
        <v>12.8</v>
      </c>
      <c r="G40" s="5">
        <v>45.4</v>
      </c>
      <c r="H40" s="5">
        <v>317.0</v>
      </c>
      <c r="I40" s="5">
        <v>0.19</v>
      </c>
    </row>
    <row r="41" ht="15.75" customHeight="1">
      <c r="B41" s="1" t="s">
        <v>25</v>
      </c>
      <c r="C41" s="21"/>
      <c r="D41" s="8">
        <f t="shared" ref="D41:I41" si="9">AVERAGE(D35:D40)</f>
        <v>10.9</v>
      </c>
      <c r="E41" s="8">
        <f t="shared" si="9"/>
        <v>7.828</v>
      </c>
      <c r="F41" s="8">
        <f t="shared" si="9"/>
        <v>11.58</v>
      </c>
      <c r="G41" s="8">
        <f t="shared" si="9"/>
        <v>40.34</v>
      </c>
      <c r="H41" s="8">
        <f t="shared" si="9"/>
        <v>410</v>
      </c>
      <c r="I41" s="8">
        <f t="shared" si="9"/>
        <v>0.2342</v>
      </c>
    </row>
    <row r="42" ht="15.75" customHeight="1">
      <c r="B42" s="1" t="s">
        <v>26</v>
      </c>
      <c r="C42" s="21"/>
      <c r="D42" s="8">
        <f t="shared" ref="D42:I42" si="10">STDEV(D35:D40)</f>
        <v>1.582719179</v>
      </c>
      <c r="E42" s="8">
        <f t="shared" si="10"/>
        <v>1.059419652</v>
      </c>
      <c r="F42" s="8">
        <f t="shared" si="10"/>
        <v>2.144061566</v>
      </c>
      <c r="G42" s="8">
        <f t="shared" si="10"/>
        <v>6.274392401</v>
      </c>
      <c r="H42" s="8">
        <f t="shared" si="10"/>
        <v>96.24967532</v>
      </c>
      <c r="I42" s="8">
        <f t="shared" si="10"/>
        <v>0.04987684834</v>
      </c>
    </row>
    <row r="43" ht="15.75" customHeight="1">
      <c r="B43" s="6" t="s">
        <v>30</v>
      </c>
      <c r="C43" s="21">
        <v>31.0</v>
      </c>
      <c r="D43" s="5">
        <v>24.3</v>
      </c>
      <c r="E43" s="5">
        <v>7.78</v>
      </c>
      <c r="F43" s="5">
        <v>11.4</v>
      </c>
      <c r="G43" s="5">
        <v>39.6</v>
      </c>
      <c r="H43" s="5">
        <v>251.0</v>
      </c>
      <c r="I43" s="5">
        <v>0.178</v>
      </c>
    </row>
    <row r="44" ht="15.75" customHeight="1">
      <c r="B44" s="17"/>
      <c r="C44" s="21">
        <v>32.0</v>
      </c>
      <c r="D44" s="5">
        <v>12.7</v>
      </c>
      <c r="E44" s="5">
        <v>9.49</v>
      </c>
      <c r="F44" s="5">
        <v>14.2</v>
      </c>
      <c r="G44" s="5">
        <v>48.1</v>
      </c>
      <c r="H44" s="5">
        <v>368.0</v>
      </c>
      <c r="I44" s="5">
        <v>0.228</v>
      </c>
    </row>
    <row r="45" ht="15.75" customHeight="1">
      <c r="B45" s="17"/>
      <c r="C45" s="21">
        <v>33.0</v>
      </c>
      <c r="D45" s="5">
        <v>17.1</v>
      </c>
      <c r="E45" s="5">
        <v>8.27</v>
      </c>
      <c r="F45" s="5">
        <v>11.3</v>
      </c>
      <c r="G45" s="5">
        <v>39.3</v>
      </c>
      <c r="H45" s="5">
        <v>283.0</v>
      </c>
      <c r="I45" s="5">
        <v>0.195</v>
      </c>
    </row>
    <row r="46" ht="15.75" customHeight="1">
      <c r="B46" s="17"/>
      <c r="C46" s="21">
        <v>34.0</v>
      </c>
      <c r="D46" s="5">
        <v>12.9</v>
      </c>
      <c r="E46" s="5">
        <v>8.88</v>
      </c>
      <c r="F46" s="5">
        <v>13.0</v>
      </c>
      <c r="G46" s="5">
        <v>43.3</v>
      </c>
      <c r="H46" s="5">
        <v>439.0</v>
      </c>
      <c r="I46" s="5">
        <v>0.241</v>
      </c>
    </row>
    <row r="47" ht="15.75" customHeight="1">
      <c r="B47" s="17"/>
      <c r="C47" s="21">
        <v>35.0</v>
      </c>
      <c r="D47" s="5">
        <v>12.9</v>
      </c>
      <c r="E47" s="5">
        <v>8.84</v>
      </c>
      <c r="F47" s="5">
        <v>13.1</v>
      </c>
      <c r="G47" s="5">
        <v>43.1</v>
      </c>
      <c r="H47" s="5">
        <v>436.0</v>
      </c>
      <c r="I47" s="5">
        <v>0.244</v>
      </c>
    </row>
    <row r="48" ht="15.75" customHeight="1">
      <c r="B48" s="18"/>
      <c r="C48" s="21">
        <v>36.0</v>
      </c>
      <c r="D48" s="5">
        <v>6.8</v>
      </c>
      <c r="E48" s="5">
        <v>8.74</v>
      </c>
      <c r="F48" s="5">
        <v>13.3</v>
      </c>
      <c r="G48" s="5">
        <v>47.1</v>
      </c>
      <c r="H48" s="5">
        <v>322.0</v>
      </c>
      <c r="I48" s="5">
        <v>0.189</v>
      </c>
    </row>
    <row r="49" ht="15.75" customHeight="1">
      <c r="B49" s="1" t="s">
        <v>25</v>
      </c>
      <c r="C49" s="21"/>
      <c r="D49" s="8">
        <f t="shared" ref="D49:I49" si="11">AVERAGE(D43:D48)</f>
        <v>14.45</v>
      </c>
      <c r="E49" s="8">
        <f t="shared" si="11"/>
        <v>8.666666667</v>
      </c>
      <c r="F49" s="8">
        <f t="shared" si="11"/>
        <v>12.71666667</v>
      </c>
      <c r="G49" s="8">
        <f t="shared" si="11"/>
        <v>43.41666667</v>
      </c>
      <c r="H49" s="8">
        <f t="shared" si="11"/>
        <v>349.8333333</v>
      </c>
      <c r="I49" s="8">
        <f t="shared" si="11"/>
        <v>0.2125</v>
      </c>
    </row>
    <row r="50" ht="15.75" customHeight="1">
      <c r="B50" s="1" t="s">
        <v>26</v>
      </c>
      <c r="C50" s="21"/>
      <c r="D50" s="8">
        <f t="shared" ref="D50:I50" si="12">STDEV(D43:D48)</f>
        <v>5.838407317</v>
      </c>
      <c r="E50" s="8">
        <f t="shared" si="12"/>
        <v>0.5834952156</v>
      </c>
      <c r="F50" s="8">
        <f t="shared" si="12"/>
        <v>1.140906073</v>
      </c>
      <c r="G50" s="8">
        <f t="shared" si="12"/>
        <v>3.664105166</v>
      </c>
      <c r="H50" s="8">
        <f t="shared" si="12"/>
        <v>78.37707998</v>
      </c>
      <c r="I50" s="8">
        <f t="shared" si="12"/>
        <v>0.02861293414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B8"/>
    <mergeCell ref="B11:B16"/>
    <mergeCell ref="B19:B24"/>
    <mergeCell ref="B27:B32"/>
    <mergeCell ref="B35:B40"/>
    <mergeCell ref="B43:B48"/>
  </mergeCells>
  <printOptions/>
  <pageMargins bottom="0.75" footer="0.0" header="0.0" left="0.7" right="0.7" top="0.75"/>
  <pageSetup paperSize="9" orientation="portrait"/>
  <drawing r:id="rId1"/>
</worksheet>
</file>