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<sst xmlns="http://schemas.openxmlformats.org/spreadsheetml/2006/main" count="400" uniqueCount="27">
  <si>
    <t xml:space="preserve">FID</t>
  </si>
  <si>
    <t xml:space="preserve">Date_Time</t>
  </si>
  <si>
    <t xml:space="preserve">Hour</t>
  </si>
  <si>
    <t xml:space="preserve">Minute</t>
  </si>
  <si>
    <t xml:space="preserve">Time</t>
  </si>
  <si>
    <t xml:space="preserve">X_UTM</t>
  </si>
  <si>
    <t xml:space="preserve">Y_UTM</t>
  </si>
  <si>
    <t xml:space="preserve">HorseID</t>
  </si>
  <si>
    <t xml:space="preserve">Latitude</t>
  </si>
  <si>
    <t xml:space="preserve">Longitude</t>
  </si>
  <si>
    <t xml:space="preserve">FixNum</t>
  </si>
  <si>
    <t xml:space="preserve">FixStatus</t>
  </si>
  <si>
    <t xml:space="preserve">NumSats</t>
  </si>
  <si>
    <t xml:space="preserve">DOP</t>
  </si>
  <si>
    <t xml:space="preserve">DistanceBetween</t>
  </si>
  <si>
    <t xml:space="preserve">IntervalTotal</t>
  </si>
  <si>
    <t xml:space="preserve">2009-08-30</t>
  </si>
  <si>
    <t xml:space="preserve">1899-12-29</t>
  </si>
  <si>
    <t xml:space="preserve">"3D Fix-F1"</t>
  </si>
  <si>
    <t xml:space="preserve">"3D Fix-F0"</t>
  </si>
  <si>
    <t xml:space="preserve">2009-08-31</t>
  </si>
  <si>
    <t xml:space="preserve">"3D Fix-F2"</t>
  </si>
  <si>
    <t xml:space="preserve">"3D Fix-F3"</t>
  </si>
  <si>
    <t xml:space="preserve">"3D Fix-F6"</t>
  </si>
  <si>
    <t xml:space="preserve">"3D Fix-F5"</t>
  </si>
  <si>
    <t xml:space="preserve">"3D Fix-F4"</t>
  </si>
  <si>
    <t xml:space="preserve">2009-09-01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</si>
</sst>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9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O126" activeCellId="0" sqref="O12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46"/>
    <col collapsed="false" customWidth="true" hidden="false" outlineLevel="0" max="3" min="3" style="0" width="5.32"/>
    <col collapsed="false" customWidth="true" hidden="false" outlineLevel="0" max="4" min="4" style="0" width="6.98"/>
    <col collapsed="false" customWidth="true" hidden="false" outlineLevel="0" max="5" min="5" style="0" width="10.46"/>
    <col collapsed="false" customWidth="true" hidden="false" outlineLevel="0" max="6" min="6" style="0" width="9.91"/>
    <col collapsed="false" customWidth="true" hidden="false" outlineLevel="0" max="7" min="7" style="0" width="10.88"/>
    <col collapsed="false" customWidth="true" hidden="false" outlineLevel="0" max="8" min="8" style="0" width="8.1"/>
    <col collapsed="false" customWidth="true" hidden="false" outlineLevel="0" max="9" min="9" style="0" width="9.91"/>
    <col collapsed="false" customWidth="true" hidden="false" outlineLevel="0" max="10" min="10" style="0" width="11.3"/>
    <col collapsed="false" customWidth="true" hidden="false" outlineLevel="0" max="11" min="11" style="0" width="7.82"/>
    <col collapsed="false" customWidth="true" hidden="false" outlineLevel="0" max="12" min="12" style="0" width="10.88"/>
    <col collapsed="false" customWidth="true" hidden="false" outlineLevel="0" max="13" min="13" style="0" width="9.07"/>
    <col collapsed="false" customWidth="true" hidden="false" outlineLevel="0" max="14" min="14" style="0" width="5.46"/>
    <col collapsed="false" customWidth="true" hidden="false" outlineLevel="0" max="15" min="15" style="0" width="17.68"/>
    <col collapsed="false" customWidth="true" hidden="false" outlineLevel="0" max="16" min="16" style="0" width="15.84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380</v>
      </c>
      <c r="B2" s="1" t="s">
        <v>16</v>
      </c>
      <c r="C2" s="0" t="n">
        <v>23</v>
      </c>
      <c r="D2" s="0" t="n">
        <v>0</v>
      </c>
      <c r="E2" s="1" t="s">
        <v>17</v>
      </c>
      <c r="F2" s="0" t="n">
        <v>308685.27</v>
      </c>
      <c r="G2" s="0" t="n">
        <v>4616677.36</v>
      </c>
      <c r="H2" s="0" t="n">
        <v>4</v>
      </c>
      <c r="I2" s="0" t="n">
        <v>41.678892</v>
      </c>
      <c r="J2" s="0" t="n">
        <v>-119.298481</v>
      </c>
      <c r="K2" s="0" t="n">
        <v>490</v>
      </c>
      <c r="L2" s="0" t="s">
        <v>18</v>
      </c>
      <c r="M2" s="0" t="n">
        <v>9</v>
      </c>
      <c r="N2" s="0" t="n">
        <v>1.5</v>
      </c>
    </row>
    <row r="3" customFormat="false" ht="12.8" hidden="false" customHeight="false" outlineLevel="0" collapsed="false">
      <c r="A3" s="0" t="n">
        <v>381</v>
      </c>
      <c r="B3" s="1" t="s">
        <v>16</v>
      </c>
      <c r="C3" s="0" t="n">
        <v>23</v>
      </c>
      <c r="D3" s="0" t="n">
        <v>15</v>
      </c>
      <c r="E3" s="1" t="s">
        <v>17</v>
      </c>
      <c r="F3" s="0" t="n">
        <v>308951.74</v>
      </c>
      <c r="G3" s="0" t="n">
        <v>4616747.78</v>
      </c>
      <c r="H3" s="0" t="n">
        <v>4</v>
      </c>
      <c r="I3" s="0" t="n">
        <v>41.679589</v>
      </c>
      <c r="J3" s="0" t="n">
        <v>-119.295304</v>
      </c>
      <c r="K3" s="0" t="n">
        <v>491</v>
      </c>
      <c r="L3" s="0" t="s">
        <v>18</v>
      </c>
      <c r="M3" s="0" t="n">
        <v>8</v>
      </c>
      <c r="N3" s="0" t="n">
        <v>2.5</v>
      </c>
    </row>
    <row r="4" customFormat="false" ht="12.8" hidden="false" customHeight="false" outlineLevel="0" collapsed="false">
      <c r="A4" s="0" t="n">
        <v>382</v>
      </c>
      <c r="B4" s="1" t="s">
        <v>16</v>
      </c>
      <c r="C4" s="0" t="n">
        <v>23</v>
      </c>
      <c r="D4" s="0" t="n">
        <v>30</v>
      </c>
      <c r="E4" s="1" t="s">
        <v>17</v>
      </c>
      <c r="F4" s="0" t="n">
        <v>309308.99</v>
      </c>
      <c r="G4" s="0" t="n">
        <v>4617018.34</v>
      </c>
      <c r="H4" s="0" t="n">
        <v>4</v>
      </c>
      <c r="I4" s="0" t="n">
        <v>41.68211</v>
      </c>
      <c r="J4" s="0" t="n">
        <v>-119.291102</v>
      </c>
      <c r="K4" s="0" t="n">
        <v>492</v>
      </c>
      <c r="L4" s="0" t="s">
        <v>19</v>
      </c>
      <c r="M4" s="0" t="n">
        <v>8</v>
      </c>
      <c r="N4" s="0" t="n">
        <v>2.6</v>
      </c>
      <c r="O4" s="0" t="n">
        <f aca="false">SQRT((F2-F4)^2+(G2-G4)^2)</f>
        <v>710.840346913169</v>
      </c>
    </row>
    <row r="5" customFormat="false" ht="12.8" hidden="false" customHeight="false" outlineLevel="0" collapsed="false">
      <c r="A5" s="0" t="n">
        <v>383</v>
      </c>
      <c r="B5" s="1" t="s">
        <v>16</v>
      </c>
      <c r="C5" s="0" t="n">
        <v>23</v>
      </c>
      <c r="D5" s="0" t="n">
        <v>45</v>
      </c>
      <c r="E5" s="1" t="s">
        <v>17</v>
      </c>
      <c r="F5" s="0" t="n">
        <v>309379.74</v>
      </c>
      <c r="G5" s="0" t="n">
        <v>4617040</v>
      </c>
      <c r="H5" s="0" t="n">
        <v>4</v>
      </c>
      <c r="I5" s="0" t="n">
        <v>41.682322</v>
      </c>
      <c r="J5" s="0" t="n">
        <v>-119.290259</v>
      </c>
      <c r="K5" s="0" t="n">
        <v>493</v>
      </c>
      <c r="L5" s="0" t="s">
        <v>19</v>
      </c>
      <c r="M5" s="0" t="n">
        <v>7</v>
      </c>
      <c r="N5" s="0" t="n">
        <v>2.8</v>
      </c>
    </row>
    <row r="6" customFormat="false" ht="12.8" hidden="false" customHeight="false" outlineLevel="0" collapsed="false">
      <c r="A6" s="0" t="n">
        <v>384</v>
      </c>
      <c r="B6" s="1" t="s">
        <v>20</v>
      </c>
      <c r="C6" s="0" t="n">
        <v>0</v>
      </c>
      <c r="D6" s="0" t="n">
        <v>0</v>
      </c>
      <c r="E6" s="1" t="s">
        <v>17</v>
      </c>
      <c r="F6" s="0" t="n">
        <v>309441.07</v>
      </c>
      <c r="G6" s="0" t="n">
        <v>4617047.97</v>
      </c>
      <c r="H6" s="0" t="n">
        <v>4</v>
      </c>
      <c r="I6" s="0" t="n">
        <v>41.682408</v>
      </c>
      <c r="J6" s="0" t="n">
        <v>-119.289526</v>
      </c>
      <c r="K6" s="0" t="n">
        <v>494</v>
      </c>
      <c r="L6" s="0" t="s">
        <v>21</v>
      </c>
      <c r="M6" s="0" t="n">
        <v>9</v>
      </c>
      <c r="N6" s="0" t="n">
        <v>1.8</v>
      </c>
      <c r="O6" s="0" t="n">
        <f aca="false">SQRT((F4-F6)^2+(G4-G6)^2)</f>
        <v>135.36271015312</v>
      </c>
      <c r="P6" s="0" t="n">
        <f aca="false">SUM(O3:O6)</f>
        <v>846.20305706629</v>
      </c>
    </row>
    <row r="7" customFormat="false" ht="12.8" hidden="false" customHeight="false" outlineLevel="0" collapsed="false">
      <c r="A7" s="0" t="n">
        <v>385</v>
      </c>
      <c r="B7" s="1" t="s">
        <v>20</v>
      </c>
      <c r="C7" s="0" t="n">
        <v>0</v>
      </c>
      <c r="D7" s="0" t="n">
        <v>15</v>
      </c>
      <c r="E7" s="1" t="s">
        <v>17</v>
      </c>
      <c r="F7" s="0" t="n">
        <v>309488.79</v>
      </c>
      <c r="G7" s="0" t="n">
        <v>4617060.34</v>
      </c>
      <c r="H7" s="0" t="n">
        <v>4</v>
      </c>
      <c r="I7" s="0" t="n">
        <v>41.682531</v>
      </c>
      <c r="J7" s="0" t="n">
        <v>-119.288957</v>
      </c>
      <c r="K7" s="0" t="n">
        <v>495</v>
      </c>
      <c r="L7" s="0" t="s">
        <v>19</v>
      </c>
      <c r="M7" s="0" t="n">
        <v>8</v>
      </c>
      <c r="N7" s="0" t="n">
        <v>1.7</v>
      </c>
    </row>
    <row r="8" customFormat="false" ht="12.8" hidden="false" customHeight="false" outlineLevel="0" collapsed="false">
      <c r="A8" s="0" t="n">
        <v>386</v>
      </c>
      <c r="B8" s="1" t="s">
        <v>20</v>
      </c>
      <c r="C8" s="0" t="n">
        <v>0</v>
      </c>
      <c r="D8" s="0" t="n">
        <v>30</v>
      </c>
      <c r="E8" s="1" t="s">
        <v>17</v>
      </c>
      <c r="F8" s="0" t="n">
        <v>309454.37</v>
      </c>
      <c r="G8" s="0" t="n">
        <v>4616979.99</v>
      </c>
      <c r="H8" s="0" t="n">
        <v>4</v>
      </c>
      <c r="I8" s="0" t="n">
        <v>41.6818</v>
      </c>
      <c r="J8" s="0" t="n">
        <v>-119.289344</v>
      </c>
      <c r="K8" s="0" t="n">
        <v>496</v>
      </c>
      <c r="L8" s="0" t="s">
        <v>18</v>
      </c>
      <c r="M8" s="0" t="n">
        <v>9</v>
      </c>
      <c r="N8" s="0" t="n">
        <v>2.3</v>
      </c>
      <c r="O8" s="0" t="n">
        <f aca="false">SQRT((F6-F8)^2+(G6-G8)^2)</f>
        <v>69.2688270431501</v>
      </c>
    </row>
    <row r="9" customFormat="false" ht="12.8" hidden="false" customHeight="false" outlineLevel="0" collapsed="false">
      <c r="A9" s="0" t="n">
        <v>387</v>
      </c>
      <c r="B9" s="1" t="s">
        <v>20</v>
      </c>
      <c r="C9" s="0" t="n">
        <v>0</v>
      </c>
      <c r="D9" s="0" t="n">
        <v>45</v>
      </c>
      <c r="E9" s="1" t="s">
        <v>17</v>
      </c>
      <c r="F9" s="0" t="n">
        <v>309317.22</v>
      </c>
      <c r="G9" s="0" t="n">
        <v>4617000.81</v>
      </c>
      <c r="H9" s="0" t="n">
        <v>4</v>
      </c>
      <c r="I9" s="0" t="n">
        <v>41.681954</v>
      </c>
      <c r="J9" s="0" t="n">
        <v>-119.290998</v>
      </c>
      <c r="K9" s="0" t="n">
        <v>497</v>
      </c>
      <c r="L9" s="0" t="s">
        <v>18</v>
      </c>
      <c r="M9" s="0" t="n">
        <v>7</v>
      </c>
      <c r="N9" s="0" t="n">
        <v>2.4</v>
      </c>
    </row>
    <row r="10" customFormat="false" ht="12.8" hidden="false" customHeight="false" outlineLevel="0" collapsed="false">
      <c r="A10" s="0" t="n">
        <v>388</v>
      </c>
      <c r="B10" s="1" t="s">
        <v>20</v>
      </c>
      <c r="C10" s="0" t="n">
        <v>1</v>
      </c>
      <c r="D10" s="0" t="n">
        <v>0</v>
      </c>
      <c r="E10" s="1" t="s">
        <v>17</v>
      </c>
      <c r="F10" s="0" t="n">
        <v>309254.48</v>
      </c>
      <c r="G10" s="0" t="n">
        <v>4617003.21</v>
      </c>
      <c r="H10" s="0" t="n">
        <v>4</v>
      </c>
      <c r="I10" s="0" t="n">
        <v>41.681961</v>
      </c>
      <c r="J10" s="0" t="n">
        <v>-119.291751</v>
      </c>
      <c r="K10" s="0" t="n">
        <v>498</v>
      </c>
      <c r="L10" s="0" t="s">
        <v>18</v>
      </c>
      <c r="M10" s="0" t="n">
        <v>7</v>
      </c>
      <c r="N10" s="0" t="n">
        <v>2.3</v>
      </c>
      <c r="O10" s="0" t="n">
        <f aca="false">SQRT((F8-F10)^2+(G8-G10)^2)</f>
        <v>201.234143474693</v>
      </c>
    </row>
    <row r="11" customFormat="false" ht="12.8" hidden="false" customHeight="false" outlineLevel="0" collapsed="false">
      <c r="A11" s="0" t="n">
        <v>389</v>
      </c>
      <c r="B11" s="1" t="s">
        <v>20</v>
      </c>
      <c r="C11" s="0" t="n">
        <v>1</v>
      </c>
      <c r="D11" s="0" t="n">
        <v>15</v>
      </c>
      <c r="E11" s="1" t="s">
        <v>17</v>
      </c>
      <c r="F11" s="0" t="n">
        <v>309273.86</v>
      </c>
      <c r="G11" s="0" t="n">
        <v>4617087.01</v>
      </c>
      <c r="H11" s="0" t="n">
        <v>4</v>
      </c>
      <c r="I11" s="0" t="n">
        <v>41.68272</v>
      </c>
      <c r="J11" s="0" t="n">
        <v>-119.291546</v>
      </c>
      <c r="K11" s="0" t="n">
        <v>499</v>
      </c>
      <c r="L11" s="0" t="s">
        <v>22</v>
      </c>
      <c r="M11" s="0" t="n">
        <v>8</v>
      </c>
      <c r="N11" s="0" t="n">
        <v>2.2</v>
      </c>
    </row>
    <row r="12" customFormat="false" ht="12.8" hidden="false" customHeight="false" outlineLevel="0" collapsed="false">
      <c r="A12" s="0" t="n">
        <v>390</v>
      </c>
      <c r="B12" s="1" t="s">
        <v>20</v>
      </c>
      <c r="C12" s="0" t="n">
        <v>1</v>
      </c>
      <c r="D12" s="0" t="n">
        <v>30</v>
      </c>
      <c r="E12" s="1" t="s">
        <v>17</v>
      </c>
      <c r="F12" s="0" t="n">
        <v>309130.32</v>
      </c>
      <c r="G12" s="0" t="n">
        <v>4617063.86</v>
      </c>
      <c r="H12" s="0" t="n">
        <v>4</v>
      </c>
      <c r="I12" s="0" t="n">
        <v>41.682477</v>
      </c>
      <c r="J12" s="0" t="n">
        <v>-119.293261</v>
      </c>
      <c r="K12" s="0" t="n">
        <v>500</v>
      </c>
      <c r="L12" s="0" t="s">
        <v>19</v>
      </c>
      <c r="M12" s="0" t="n">
        <v>8</v>
      </c>
      <c r="N12" s="0" t="n">
        <v>2.1</v>
      </c>
      <c r="O12" s="0" t="n">
        <f aca="false">SQRT((F10-F12)^2+(G10-G12)^2)</f>
        <v>138.181504189377</v>
      </c>
    </row>
    <row r="13" customFormat="false" ht="12.8" hidden="false" customHeight="false" outlineLevel="0" collapsed="false">
      <c r="A13" s="0" t="n">
        <v>391</v>
      </c>
      <c r="B13" s="1" t="s">
        <v>20</v>
      </c>
      <c r="C13" s="0" t="n">
        <v>1</v>
      </c>
      <c r="D13" s="0" t="n">
        <v>45</v>
      </c>
      <c r="E13" s="1" t="s">
        <v>17</v>
      </c>
      <c r="F13" s="0" t="n">
        <v>308585.13</v>
      </c>
      <c r="G13" s="0" t="n">
        <v>4616662.56</v>
      </c>
      <c r="H13" s="0" t="n">
        <v>4</v>
      </c>
      <c r="I13" s="0" t="n">
        <v>41.678734</v>
      </c>
      <c r="J13" s="0" t="n">
        <v>-119.299678</v>
      </c>
      <c r="K13" s="0" t="n">
        <v>501</v>
      </c>
      <c r="L13" s="0" t="s">
        <v>18</v>
      </c>
      <c r="M13" s="0" t="n">
        <v>7</v>
      </c>
      <c r="N13" s="0" t="n">
        <v>2.1</v>
      </c>
    </row>
    <row r="14" customFormat="false" ht="12.8" hidden="false" customHeight="false" outlineLevel="0" collapsed="false">
      <c r="A14" s="0" t="n">
        <v>392</v>
      </c>
      <c r="B14" s="1" t="s">
        <v>20</v>
      </c>
      <c r="C14" s="0" t="n">
        <v>2</v>
      </c>
      <c r="D14" s="0" t="n">
        <v>0</v>
      </c>
      <c r="E14" s="1" t="s">
        <v>17</v>
      </c>
      <c r="F14" s="0" t="n">
        <v>308673.87</v>
      </c>
      <c r="G14" s="0" t="n">
        <v>4616574.27</v>
      </c>
      <c r="H14" s="0" t="n">
        <v>4</v>
      </c>
      <c r="I14" s="0" t="n">
        <v>41.677961</v>
      </c>
      <c r="J14" s="0" t="n">
        <v>-119.298584</v>
      </c>
      <c r="K14" s="0" t="n">
        <v>502</v>
      </c>
      <c r="L14" s="0" t="s">
        <v>21</v>
      </c>
      <c r="M14" s="0" t="n">
        <v>8</v>
      </c>
      <c r="N14" s="0" t="n">
        <v>1.9</v>
      </c>
      <c r="O14" s="0" t="n">
        <f aca="false">SQRT((F12-F14)^2+(G12-G14)^2)</f>
        <v>669.361614227151</v>
      </c>
    </row>
    <row r="15" customFormat="false" ht="12.8" hidden="false" customHeight="false" outlineLevel="0" collapsed="false">
      <c r="A15" s="0" t="n">
        <v>393</v>
      </c>
      <c r="B15" s="1" t="s">
        <v>20</v>
      </c>
      <c r="C15" s="0" t="n">
        <v>2</v>
      </c>
      <c r="D15" s="0" t="n">
        <v>15</v>
      </c>
      <c r="E15" s="1" t="s">
        <v>17</v>
      </c>
      <c r="F15" s="0" t="n">
        <v>308924.01</v>
      </c>
      <c r="G15" s="0" t="n">
        <v>4616766.99</v>
      </c>
      <c r="H15" s="0" t="n">
        <v>4</v>
      </c>
      <c r="I15" s="0" t="n">
        <v>41.679756</v>
      </c>
      <c r="J15" s="0" t="n">
        <v>-119.295643</v>
      </c>
      <c r="K15" s="0" t="n">
        <v>503</v>
      </c>
      <c r="L15" s="0" t="s">
        <v>18</v>
      </c>
      <c r="M15" s="0" t="n">
        <v>7</v>
      </c>
      <c r="N15" s="0" t="n">
        <v>1.8</v>
      </c>
    </row>
    <row r="16" customFormat="false" ht="12.8" hidden="false" customHeight="false" outlineLevel="0" collapsed="false">
      <c r="A16" s="0" t="n">
        <v>394</v>
      </c>
      <c r="B16" s="1" t="s">
        <v>20</v>
      </c>
      <c r="C16" s="0" t="n">
        <v>2</v>
      </c>
      <c r="D16" s="0" t="n">
        <v>30</v>
      </c>
      <c r="E16" s="1" t="s">
        <v>17</v>
      </c>
      <c r="F16" s="0" t="n">
        <v>309466.22</v>
      </c>
      <c r="G16" s="0" t="n">
        <v>4617241.9</v>
      </c>
      <c r="H16" s="0" t="n">
        <v>4</v>
      </c>
      <c r="I16" s="0" t="n">
        <v>41.68416</v>
      </c>
      <c r="J16" s="0" t="n">
        <v>-119.289286</v>
      </c>
      <c r="K16" s="0" t="n">
        <v>504</v>
      </c>
      <c r="L16" s="0" t="s">
        <v>23</v>
      </c>
      <c r="M16" s="0" t="n">
        <v>8</v>
      </c>
      <c r="N16" s="0" t="n">
        <v>1.7</v>
      </c>
      <c r="O16" s="0" t="n">
        <f aca="false">SQRT((F14-F16)^2+(G14-G16)^2)</f>
        <v>1036.12177826791</v>
      </c>
    </row>
    <row r="17" customFormat="false" ht="12.8" hidden="false" customHeight="false" outlineLevel="0" collapsed="false">
      <c r="A17" s="0" t="n">
        <v>395</v>
      </c>
      <c r="B17" s="1" t="s">
        <v>20</v>
      </c>
      <c r="C17" s="0" t="n">
        <v>2</v>
      </c>
      <c r="D17" s="0" t="n">
        <v>45</v>
      </c>
      <c r="E17" s="1" t="s">
        <v>17</v>
      </c>
      <c r="F17" s="0" t="n">
        <v>310050.91</v>
      </c>
      <c r="G17" s="0" t="n">
        <v>4617048.85</v>
      </c>
      <c r="H17" s="0" t="n">
        <v>4</v>
      </c>
      <c r="I17" s="0" t="n">
        <v>41.682562</v>
      </c>
      <c r="J17" s="0" t="n">
        <v>-119.282204</v>
      </c>
      <c r="K17" s="0" t="n">
        <v>505</v>
      </c>
      <c r="L17" s="0" t="s">
        <v>21</v>
      </c>
      <c r="M17" s="0" t="n">
        <v>11</v>
      </c>
      <c r="N17" s="0" t="n">
        <v>1.5</v>
      </c>
    </row>
    <row r="18" customFormat="false" ht="12.8" hidden="false" customHeight="false" outlineLevel="0" collapsed="false">
      <c r="A18" s="0" t="n">
        <v>396</v>
      </c>
      <c r="B18" s="1" t="s">
        <v>20</v>
      </c>
      <c r="C18" s="0" t="n">
        <v>3</v>
      </c>
      <c r="D18" s="0" t="n">
        <v>0</v>
      </c>
      <c r="E18" s="1" t="s">
        <v>17</v>
      </c>
      <c r="F18" s="0" t="n">
        <v>310319.3</v>
      </c>
      <c r="G18" s="0" t="n">
        <v>4617131.04</v>
      </c>
      <c r="H18" s="0" t="n">
        <v>4</v>
      </c>
      <c r="I18" s="0" t="n">
        <v>41.683366</v>
      </c>
      <c r="J18" s="0" t="n">
        <v>-119.279008</v>
      </c>
      <c r="K18" s="0" t="n">
        <v>506</v>
      </c>
      <c r="L18" s="0" t="s">
        <v>18</v>
      </c>
      <c r="M18" s="0" t="n">
        <v>11</v>
      </c>
      <c r="N18" s="0" t="n">
        <v>1.6</v>
      </c>
      <c r="O18" s="0" t="n">
        <f aca="false">SQRT((F16-F18)^2+(G16-G18)^2)</f>
        <v>860.253117402141</v>
      </c>
    </row>
    <row r="19" customFormat="false" ht="12.8" hidden="false" customHeight="false" outlineLevel="0" collapsed="false">
      <c r="A19" s="0" t="n">
        <v>397</v>
      </c>
      <c r="B19" s="1" t="s">
        <v>20</v>
      </c>
      <c r="C19" s="0" t="n">
        <v>3</v>
      </c>
      <c r="D19" s="0" t="n">
        <v>15</v>
      </c>
      <c r="E19" s="1" t="s">
        <v>17</v>
      </c>
      <c r="F19" s="0" t="n">
        <v>310391.34</v>
      </c>
      <c r="G19" s="0" t="n">
        <v>4617145.58</v>
      </c>
      <c r="H19" s="0" t="n">
        <v>4</v>
      </c>
      <c r="I19" s="0" t="n">
        <v>41.683514</v>
      </c>
      <c r="J19" s="0" t="n">
        <v>-119.278148</v>
      </c>
      <c r="K19" s="0" t="n">
        <v>507</v>
      </c>
      <c r="L19" s="0" t="s">
        <v>18</v>
      </c>
      <c r="M19" s="0" t="n">
        <v>9</v>
      </c>
      <c r="N19" s="0" t="n">
        <v>2.2</v>
      </c>
    </row>
    <row r="20" customFormat="false" ht="12.8" hidden="false" customHeight="false" outlineLevel="0" collapsed="false">
      <c r="A20" s="0" t="n">
        <v>398</v>
      </c>
      <c r="B20" s="1" t="s">
        <v>20</v>
      </c>
      <c r="C20" s="0" t="n">
        <v>3</v>
      </c>
      <c r="D20" s="0" t="n">
        <v>30</v>
      </c>
      <c r="E20" s="1" t="s">
        <v>17</v>
      </c>
      <c r="F20" s="0" t="n">
        <v>310424.96</v>
      </c>
      <c r="G20" s="0" t="n">
        <v>4617124.63</v>
      </c>
      <c r="H20" s="0" t="n">
        <v>4</v>
      </c>
      <c r="I20" s="0" t="n">
        <v>41.683333</v>
      </c>
      <c r="J20" s="0" t="n">
        <v>-119.277738</v>
      </c>
      <c r="K20" s="0" t="n">
        <v>508</v>
      </c>
      <c r="L20" s="0" t="s">
        <v>19</v>
      </c>
      <c r="M20" s="0" t="n">
        <v>9</v>
      </c>
      <c r="N20" s="0" t="n">
        <v>2.4</v>
      </c>
      <c r="O20" s="0" t="n">
        <f aca="false">SQRT((F18-F20)^2+(G18-G20)^2)</f>
        <v>105.854256881851</v>
      </c>
    </row>
    <row r="21" customFormat="false" ht="12.8" hidden="false" customHeight="false" outlineLevel="0" collapsed="false">
      <c r="A21" s="0" t="n">
        <v>399</v>
      </c>
      <c r="B21" s="1" t="s">
        <v>20</v>
      </c>
      <c r="C21" s="0" t="n">
        <v>3</v>
      </c>
      <c r="D21" s="0" t="n">
        <v>45</v>
      </c>
      <c r="E21" s="1" t="s">
        <v>17</v>
      </c>
      <c r="F21" s="0" t="n">
        <v>310386.48</v>
      </c>
      <c r="G21" s="0" t="n">
        <v>4617191.81</v>
      </c>
      <c r="H21" s="0" t="n">
        <v>4</v>
      </c>
      <c r="I21" s="0" t="n">
        <v>41.683929</v>
      </c>
      <c r="J21" s="0" t="n">
        <v>-119.278221</v>
      </c>
      <c r="K21" s="0" t="n">
        <v>509</v>
      </c>
      <c r="L21" s="0" t="s">
        <v>24</v>
      </c>
      <c r="M21" s="0" t="n">
        <v>9</v>
      </c>
      <c r="N21" s="0" t="n">
        <v>2</v>
      </c>
    </row>
    <row r="22" customFormat="false" ht="12.8" hidden="false" customHeight="false" outlineLevel="0" collapsed="false">
      <c r="A22" s="0" t="n">
        <v>400</v>
      </c>
      <c r="B22" s="1" t="s">
        <v>20</v>
      </c>
      <c r="C22" s="0" t="n">
        <v>4</v>
      </c>
      <c r="D22" s="0" t="n">
        <v>0</v>
      </c>
      <c r="E22" s="1" t="s">
        <v>17</v>
      </c>
      <c r="F22" s="0" t="n">
        <v>310449.68</v>
      </c>
      <c r="G22" s="0" t="n">
        <v>4617215.92</v>
      </c>
      <c r="H22" s="0" t="n">
        <v>4</v>
      </c>
      <c r="I22" s="0" t="n">
        <v>41.684161</v>
      </c>
      <c r="J22" s="0" t="n">
        <v>-119.27747</v>
      </c>
      <c r="K22" s="0" t="n">
        <v>510</v>
      </c>
      <c r="L22" s="0" t="s">
        <v>25</v>
      </c>
      <c r="M22" s="0" t="n">
        <v>9</v>
      </c>
      <c r="N22" s="0" t="n">
        <v>1.8</v>
      </c>
      <c r="O22" s="0" t="n">
        <f aca="false">SQRT((F20-F22)^2+(G20-G22)^2)</f>
        <v>94.5777061468791</v>
      </c>
      <c r="P22" s="0" t="n">
        <f aca="false">SUM(O7:O22)</f>
        <v>3174.85294763315</v>
      </c>
    </row>
    <row r="23" customFormat="false" ht="12.8" hidden="false" customHeight="false" outlineLevel="0" collapsed="false">
      <c r="A23" s="0" t="n">
        <v>401</v>
      </c>
      <c r="B23" s="1" t="s">
        <v>20</v>
      </c>
      <c r="C23" s="0" t="n">
        <v>4</v>
      </c>
      <c r="D23" s="0" t="n">
        <v>15</v>
      </c>
      <c r="E23" s="1" t="s">
        <v>17</v>
      </c>
      <c r="F23" s="0" t="n">
        <v>310434.8</v>
      </c>
      <c r="G23" s="0" t="n">
        <v>4617173.99</v>
      </c>
      <c r="H23" s="0" t="n">
        <v>4</v>
      </c>
      <c r="I23" s="0" t="n">
        <v>41.68378</v>
      </c>
      <c r="J23" s="0" t="n">
        <v>-119.277635</v>
      </c>
      <c r="K23" s="0" t="n">
        <v>511</v>
      </c>
      <c r="L23" s="0" t="s">
        <v>18</v>
      </c>
      <c r="M23" s="0" t="n">
        <v>9</v>
      </c>
      <c r="N23" s="0" t="n">
        <v>1.7</v>
      </c>
    </row>
    <row r="24" customFormat="false" ht="12.8" hidden="false" customHeight="false" outlineLevel="0" collapsed="false">
      <c r="A24" s="0" t="n">
        <v>402</v>
      </c>
      <c r="B24" s="1" t="s">
        <v>20</v>
      </c>
      <c r="C24" s="0" t="n">
        <v>4</v>
      </c>
      <c r="D24" s="0" t="n">
        <v>30</v>
      </c>
      <c r="E24" s="1" t="s">
        <v>17</v>
      </c>
      <c r="F24" s="0" t="n">
        <v>310406.98</v>
      </c>
      <c r="G24" s="0" t="n">
        <v>4617223.56</v>
      </c>
      <c r="H24" s="0" t="n">
        <v>4</v>
      </c>
      <c r="I24" s="0" t="n">
        <v>41.684219</v>
      </c>
      <c r="J24" s="0" t="n">
        <v>-119.277985</v>
      </c>
      <c r="K24" s="0" t="n">
        <v>512</v>
      </c>
      <c r="L24" s="0" t="s">
        <v>21</v>
      </c>
      <c r="M24" s="0" t="n">
        <v>9</v>
      </c>
      <c r="N24" s="0" t="n">
        <v>2.2</v>
      </c>
      <c r="O24" s="0" t="n">
        <f aca="false">SQRT((F22-F24)^2+(G22-G24)^2)</f>
        <v>43.3781004655099</v>
      </c>
    </row>
    <row r="25" customFormat="false" ht="12.8" hidden="false" customHeight="false" outlineLevel="0" collapsed="false">
      <c r="A25" s="0" t="n">
        <v>403</v>
      </c>
      <c r="B25" s="1" t="s">
        <v>20</v>
      </c>
      <c r="C25" s="0" t="n">
        <v>4</v>
      </c>
      <c r="D25" s="0" t="n">
        <v>45</v>
      </c>
      <c r="E25" s="1" t="s">
        <v>17</v>
      </c>
      <c r="F25" s="0" t="n">
        <v>310440.52</v>
      </c>
      <c r="G25" s="0" t="n">
        <v>4617208.07</v>
      </c>
      <c r="H25" s="0" t="n">
        <v>4</v>
      </c>
      <c r="I25" s="0" t="n">
        <v>41.684088</v>
      </c>
      <c r="J25" s="0" t="n">
        <v>-119.277578</v>
      </c>
      <c r="K25" s="0" t="n">
        <v>513</v>
      </c>
      <c r="L25" s="0" t="s">
        <v>21</v>
      </c>
      <c r="M25" s="0" t="n">
        <v>8</v>
      </c>
      <c r="N25" s="0" t="n">
        <v>1.6</v>
      </c>
    </row>
    <row r="26" customFormat="false" ht="12.8" hidden="false" customHeight="false" outlineLevel="0" collapsed="false">
      <c r="A26" s="0" t="n">
        <v>404</v>
      </c>
      <c r="B26" s="1" t="s">
        <v>20</v>
      </c>
      <c r="C26" s="0" t="n">
        <v>5</v>
      </c>
      <c r="D26" s="0" t="n">
        <v>0</v>
      </c>
      <c r="E26" s="1" t="s">
        <v>17</v>
      </c>
      <c r="F26" s="0" t="n">
        <v>310445</v>
      </c>
      <c r="G26" s="0" t="n">
        <v>4617248.11</v>
      </c>
      <c r="H26" s="0" t="n">
        <v>4</v>
      </c>
      <c r="I26" s="0" t="n">
        <v>41.684449</v>
      </c>
      <c r="J26" s="0" t="n">
        <v>-119.277536</v>
      </c>
      <c r="K26" s="0" t="n">
        <v>514</v>
      </c>
      <c r="L26" s="0" t="s">
        <v>18</v>
      </c>
      <c r="M26" s="0" t="n">
        <v>7</v>
      </c>
      <c r="N26" s="0" t="n">
        <v>3.8</v>
      </c>
      <c r="O26" s="0" t="n">
        <f aca="false">SQRT((F24-F26)^2+(G24-G26)^2)</f>
        <v>45.2572966496895</v>
      </c>
    </row>
    <row r="27" customFormat="false" ht="12.8" hidden="false" customHeight="false" outlineLevel="0" collapsed="false">
      <c r="A27" s="0" t="n">
        <v>405</v>
      </c>
      <c r="B27" s="1" t="s">
        <v>20</v>
      </c>
      <c r="C27" s="0" t="n">
        <v>5</v>
      </c>
      <c r="D27" s="0" t="n">
        <v>15</v>
      </c>
      <c r="E27" s="1" t="s">
        <v>17</v>
      </c>
      <c r="F27" s="0" t="n">
        <v>310443.81</v>
      </c>
      <c r="G27" s="0" t="n">
        <v>4617253.02</v>
      </c>
      <c r="H27" s="0" t="n">
        <v>4</v>
      </c>
      <c r="I27" s="0" t="n">
        <v>41.684493</v>
      </c>
      <c r="J27" s="0" t="n">
        <v>-119.277552</v>
      </c>
      <c r="K27" s="0" t="n">
        <v>515</v>
      </c>
      <c r="L27" s="0" t="s">
        <v>25</v>
      </c>
      <c r="M27" s="0" t="n">
        <v>8</v>
      </c>
      <c r="N27" s="0" t="n">
        <v>1.9</v>
      </c>
    </row>
    <row r="28" customFormat="false" ht="12.8" hidden="false" customHeight="false" outlineLevel="0" collapsed="false">
      <c r="A28" s="0" t="n">
        <v>406</v>
      </c>
      <c r="B28" s="1" t="s">
        <v>20</v>
      </c>
      <c r="C28" s="0" t="n">
        <v>5</v>
      </c>
      <c r="D28" s="0" t="n">
        <v>30</v>
      </c>
      <c r="E28" s="1" t="s">
        <v>17</v>
      </c>
      <c r="F28" s="0" t="n">
        <v>310444.34</v>
      </c>
      <c r="G28" s="0" t="n">
        <v>4617248.53</v>
      </c>
      <c r="H28" s="0" t="n">
        <v>4</v>
      </c>
      <c r="I28" s="0" t="n">
        <v>41.684453</v>
      </c>
      <c r="J28" s="0" t="n">
        <v>-119.277544</v>
      </c>
      <c r="K28" s="0" t="n">
        <v>516</v>
      </c>
      <c r="L28" s="0" t="s">
        <v>21</v>
      </c>
      <c r="M28" s="0" t="n">
        <v>10</v>
      </c>
      <c r="N28" s="0" t="n">
        <v>1.9</v>
      </c>
      <c r="O28" s="0" t="n">
        <f aca="false">SQRT((F26-F28)^2+(G26-G28)^2)</f>
        <v>0.78230428856271</v>
      </c>
    </row>
    <row r="29" customFormat="false" ht="12.8" hidden="false" customHeight="false" outlineLevel="0" collapsed="false">
      <c r="A29" s="0" t="n">
        <v>407</v>
      </c>
      <c r="B29" s="1" t="s">
        <v>20</v>
      </c>
      <c r="C29" s="0" t="n">
        <v>5</v>
      </c>
      <c r="D29" s="0" t="n">
        <v>45</v>
      </c>
      <c r="E29" s="1" t="s">
        <v>17</v>
      </c>
      <c r="F29" s="0" t="n">
        <v>310443.11</v>
      </c>
      <c r="G29" s="0" t="n">
        <v>4617247.61</v>
      </c>
      <c r="H29" s="0" t="n">
        <v>4</v>
      </c>
      <c r="I29" s="0" t="n">
        <v>41.684444</v>
      </c>
      <c r="J29" s="0" t="n">
        <v>-119.277559</v>
      </c>
      <c r="K29" s="0" t="n">
        <v>517</v>
      </c>
      <c r="L29" s="0" t="s">
        <v>21</v>
      </c>
      <c r="M29" s="0" t="n">
        <v>9</v>
      </c>
      <c r="N29" s="0" t="n">
        <v>3.6</v>
      </c>
    </row>
    <row r="30" customFormat="false" ht="12.8" hidden="false" customHeight="false" outlineLevel="0" collapsed="false">
      <c r="A30" s="0" t="n">
        <v>408</v>
      </c>
      <c r="B30" s="1" t="s">
        <v>20</v>
      </c>
      <c r="C30" s="0" t="n">
        <v>6</v>
      </c>
      <c r="D30" s="0" t="n">
        <v>0</v>
      </c>
      <c r="E30" s="1" t="s">
        <v>17</v>
      </c>
      <c r="F30" s="0" t="n">
        <v>310443.46</v>
      </c>
      <c r="G30" s="0" t="n">
        <v>4617246.57</v>
      </c>
      <c r="H30" s="0" t="n">
        <v>4</v>
      </c>
      <c r="I30" s="0" t="n">
        <v>41.684435</v>
      </c>
      <c r="J30" s="0" t="n">
        <v>-119.277554</v>
      </c>
      <c r="K30" s="0" t="n">
        <v>518</v>
      </c>
      <c r="L30" s="0" t="s">
        <v>21</v>
      </c>
      <c r="M30" s="0" t="n">
        <v>8</v>
      </c>
      <c r="N30" s="0" t="n">
        <v>2.3</v>
      </c>
      <c r="O30" s="0" t="n">
        <f aca="false">SQRT((F28-F30)^2+(G28-G30)^2)</f>
        <v>2.14848784028725</v>
      </c>
    </row>
    <row r="31" customFormat="false" ht="12.8" hidden="false" customHeight="false" outlineLevel="0" collapsed="false">
      <c r="A31" s="0" t="n">
        <v>409</v>
      </c>
      <c r="B31" s="1" t="s">
        <v>20</v>
      </c>
      <c r="C31" s="0" t="n">
        <v>6</v>
      </c>
      <c r="D31" s="0" t="n">
        <v>15</v>
      </c>
      <c r="E31" s="1" t="s">
        <v>17</v>
      </c>
      <c r="F31" s="0" t="n">
        <v>310437.04</v>
      </c>
      <c r="G31" s="0" t="n">
        <v>4617259.49</v>
      </c>
      <c r="H31" s="0" t="n">
        <v>4</v>
      </c>
      <c r="I31" s="0" t="n">
        <v>41.68455</v>
      </c>
      <c r="J31" s="0" t="n">
        <v>-119.277636</v>
      </c>
      <c r="K31" s="0" t="n">
        <v>519</v>
      </c>
      <c r="L31" s="0" t="s">
        <v>18</v>
      </c>
      <c r="M31" s="0" t="n">
        <v>8</v>
      </c>
      <c r="N31" s="0" t="n">
        <v>2</v>
      </c>
    </row>
    <row r="32" customFormat="false" ht="12.8" hidden="false" customHeight="false" outlineLevel="0" collapsed="false">
      <c r="A32" s="0" t="n">
        <v>410</v>
      </c>
      <c r="B32" s="1" t="s">
        <v>20</v>
      </c>
      <c r="C32" s="0" t="n">
        <v>6</v>
      </c>
      <c r="D32" s="0" t="n">
        <v>30</v>
      </c>
      <c r="E32" s="1" t="s">
        <v>17</v>
      </c>
      <c r="F32" s="0" t="n">
        <v>310423.77</v>
      </c>
      <c r="G32" s="0" t="n">
        <v>4617277.56</v>
      </c>
      <c r="H32" s="0" t="n">
        <v>4</v>
      </c>
      <c r="I32" s="0" t="n">
        <v>41.684709</v>
      </c>
      <c r="J32" s="0" t="n">
        <v>-119.277801</v>
      </c>
      <c r="K32" s="0" t="n">
        <v>520</v>
      </c>
      <c r="L32" s="0" t="s">
        <v>22</v>
      </c>
      <c r="M32" s="0" t="n">
        <v>8</v>
      </c>
      <c r="N32" s="0" t="n">
        <v>1.7</v>
      </c>
      <c r="O32" s="0" t="n">
        <f aca="false">SQRT((F30-F32)^2+(G30-G32)^2)</f>
        <v>36.7161572057347</v>
      </c>
    </row>
    <row r="33" customFormat="false" ht="12.8" hidden="false" customHeight="false" outlineLevel="0" collapsed="false">
      <c r="A33" s="0" t="n">
        <v>411</v>
      </c>
      <c r="B33" s="1" t="s">
        <v>20</v>
      </c>
      <c r="C33" s="0" t="n">
        <v>6</v>
      </c>
      <c r="D33" s="0" t="n">
        <v>45</v>
      </c>
      <c r="E33" s="1" t="s">
        <v>17</v>
      </c>
      <c r="F33" s="0" t="n">
        <v>310427.4</v>
      </c>
      <c r="G33" s="0" t="n">
        <v>4617260.8</v>
      </c>
      <c r="H33" s="0" t="n">
        <v>4</v>
      </c>
      <c r="I33" s="0" t="n">
        <v>41.684559</v>
      </c>
      <c r="J33" s="0" t="n">
        <v>-119.277752</v>
      </c>
      <c r="K33" s="0" t="n">
        <v>521</v>
      </c>
      <c r="L33" s="0" t="s">
        <v>21</v>
      </c>
      <c r="M33" s="0" t="n">
        <v>10</v>
      </c>
      <c r="N33" s="0" t="n">
        <v>2.7</v>
      </c>
    </row>
    <row r="34" customFormat="false" ht="12.8" hidden="false" customHeight="false" outlineLevel="0" collapsed="false">
      <c r="A34" s="0" t="n">
        <v>412</v>
      </c>
      <c r="B34" s="1" t="s">
        <v>20</v>
      </c>
      <c r="C34" s="0" t="n">
        <v>7</v>
      </c>
      <c r="D34" s="0" t="n">
        <v>0</v>
      </c>
      <c r="E34" s="1" t="s">
        <v>17</v>
      </c>
      <c r="F34" s="0" t="n">
        <v>310410.29</v>
      </c>
      <c r="G34" s="0" t="n">
        <v>4617264.43</v>
      </c>
      <c r="H34" s="0" t="n">
        <v>4</v>
      </c>
      <c r="I34" s="0" t="n">
        <v>41.684588</v>
      </c>
      <c r="J34" s="0" t="n">
        <v>-119.277958</v>
      </c>
      <c r="K34" s="0" t="n">
        <v>522</v>
      </c>
      <c r="L34" s="0" t="s">
        <v>18</v>
      </c>
      <c r="M34" s="0" t="n">
        <v>10</v>
      </c>
      <c r="N34" s="0" t="n">
        <v>1.8</v>
      </c>
      <c r="O34" s="0" t="n">
        <f aca="false">SQRT((F32-F34)^2+(G32-G34)^2)</f>
        <v>18.8177389714634</v>
      </c>
    </row>
    <row r="35" customFormat="false" ht="12.8" hidden="false" customHeight="false" outlineLevel="0" collapsed="false">
      <c r="A35" s="0" t="n">
        <v>413</v>
      </c>
      <c r="B35" s="1" t="s">
        <v>20</v>
      </c>
      <c r="C35" s="0" t="n">
        <v>7</v>
      </c>
      <c r="D35" s="0" t="n">
        <v>15</v>
      </c>
      <c r="E35" s="1" t="s">
        <v>17</v>
      </c>
      <c r="F35" s="0" t="n">
        <v>310412.77</v>
      </c>
      <c r="G35" s="0" t="n">
        <v>4617265.56</v>
      </c>
      <c r="H35" s="0" t="n">
        <v>4</v>
      </c>
      <c r="I35" s="0" t="n">
        <v>41.684599</v>
      </c>
      <c r="J35" s="0" t="n">
        <v>-119.277929</v>
      </c>
      <c r="K35" s="0" t="n">
        <v>523</v>
      </c>
      <c r="L35" s="0" t="s">
        <v>18</v>
      </c>
      <c r="M35" s="0" t="n">
        <v>9</v>
      </c>
      <c r="N35" s="0" t="n">
        <v>1.8</v>
      </c>
    </row>
    <row r="36" customFormat="false" ht="12.8" hidden="false" customHeight="false" outlineLevel="0" collapsed="false">
      <c r="A36" s="0" t="n">
        <v>414</v>
      </c>
      <c r="B36" s="1" t="s">
        <v>20</v>
      </c>
      <c r="C36" s="0" t="n">
        <v>7</v>
      </c>
      <c r="D36" s="0" t="n">
        <v>30</v>
      </c>
      <c r="E36" s="1" t="s">
        <v>17</v>
      </c>
      <c r="F36" s="0" t="n">
        <v>310414.43</v>
      </c>
      <c r="G36" s="0" t="n">
        <v>4617268.89</v>
      </c>
      <c r="H36" s="0" t="n">
        <v>4</v>
      </c>
      <c r="I36" s="0" t="n">
        <v>41.684629</v>
      </c>
      <c r="J36" s="0" t="n">
        <v>-119.27791</v>
      </c>
      <c r="K36" s="0" t="n">
        <v>524</v>
      </c>
      <c r="L36" s="0" t="s">
        <v>18</v>
      </c>
      <c r="M36" s="0" t="n">
        <v>8</v>
      </c>
      <c r="N36" s="0" t="n">
        <v>2.3</v>
      </c>
      <c r="O36" s="0" t="n">
        <f aca="false">SQRT((F34-F36)^2+(G34-G36)^2)</f>
        <v>6.08532661405971</v>
      </c>
    </row>
    <row r="37" customFormat="false" ht="12.8" hidden="false" customHeight="false" outlineLevel="0" collapsed="false">
      <c r="A37" s="0" t="n">
        <v>415</v>
      </c>
      <c r="B37" s="1" t="s">
        <v>20</v>
      </c>
      <c r="C37" s="0" t="n">
        <v>7</v>
      </c>
      <c r="D37" s="0" t="n">
        <v>45</v>
      </c>
      <c r="E37" s="1" t="s">
        <v>17</v>
      </c>
      <c r="F37" s="0" t="n">
        <v>310462.45</v>
      </c>
      <c r="G37" s="0" t="n">
        <v>4617259.93</v>
      </c>
      <c r="H37" s="0" t="n">
        <v>4</v>
      </c>
      <c r="I37" s="0" t="n">
        <v>41.68456</v>
      </c>
      <c r="J37" s="0" t="n">
        <v>-119.277331</v>
      </c>
      <c r="K37" s="0" t="n">
        <v>525</v>
      </c>
      <c r="L37" s="0" t="s">
        <v>21</v>
      </c>
      <c r="M37" s="0" t="n">
        <v>7</v>
      </c>
      <c r="N37" s="0" t="n">
        <v>2.9</v>
      </c>
    </row>
    <row r="38" customFormat="false" ht="12.8" hidden="false" customHeight="false" outlineLevel="0" collapsed="false">
      <c r="A38" s="0" t="n">
        <v>416</v>
      </c>
      <c r="B38" s="1" t="s">
        <v>20</v>
      </c>
      <c r="C38" s="0" t="n">
        <v>8</v>
      </c>
      <c r="D38" s="0" t="n">
        <v>0</v>
      </c>
      <c r="E38" s="1" t="s">
        <v>17</v>
      </c>
      <c r="F38" s="0" t="n">
        <v>310601.72</v>
      </c>
      <c r="G38" s="0" t="n">
        <v>4617249.61</v>
      </c>
      <c r="H38" s="0" t="n">
        <v>4</v>
      </c>
      <c r="I38" s="0" t="n">
        <v>41.6845</v>
      </c>
      <c r="J38" s="0" t="n">
        <v>-119.275655</v>
      </c>
      <c r="K38" s="0" t="n">
        <v>526</v>
      </c>
      <c r="L38" s="0" t="s">
        <v>25</v>
      </c>
      <c r="M38" s="0" t="n">
        <v>9</v>
      </c>
      <c r="N38" s="0" t="n">
        <v>1.6</v>
      </c>
      <c r="O38" s="0" t="n">
        <f aca="false">SQRT((F36-F38)^2+(G36-G38)^2)</f>
        <v>188.279745325848</v>
      </c>
      <c r="P38" s="0" t="n">
        <f aca="false">SUM(O23:O38)</f>
        <v>341.465157361155</v>
      </c>
    </row>
    <row r="39" customFormat="false" ht="12.8" hidden="false" customHeight="false" outlineLevel="0" collapsed="false">
      <c r="A39" s="0" t="n">
        <v>417</v>
      </c>
      <c r="B39" s="1" t="s">
        <v>20</v>
      </c>
      <c r="C39" s="0" t="n">
        <v>8</v>
      </c>
      <c r="D39" s="0" t="n">
        <v>15</v>
      </c>
      <c r="E39" s="1" t="s">
        <v>17</v>
      </c>
      <c r="F39" s="0" t="n">
        <v>310648.5</v>
      </c>
      <c r="G39" s="0" t="n">
        <v>4617264.28</v>
      </c>
      <c r="H39" s="0" t="n">
        <v>4</v>
      </c>
      <c r="I39" s="0" t="n">
        <v>41.684643</v>
      </c>
      <c r="J39" s="0" t="n">
        <v>-119.275098</v>
      </c>
      <c r="K39" s="0" t="n">
        <v>527</v>
      </c>
      <c r="L39" s="0" t="s">
        <v>21</v>
      </c>
      <c r="M39" s="0" t="n">
        <v>9</v>
      </c>
      <c r="N39" s="0" t="n">
        <v>2</v>
      </c>
    </row>
    <row r="40" customFormat="false" ht="12.8" hidden="false" customHeight="false" outlineLevel="0" collapsed="false">
      <c r="A40" s="0" t="n">
        <v>418</v>
      </c>
      <c r="B40" s="1" t="s">
        <v>20</v>
      </c>
      <c r="C40" s="0" t="n">
        <v>8</v>
      </c>
      <c r="D40" s="0" t="n">
        <v>30</v>
      </c>
      <c r="E40" s="1" t="s">
        <v>17</v>
      </c>
      <c r="F40" s="0" t="n">
        <v>310680.74</v>
      </c>
      <c r="G40" s="0" t="n">
        <v>4617294.47</v>
      </c>
      <c r="H40" s="0" t="n">
        <v>4</v>
      </c>
      <c r="I40" s="0" t="n">
        <v>41.684922</v>
      </c>
      <c r="J40" s="0" t="n">
        <v>-119.274721</v>
      </c>
      <c r="K40" s="0" t="n">
        <v>528</v>
      </c>
      <c r="L40" s="0" t="s">
        <v>21</v>
      </c>
      <c r="M40" s="0" t="n">
        <v>7</v>
      </c>
      <c r="N40" s="0" t="n">
        <v>2.9</v>
      </c>
      <c r="O40" s="0" t="n">
        <f aca="false">SQRT((F38-F40)^2+(G38-G40)^2)</f>
        <v>90.8657251110091</v>
      </c>
    </row>
    <row r="41" customFormat="false" ht="12.8" hidden="false" customHeight="false" outlineLevel="0" collapsed="false">
      <c r="A41" s="0" t="n">
        <v>419</v>
      </c>
      <c r="B41" s="1" t="s">
        <v>20</v>
      </c>
      <c r="C41" s="0" t="n">
        <v>8</v>
      </c>
      <c r="D41" s="0" t="n">
        <v>45</v>
      </c>
      <c r="E41" s="1" t="s">
        <v>17</v>
      </c>
      <c r="F41" s="0" t="n">
        <v>310692.14</v>
      </c>
      <c r="G41" s="0" t="n">
        <v>4617313.86</v>
      </c>
      <c r="H41" s="0" t="n">
        <v>4</v>
      </c>
      <c r="I41" s="0" t="n">
        <v>41.6851</v>
      </c>
      <c r="J41" s="0" t="n">
        <v>-119.27459</v>
      </c>
      <c r="K41" s="0" t="n">
        <v>529</v>
      </c>
      <c r="L41" s="0" t="s">
        <v>19</v>
      </c>
      <c r="M41" s="0" t="n">
        <v>6</v>
      </c>
      <c r="N41" s="0" t="n">
        <v>2.4</v>
      </c>
    </row>
    <row r="42" customFormat="false" ht="12.8" hidden="false" customHeight="false" outlineLevel="0" collapsed="false">
      <c r="A42" s="0" t="n">
        <v>420</v>
      </c>
      <c r="B42" s="1" t="s">
        <v>20</v>
      </c>
      <c r="C42" s="0" t="n">
        <v>9</v>
      </c>
      <c r="D42" s="0" t="n">
        <v>1</v>
      </c>
      <c r="E42" s="1" t="s">
        <v>17</v>
      </c>
      <c r="F42" s="0" t="n">
        <v>310775.95</v>
      </c>
      <c r="G42" s="0" t="n">
        <v>4617283.59</v>
      </c>
      <c r="H42" s="0" t="n">
        <v>4</v>
      </c>
      <c r="I42" s="0" t="n">
        <v>41.684847</v>
      </c>
      <c r="J42" s="0" t="n">
        <v>-119.273574</v>
      </c>
      <c r="K42" s="0" t="n">
        <v>530</v>
      </c>
      <c r="L42" s="0" t="s">
        <v>18</v>
      </c>
      <c r="M42" s="0" t="n">
        <v>8</v>
      </c>
      <c r="N42" s="0" t="n">
        <v>1.6</v>
      </c>
      <c r="O42" s="0" t="n">
        <f aca="false">SQRT((F40-F42)^2+(G40-G42)^2)</f>
        <v>95.8296326821801</v>
      </c>
    </row>
    <row r="43" customFormat="false" ht="12.8" hidden="false" customHeight="false" outlineLevel="0" collapsed="false">
      <c r="A43" s="0" t="n">
        <v>421</v>
      </c>
      <c r="B43" s="1" t="s">
        <v>20</v>
      </c>
      <c r="C43" s="0" t="n">
        <v>9</v>
      </c>
      <c r="D43" s="0" t="n">
        <v>15</v>
      </c>
      <c r="E43" s="1" t="s">
        <v>17</v>
      </c>
      <c r="F43" s="0" t="n">
        <v>310942.35</v>
      </c>
      <c r="G43" s="0" t="n">
        <v>4617429.29</v>
      </c>
      <c r="H43" s="0" t="n">
        <v>4</v>
      </c>
      <c r="I43" s="0" t="n">
        <v>41.686198</v>
      </c>
      <c r="J43" s="0" t="n">
        <v>-119.271623</v>
      </c>
      <c r="K43" s="0" t="n">
        <v>531</v>
      </c>
      <c r="L43" s="0" t="s">
        <v>19</v>
      </c>
      <c r="M43" s="0" t="n">
        <v>7</v>
      </c>
      <c r="N43" s="0" t="n">
        <v>2.6</v>
      </c>
    </row>
    <row r="44" customFormat="false" ht="12.8" hidden="false" customHeight="false" outlineLevel="0" collapsed="false">
      <c r="A44" s="0" t="n">
        <v>422</v>
      </c>
      <c r="B44" s="1" t="s">
        <v>20</v>
      </c>
      <c r="C44" s="0" t="n">
        <v>9</v>
      </c>
      <c r="D44" s="0" t="n">
        <v>30</v>
      </c>
      <c r="E44" s="1" t="s">
        <v>17</v>
      </c>
      <c r="F44" s="0" t="n">
        <v>310973.01</v>
      </c>
      <c r="G44" s="0" t="n">
        <v>4617496.13</v>
      </c>
      <c r="H44" s="0" t="n">
        <v>4</v>
      </c>
      <c r="I44" s="0" t="n">
        <v>41.686807</v>
      </c>
      <c r="J44" s="0" t="n">
        <v>-119.271276</v>
      </c>
      <c r="K44" s="0" t="n">
        <v>532</v>
      </c>
      <c r="L44" s="0" t="s">
        <v>19</v>
      </c>
      <c r="M44" s="0" t="n">
        <v>7</v>
      </c>
      <c r="N44" s="0" t="n">
        <v>2.6</v>
      </c>
      <c r="O44" s="0" t="n">
        <f aca="false">SQRT((F42-F44)^2+(G42-G44)^2)</f>
        <v>289.837704931596</v>
      </c>
    </row>
    <row r="45" customFormat="false" ht="12.8" hidden="false" customHeight="false" outlineLevel="0" collapsed="false">
      <c r="A45" s="0" t="n">
        <v>423</v>
      </c>
      <c r="B45" s="1" t="s">
        <v>20</v>
      </c>
      <c r="C45" s="0" t="n">
        <v>9</v>
      </c>
      <c r="D45" s="0" t="n">
        <v>45</v>
      </c>
      <c r="E45" s="1" t="s">
        <v>17</v>
      </c>
      <c r="F45" s="0" t="n">
        <v>311010.58</v>
      </c>
      <c r="G45" s="0" t="n">
        <v>4617519.44</v>
      </c>
      <c r="H45" s="0" t="n">
        <v>4</v>
      </c>
      <c r="I45" s="0" t="n">
        <v>41.687026</v>
      </c>
      <c r="J45" s="0" t="n">
        <v>-119.270832</v>
      </c>
      <c r="K45" s="0" t="n">
        <v>533</v>
      </c>
      <c r="L45" s="0" t="s">
        <v>18</v>
      </c>
      <c r="M45" s="0" t="n">
        <v>8</v>
      </c>
      <c r="N45" s="0" t="n">
        <v>2.8</v>
      </c>
    </row>
    <row r="46" customFormat="false" ht="12.8" hidden="false" customHeight="false" outlineLevel="0" collapsed="false">
      <c r="A46" s="0" t="n">
        <v>424</v>
      </c>
      <c r="B46" s="1" t="s">
        <v>20</v>
      </c>
      <c r="C46" s="0" t="n">
        <v>10</v>
      </c>
      <c r="D46" s="0" t="n">
        <v>0</v>
      </c>
      <c r="E46" s="1" t="s">
        <v>17</v>
      </c>
      <c r="F46" s="0" t="n">
        <v>311517.27</v>
      </c>
      <c r="G46" s="0" t="n">
        <v>4617676.46</v>
      </c>
      <c r="H46" s="0" t="n">
        <v>4</v>
      </c>
      <c r="I46" s="0" t="n">
        <v>41.688559</v>
      </c>
      <c r="J46" s="0" t="n">
        <v>-119.264798</v>
      </c>
      <c r="K46" s="0" t="n">
        <v>534</v>
      </c>
      <c r="L46" s="0" t="s">
        <v>19</v>
      </c>
      <c r="M46" s="0" t="n">
        <v>7</v>
      </c>
      <c r="N46" s="0" t="n">
        <v>1.9</v>
      </c>
      <c r="O46" s="0" t="n">
        <f aca="false">SQRT((F44-F46)^2+(G44-G46)^2)</f>
        <v>573.356657325994</v>
      </c>
    </row>
    <row r="47" customFormat="false" ht="12.8" hidden="false" customHeight="false" outlineLevel="0" collapsed="false">
      <c r="A47" s="0" t="n">
        <v>425</v>
      </c>
      <c r="B47" s="1" t="s">
        <v>20</v>
      </c>
      <c r="C47" s="0" t="n">
        <v>10</v>
      </c>
      <c r="D47" s="0" t="n">
        <v>15</v>
      </c>
      <c r="E47" s="1" t="s">
        <v>17</v>
      </c>
      <c r="F47" s="0" t="n">
        <v>312385.78</v>
      </c>
      <c r="G47" s="0" t="n">
        <v>4617565.98</v>
      </c>
      <c r="H47" s="0" t="n">
        <v>4</v>
      </c>
      <c r="I47" s="0" t="n">
        <v>41.68777</v>
      </c>
      <c r="J47" s="0" t="n">
        <v>-119.254335</v>
      </c>
      <c r="K47" s="0" t="n">
        <v>535</v>
      </c>
      <c r="L47" s="0" t="s">
        <v>25</v>
      </c>
      <c r="M47" s="0" t="n">
        <v>8</v>
      </c>
      <c r="N47" s="0" t="n">
        <v>1.7</v>
      </c>
    </row>
    <row r="48" customFormat="false" ht="12.8" hidden="false" customHeight="false" outlineLevel="0" collapsed="false">
      <c r="A48" s="0" t="n">
        <v>426</v>
      </c>
      <c r="B48" s="1" t="s">
        <v>20</v>
      </c>
      <c r="C48" s="0" t="n">
        <v>10</v>
      </c>
      <c r="D48" s="0" t="n">
        <v>30</v>
      </c>
      <c r="E48" s="1" t="s">
        <v>17</v>
      </c>
      <c r="F48" s="0" t="n">
        <v>313163.18</v>
      </c>
      <c r="G48" s="0" t="n">
        <v>4617476.41</v>
      </c>
      <c r="H48" s="0" t="n">
        <v>4</v>
      </c>
      <c r="I48" s="0" t="n">
        <v>41.687146</v>
      </c>
      <c r="J48" s="0" t="n">
        <v>-119.244973</v>
      </c>
      <c r="K48" s="0" t="n">
        <v>536</v>
      </c>
      <c r="L48" s="0" t="s">
        <v>22</v>
      </c>
      <c r="M48" s="0" t="n">
        <v>8</v>
      </c>
      <c r="N48" s="0" t="n">
        <v>1.7</v>
      </c>
      <c r="O48" s="0" t="n">
        <f aca="false">SQRT((F46-F48)^2+(G46-G48)^2)</f>
        <v>1658.02283777994</v>
      </c>
    </row>
    <row r="49" customFormat="false" ht="12.8" hidden="false" customHeight="false" outlineLevel="0" collapsed="false">
      <c r="A49" s="0" t="n">
        <v>427</v>
      </c>
      <c r="B49" s="1" t="s">
        <v>20</v>
      </c>
      <c r="C49" s="0" t="n">
        <v>10</v>
      </c>
      <c r="D49" s="0" t="n">
        <v>45</v>
      </c>
      <c r="E49" s="1" t="s">
        <v>17</v>
      </c>
      <c r="F49" s="0" t="n">
        <v>313565.67</v>
      </c>
      <c r="G49" s="0" t="n">
        <v>4617693.24</v>
      </c>
      <c r="H49" s="0" t="n">
        <v>4</v>
      </c>
      <c r="I49" s="0" t="n">
        <v>41.689192</v>
      </c>
      <c r="J49" s="0" t="n">
        <v>-119.240208</v>
      </c>
      <c r="K49" s="0" t="n">
        <v>537</v>
      </c>
      <c r="L49" s="0" t="s">
        <v>21</v>
      </c>
      <c r="M49" s="0" t="n">
        <v>8</v>
      </c>
      <c r="N49" s="0" t="n">
        <v>1.7</v>
      </c>
    </row>
    <row r="50" customFormat="false" ht="12.8" hidden="false" customHeight="false" outlineLevel="0" collapsed="false">
      <c r="A50" s="0" t="n">
        <v>428</v>
      </c>
      <c r="B50" s="1" t="s">
        <v>20</v>
      </c>
      <c r="C50" s="0" t="n">
        <v>11</v>
      </c>
      <c r="D50" s="0" t="n">
        <v>1</v>
      </c>
      <c r="E50" s="1" t="s">
        <v>17</v>
      </c>
      <c r="F50" s="0" t="n">
        <v>313277.85</v>
      </c>
      <c r="G50" s="0" t="n">
        <v>4617767.31</v>
      </c>
      <c r="H50" s="0" t="n">
        <v>4</v>
      </c>
      <c r="I50" s="0" t="n">
        <v>41.689791</v>
      </c>
      <c r="J50" s="0" t="n">
        <v>-119.243687</v>
      </c>
      <c r="K50" s="0" t="n">
        <v>538</v>
      </c>
      <c r="L50" s="0" t="s">
        <v>21</v>
      </c>
      <c r="M50" s="0" t="n">
        <v>8</v>
      </c>
      <c r="N50" s="0" t="n">
        <v>1.8</v>
      </c>
      <c r="O50" s="0" t="n">
        <f aca="false">SQRT((F48-F50)^2+(G48-G50)^2)</f>
        <v>312.685175375602</v>
      </c>
    </row>
    <row r="51" customFormat="false" ht="12.8" hidden="false" customHeight="false" outlineLevel="0" collapsed="false">
      <c r="A51" s="0" t="n">
        <v>429</v>
      </c>
      <c r="B51" s="1" t="s">
        <v>20</v>
      </c>
      <c r="C51" s="0" t="n">
        <v>11</v>
      </c>
      <c r="D51" s="0" t="n">
        <v>16</v>
      </c>
      <c r="E51" s="1" t="s">
        <v>17</v>
      </c>
      <c r="F51" s="0" t="n">
        <v>312931.08</v>
      </c>
      <c r="G51" s="0" t="n">
        <v>4618207.09</v>
      </c>
      <c r="H51" s="0" t="n">
        <v>4</v>
      </c>
      <c r="I51" s="0" t="n">
        <v>41.693668</v>
      </c>
      <c r="J51" s="0" t="n">
        <v>-119.247989</v>
      </c>
      <c r="K51" s="0" t="n">
        <v>539</v>
      </c>
      <c r="L51" s="0" t="s">
        <v>21</v>
      </c>
      <c r="M51" s="0" t="n">
        <v>8</v>
      </c>
      <c r="N51" s="0" t="n">
        <v>1.9</v>
      </c>
    </row>
    <row r="52" customFormat="false" ht="12.8" hidden="false" customHeight="false" outlineLevel="0" collapsed="false">
      <c r="A52" s="0" t="n">
        <v>430</v>
      </c>
      <c r="B52" s="1" t="s">
        <v>20</v>
      </c>
      <c r="C52" s="0" t="n">
        <v>11</v>
      </c>
      <c r="D52" s="0" t="n">
        <v>30</v>
      </c>
      <c r="E52" s="1" t="s">
        <v>17</v>
      </c>
      <c r="F52" s="0" t="n">
        <v>312840.69</v>
      </c>
      <c r="G52" s="0" t="n">
        <v>4618615.83</v>
      </c>
      <c r="H52" s="0" t="n">
        <v>4</v>
      </c>
      <c r="I52" s="0" t="n">
        <v>41.697326</v>
      </c>
      <c r="J52" s="0" t="n">
        <v>-119.249202</v>
      </c>
      <c r="K52" s="0" t="n">
        <v>540</v>
      </c>
      <c r="L52" s="0" t="s">
        <v>21</v>
      </c>
      <c r="M52" s="0" t="n">
        <v>9</v>
      </c>
      <c r="N52" s="0" t="n">
        <v>1.8</v>
      </c>
      <c r="O52" s="0" t="n">
        <f aca="false">SQRT((F50-F52)^2+(G50-G52)^2)</f>
        <v>954.512994149791</v>
      </c>
    </row>
    <row r="53" customFormat="false" ht="12.8" hidden="false" customHeight="false" outlineLevel="0" collapsed="false">
      <c r="A53" s="0" t="n">
        <v>431</v>
      </c>
      <c r="B53" s="1" t="s">
        <v>20</v>
      </c>
      <c r="C53" s="0" t="n">
        <v>11</v>
      </c>
      <c r="D53" s="0" t="n">
        <v>45</v>
      </c>
      <c r="E53" s="1" t="s">
        <v>17</v>
      </c>
      <c r="F53" s="0" t="n">
        <v>312835.32</v>
      </c>
      <c r="G53" s="0" t="n">
        <v>4618619.44</v>
      </c>
      <c r="H53" s="0" t="n">
        <v>4</v>
      </c>
      <c r="I53" s="0" t="n">
        <v>41.697357</v>
      </c>
      <c r="J53" s="0" t="n">
        <v>-119.249268</v>
      </c>
      <c r="K53" s="0" t="n">
        <v>541</v>
      </c>
      <c r="L53" s="0" t="s">
        <v>18</v>
      </c>
      <c r="M53" s="0" t="n">
        <v>8</v>
      </c>
      <c r="N53" s="0" t="n">
        <v>1.9</v>
      </c>
    </row>
    <row r="54" customFormat="false" ht="12.8" hidden="false" customHeight="false" outlineLevel="0" collapsed="false">
      <c r="A54" s="0" t="n">
        <v>432</v>
      </c>
      <c r="B54" s="1" t="s">
        <v>20</v>
      </c>
      <c r="C54" s="0" t="n">
        <v>12</v>
      </c>
      <c r="D54" s="0" t="n">
        <v>0</v>
      </c>
      <c r="E54" s="1" t="s">
        <v>17</v>
      </c>
      <c r="F54" s="0" t="n">
        <v>312833.5</v>
      </c>
      <c r="G54" s="0" t="n">
        <v>4618615.08</v>
      </c>
      <c r="H54" s="0" t="n">
        <v>4</v>
      </c>
      <c r="I54" s="0" t="n">
        <v>41.697317</v>
      </c>
      <c r="J54" s="0" t="n">
        <v>-119.249288</v>
      </c>
      <c r="K54" s="0" t="n">
        <v>542</v>
      </c>
      <c r="L54" s="0" t="s">
        <v>18</v>
      </c>
      <c r="M54" s="0" t="n">
        <v>7</v>
      </c>
      <c r="N54" s="0" t="n">
        <v>2.9</v>
      </c>
      <c r="O54" s="0" t="n">
        <f aca="false">SQRT((F52-F54)^2+(G52-G54)^2)</f>
        <v>7.22901099736565</v>
      </c>
      <c r="P54" s="0" t="n">
        <f aca="false">SUM(O39:O54)</f>
        <v>3982.33973835348</v>
      </c>
    </row>
    <row r="55" customFormat="false" ht="12.8" hidden="false" customHeight="false" outlineLevel="0" collapsed="false">
      <c r="A55" s="0" t="n">
        <v>433</v>
      </c>
      <c r="B55" s="1" t="s">
        <v>20</v>
      </c>
      <c r="C55" s="0" t="n">
        <v>12</v>
      </c>
      <c r="D55" s="0" t="n">
        <v>15</v>
      </c>
      <c r="E55" s="1" t="s">
        <v>17</v>
      </c>
      <c r="F55" s="0" t="n">
        <v>312785.76</v>
      </c>
      <c r="G55" s="0" t="n">
        <v>4618670.28</v>
      </c>
      <c r="H55" s="0" t="n">
        <v>4</v>
      </c>
      <c r="I55" s="0" t="n">
        <v>41.697803</v>
      </c>
      <c r="J55" s="0" t="n">
        <v>-119.249879</v>
      </c>
      <c r="K55" s="0" t="n">
        <v>543</v>
      </c>
      <c r="L55" s="0" t="s">
        <v>21</v>
      </c>
      <c r="M55" s="0" t="n">
        <v>10</v>
      </c>
      <c r="N55" s="0" t="n">
        <v>1.7</v>
      </c>
    </row>
    <row r="56" customFormat="false" ht="12.8" hidden="false" customHeight="false" outlineLevel="0" collapsed="false">
      <c r="A56" s="0" t="n">
        <v>434</v>
      </c>
      <c r="B56" s="1" t="s">
        <v>20</v>
      </c>
      <c r="C56" s="0" t="n">
        <v>12</v>
      </c>
      <c r="D56" s="0" t="n">
        <v>30</v>
      </c>
      <c r="E56" s="1" t="s">
        <v>17</v>
      </c>
      <c r="F56" s="0" t="n">
        <v>312779.37</v>
      </c>
      <c r="G56" s="0" t="n">
        <v>4618654.15</v>
      </c>
      <c r="H56" s="0" t="n">
        <v>4</v>
      </c>
      <c r="I56" s="0" t="n">
        <v>41.697656</v>
      </c>
      <c r="J56" s="0" t="n">
        <v>-119.249951</v>
      </c>
      <c r="K56" s="0" t="n">
        <v>544</v>
      </c>
      <c r="L56" s="0" t="s">
        <v>18</v>
      </c>
      <c r="M56" s="0" t="n">
        <v>8</v>
      </c>
      <c r="N56" s="0" t="n">
        <v>1.8</v>
      </c>
      <c r="O56" s="0" t="n">
        <f aca="false">SQRT((F54-F56)^2+(G54-G56)^2)</f>
        <v>66.7571853812291</v>
      </c>
    </row>
    <row r="57" customFormat="false" ht="12.8" hidden="false" customHeight="false" outlineLevel="0" collapsed="false">
      <c r="A57" s="0" t="n">
        <v>435</v>
      </c>
      <c r="B57" s="1" t="s">
        <v>20</v>
      </c>
      <c r="C57" s="0" t="n">
        <v>12</v>
      </c>
      <c r="D57" s="0" t="n">
        <v>45</v>
      </c>
      <c r="E57" s="1" t="s">
        <v>17</v>
      </c>
      <c r="F57" s="0" t="n">
        <v>312712.63</v>
      </c>
      <c r="G57" s="0" t="n">
        <v>4618705.15</v>
      </c>
      <c r="H57" s="0" t="n">
        <v>4</v>
      </c>
      <c r="I57" s="0" t="n">
        <v>41.698099</v>
      </c>
      <c r="J57" s="0" t="n">
        <v>-119.250768</v>
      </c>
      <c r="K57" s="0" t="n">
        <v>545</v>
      </c>
      <c r="L57" s="0" t="s">
        <v>18</v>
      </c>
      <c r="M57" s="0" t="n">
        <v>7</v>
      </c>
      <c r="N57" s="0" t="n">
        <v>2</v>
      </c>
    </row>
    <row r="58" customFormat="false" ht="12.8" hidden="false" customHeight="false" outlineLevel="0" collapsed="false">
      <c r="A58" s="0" t="n">
        <v>436</v>
      </c>
      <c r="B58" s="1" t="s">
        <v>20</v>
      </c>
      <c r="C58" s="0" t="n">
        <v>13</v>
      </c>
      <c r="D58" s="0" t="n">
        <v>0</v>
      </c>
      <c r="E58" s="1" t="s">
        <v>17</v>
      </c>
      <c r="F58" s="0" t="n">
        <v>312686.05</v>
      </c>
      <c r="G58" s="0" t="n">
        <v>4618727.09</v>
      </c>
      <c r="H58" s="0" t="n">
        <v>4</v>
      </c>
      <c r="I58" s="0" t="n">
        <v>41.698291</v>
      </c>
      <c r="J58" s="0" t="n">
        <v>-119.251094</v>
      </c>
      <c r="K58" s="0" t="n">
        <v>546</v>
      </c>
      <c r="L58" s="0" t="s">
        <v>18</v>
      </c>
      <c r="M58" s="0" t="n">
        <v>8</v>
      </c>
      <c r="N58" s="0" t="n">
        <v>1.8</v>
      </c>
      <c r="O58" s="0" t="n">
        <f aca="false">SQRT((F56-F58)^2+(G56-G58)^2)</f>
        <v>118.443513963092</v>
      </c>
    </row>
    <row r="59" customFormat="false" ht="12.8" hidden="false" customHeight="false" outlineLevel="0" collapsed="false">
      <c r="A59" s="0" t="n">
        <v>437</v>
      </c>
      <c r="B59" s="1" t="s">
        <v>20</v>
      </c>
      <c r="C59" s="0" t="n">
        <v>13</v>
      </c>
      <c r="D59" s="0" t="n">
        <v>15</v>
      </c>
      <c r="E59" s="1" t="s">
        <v>17</v>
      </c>
      <c r="F59" s="0" t="n">
        <v>312688.54</v>
      </c>
      <c r="G59" s="0" t="n">
        <v>4618722.6</v>
      </c>
      <c r="H59" s="0" t="n">
        <v>4</v>
      </c>
      <c r="I59" s="0" t="n">
        <v>41.698251</v>
      </c>
      <c r="J59" s="0" t="n">
        <v>-119.251063</v>
      </c>
      <c r="K59" s="0" t="n">
        <v>547</v>
      </c>
      <c r="L59" s="0" t="s">
        <v>18</v>
      </c>
      <c r="M59" s="0" t="n">
        <v>8</v>
      </c>
      <c r="N59" s="0" t="n">
        <v>1.7</v>
      </c>
    </row>
    <row r="60" customFormat="false" ht="12.8" hidden="false" customHeight="false" outlineLevel="0" collapsed="false">
      <c r="A60" s="0" t="n">
        <v>438</v>
      </c>
      <c r="B60" s="1" t="s">
        <v>20</v>
      </c>
      <c r="C60" s="0" t="n">
        <v>13</v>
      </c>
      <c r="D60" s="0" t="n">
        <v>30</v>
      </c>
      <c r="E60" s="1" t="s">
        <v>17</v>
      </c>
      <c r="F60" s="0" t="n">
        <v>312688.41</v>
      </c>
      <c r="G60" s="0" t="n">
        <v>4618719.89</v>
      </c>
      <c r="H60" s="0" t="n">
        <v>4</v>
      </c>
      <c r="I60" s="0" t="n">
        <v>41.698226</v>
      </c>
      <c r="J60" s="0" t="n">
        <v>-119.251064</v>
      </c>
      <c r="K60" s="0" t="n">
        <v>548</v>
      </c>
      <c r="L60" s="0" t="s">
        <v>18</v>
      </c>
      <c r="M60" s="0" t="n">
        <v>8</v>
      </c>
      <c r="N60" s="0" t="n">
        <v>2</v>
      </c>
      <c r="O60" s="0" t="n">
        <f aca="false">SQRT((F58-F60)^2+(G58-G60)^2)</f>
        <v>7.57691230004784</v>
      </c>
    </row>
    <row r="61" customFormat="false" ht="12.8" hidden="false" customHeight="false" outlineLevel="0" collapsed="false">
      <c r="A61" s="0" t="n">
        <v>439</v>
      </c>
      <c r="B61" s="1" t="s">
        <v>20</v>
      </c>
      <c r="C61" s="0" t="n">
        <v>13</v>
      </c>
      <c r="D61" s="0" t="n">
        <v>45</v>
      </c>
      <c r="E61" s="1" t="s">
        <v>17</v>
      </c>
      <c r="F61" s="0" t="n">
        <v>312720.87</v>
      </c>
      <c r="G61" s="0" t="n">
        <v>4618638.98</v>
      </c>
      <c r="H61" s="0" t="n">
        <v>4</v>
      </c>
      <c r="I61" s="0" t="n">
        <v>41.697506</v>
      </c>
      <c r="J61" s="0" t="n">
        <v>-119.250648</v>
      </c>
      <c r="K61" s="0" t="n">
        <v>549</v>
      </c>
      <c r="L61" s="0" t="s">
        <v>18</v>
      </c>
      <c r="M61" s="0" t="n">
        <v>7</v>
      </c>
      <c r="N61" s="0" t="n">
        <v>2</v>
      </c>
    </row>
    <row r="62" customFormat="false" ht="12.8" hidden="false" customHeight="false" outlineLevel="0" collapsed="false">
      <c r="A62" s="0" t="n">
        <v>440</v>
      </c>
      <c r="B62" s="1" t="s">
        <v>20</v>
      </c>
      <c r="C62" s="0" t="n">
        <v>14</v>
      </c>
      <c r="D62" s="0" t="n">
        <v>0</v>
      </c>
      <c r="E62" s="1" t="s">
        <v>17</v>
      </c>
      <c r="F62" s="0" t="n">
        <v>313391.11</v>
      </c>
      <c r="G62" s="0" t="n">
        <v>4618667.72</v>
      </c>
      <c r="H62" s="0" t="n">
        <v>4</v>
      </c>
      <c r="I62" s="0" t="n">
        <v>41.697922</v>
      </c>
      <c r="J62" s="0" t="n">
        <v>-119.242609</v>
      </c>
      <c r="K62" s="0" t="n">
        <v>550</v>
      </c>
      <c r="L62" s="0" t="s">
        <v>19</v>
      </c>
      <c r="M62" s="0" t="n">
        <v>7</v>
      </c>
      <c r="N62" s="0" t="n">
        <v>1.8</v>
      </c>
      <c r="O62" s="0" t="n">
        <f aca="false">SQRT((F60-F62)^2+(G60-G62)^2)</f>
        <v>704.633946741149</v>
      </c>
    </row>
    <row r="63" customFormat="false" ht="12.8" hidden="false" customHeight="false" outlineLevel="0" collapsed="false">
      <c r="A63" s="0" t="n">
        <v>441</v>
      </c>
      <c r="B63" s="1" t="s">
        <v>20</v>
      </c>
      <c r="C63" s="0" t="n">
        <v>14</v>
      </c>
      <c r="D63" s="0" t="n">
        <v>15</v>
      </c>
      <c r="E63" s="1" t="s">
        <v>17</v>
      </c>
      <c r="F63" s="0" t="n">
        <v>313335.41</v>
      </c>
      <c r="G63" s="0" t="n">
        <v>4619467.4</v>
      </c>
      <c r="H63" s="0" t="n">
        <v>4</v>
      </c>
      <c r="I63" s="0" t="n">
        <v>41.705106</v>
      </c>
      <c r="J63" s="0" t="n">
        <v>-119.243528</v>
      </c>
      <c r="K63" s="0" t="n">
        <v>551</v>
      </c>
      <c r="L63" s="0" t="s">
        <v>19</v>
      </c>
      <c r="M63" s="0" t="n">
        <v>8</v>
      </c>
      <c r="N63" s="0" t="n">
        <v>1.6</v>
      </c>
    </row>
    <row r="64" customFormat="false" ht="12.8" hidden="false" customHeight="false" outlineLevel="0" collapsed="false">
      <c r="A64" s="0" t="n">
        <v>442</v>
      </c>
      <c r="B64" s="1" t="s">
        <v>20</v>
      </c>
      <c r="C64" s="0" t="n">
        <v>14</v>
      </c>
      <c r="D64" s="0" t="n">
        <v>31</v>
      </c>
      <c r="E64" s="1" t="s">
        <v>17</v>
      </c>
      <c r="F64" s="0" t="n">
        <v>313300.56</v>
      </c>
      <c r="G64" s="0" t="n">
        <v>4619305.5</v>
      </c>
      <c r="H64" s="0" t="n">
        <v>4</v>
      </c>
      <c r="I64" s="0" t="n">
        <v>41.703641</v>
      </c>
      <c r="J64" s="0" t="n">
        <v>-119.243896</v>
      </c>
      <c r="K64" s="0" t="n">
        <v>552</v>
      </c>
      <c r="L64" s="0" t="s">
        <v>18</v>
      </c>
      <c r="M64" s="0" t="n">
        <v>10</v>
      </c>
      <c r="N64" s="0" t="n">
        <v>1.5</v>
      </c>
      <c r="O64" s="0" t="n">
        <f aca="false">SQRT((F62-F64)^2+(G62-G64)^2)</f>
        <v>644.175931636948</v>
      </c>
    </row>
    <row r="65" customFormat="false" ht="12.8" hidden="false" customHeight="false" outlineLevel="0" collapsed="false">
      <c r="A65" s="0" t="n">
        <v>443</v>
      </c>
      <c r="B65" s="1" t="s">
        <v>20</v>
      </c>
      <c r="C65" s="0" t="n">
        <v>14</v>
      </c>
      <c r="D65" s="0" t="n">
        <v>45</v>
      </c>
      <c r="E65" s="1" t="s">
        <v>17</v>
      </c>
      <c r="F65" s="0" t="n">
        <v>313301.59</v>
      </c>
      <c r="G65" s="0" t="n">
        <v>4619303.84</v>
      </c>
      <c r="H65" s="0" t="n">
        <v>4</v>
      </c>
      <c r="I65" s="0" t="n">
        <v>41.703626</v>
      </c>
      <c r="J65" s="0" t="n">
        <v>-119.243883</v>
      </c>
      <c r="K65" s="0" t="n">
        <v>553</v>
      </c>
      <c r="L65" s="0" t="s">
        <v>18</v>
      </c>
      <c r="M65" s="0" t="n">
        <v>8</v>
      </c>
      <c r="N65" s="0" t="n">
        <v>1.6</v>
      </c>
    </row>
    <row r="66" customFormat="false" ht="12.8" hidden="false" customHeight="false" outlineLevel="0" collapsed="false">
      <c r="A66" s="0" t="n">
        <v>444</v>
      </c>
      <c r="B66" s="1" t="s">
        <v>20</v>
      </c>
      <c r="C66" s="0" t="n">
        <v>15</v>
      </c>
      <c r="D66" s="0" t="n">
        <v>0</v>
      </c>
      <c r="E66" s="1" t="s">
        <v>17</v>
      </c>
      <c r="F66" s="0" t="n">
        <v>313301.57</v>
      </c>
      <c r="G66" s="0" t="n">
        <v>4619304.86</v>
      </c>
      <c r="H66" s="0" t="n">
        <v>4</v>
      </c>
      <c r="I66" s="0" t="n">
        <v>41.703635</v>
      </c>
      <c r="J66" s="0" t="n">
        <v>-119.243883</v>
      </c>
      <c r="K66" s="0" t="n">
        <v>554</v>
      </c>
      <c r="L66" s="0" t="s">
        <v>19</v>
      </c>
      <c r="M66" s="0" t="n">
        <v>7</v>
      </c>
      <c r="N66" s="0" t="n">
        <v>2</v>
      </c>
      <c r="O66" s="0" t="n">
        <f aca="false">SQRT((F64-F66)^2+(G64-G66)^2)</f>
        <v>1.19570063125753</v>
      </c>
    </row>
    <row r="67" customFormat="false" ht="12.8" hidden="false" customHeight="false" outlineLevel="0" collapsed="false">
      <c r="A67" s="0" t="n">
        <v>445</v>
      </c>
      <c r="B67" s="1" t="s">
        <v>20</v>
      </c>
      <c r="C67" s="0" t="n">
        <v>15</v>
      </c>
      <c r="D67" s="0" t="n">
        <v>15</v>
      </c>
      <c r="E67" s="1" t="s">
        <v>17</v>
      </c>
      <c r="F67" s="0" t="n">
        <v>313301.18</v>
      </c>
      <c r="G67" s="0" t="n">
        <v>4619305.7</v>
      </c>
      <c r="H67" s="0" t="n">
        <v>4</v>
      </c>
      <c r="I67" s="0" t="n">
        <v>41.703643</v>
      </c>
      <c r="J67" s="0" t="n">
        <v>-119.243888</v>
      </c>
      <c r="K67" s="0" t="n">
        <v>555</v>
      </c>
      <c r="L67" s="0" t="s">
        <v>19</v>
      </c>
      <c r="M67" s="0" t="n">
        <v>7</v>
      </c>
      <c r="N67" s="0" t="n">
        <v>2.1</v>
      </c>
    </row>
    <row r="68" customFormat="false" ht="12.8" hidden="false" customHeight="false" outlineLevel="0" collapsed="false">
      <c r="A68" s="0" t="n">
        <v>446</v>
      </c>
      <c r="B68" s="1" t="s">
        <v>20</v>
      </c>
      <c r="C68" s="0" t="n">
        <v>15</v>
      </c>
      <c r="D68" s="0" t="n">
        <v>31</v>
      </c>
      <c r="E68" s="1" t="s">
        <v>17</v>
      </c>
      <c r="F68" s="0" t="n">
        <v>313300.29</v>
      </c>
      <c r="G68" s="0" t="n">
        <v>4619303.66</v>
      </c>
      <c r="H68" s="0" t="n">
        <v>4</v>
      </c>
      <c r="I68" s="0" t="n">
        <v>41.703624</v>
      </c>
      <c r="J68" s="0" t="n">
        <v>-119.243898</v>
      </c>
      <c r="K68" s="0" t="n">
        <v>556</v>
      </c>
      <c r="L68" s="0" t="s">
        <v>22</v>
      </c>
      <c r="M68" s="0" t="n">
        <v>7</v>
      </c>
      <c r="N68" s="0" t="n">
        <v>2</v>
      </c>
      <c r="O68" s="0" t="n">
        <f aca="false">SQRT((F66-F68)^2+(G66-G68)^2)</f>
        <v>1.75453697610468</v>
      </c>
    </row>
    <row r="69" customFormat="false" ht="12.8" hidden="false" customHeight="false" outlineLevel="0" collapsed="false">
      <c r="A69" s="0" t="n">
        <v>447</v>
      </c>
      <c r="B69" s="1" t="s">
        <v>20</v>
      </c>
      <c r="C69" s="0" t="n">
        <v>15</v>
      </c>
      <c r="D69" s="0" t="n">
        <v>45</v>
      </c>
      <c r="E69" s="1" t="s">
        <v>17</v>
      </c>
      <c r="F69" s="0" t="n">
        <v>313299.35</v>
      </c>
      <c r="G69" s="0" t="n">
        <v>4619302.42</v>
      </c>
      <c r="H69" s="0" t="n">
        <v>4</v>
      </c>
      <c r="I69" s="0" t="n">
        <v>41.703613</v>
      </c>
      <c r="J69" s="0" t="n">
        <v>-119.243909</v>
      </c>
      <c r="K69" s="0" t="n">
        <v>557</v>
      </c>
      <c r="L69" s="0" t="s">
        <v>18</v>
      </c>
      <c r="M69" s="0" t="n">
        <v>7</v>
      </c>
      <c r="N69" s="0" t="n">
        <v>1.9</v>
      </c>
    </row>
    <row r="70" customFormat="false" ht="12.8" hidden="false" customHeight="false" outlineLevel="0" collapsed="false">
      <c r="A70" s="0" t="n">
        <v>448</v>
      </c>
      <c r="B70" s="1" t="s">
        <v>20</v>
      </c>
      <c r="C70" s="0" t="n">
        <v>16</v>
      </c>
      <c r="D70" s="0" t="n">
        <v>0</v>
      </c>
      <c r="E70" s="1" t="s">
        <v>17</v>
      </c>
      <c r="F70" s="0" t="n">
        <v>313300.03</v>
      </c>
      <c r="G70" s="0" t="n">
        <v>4619301.05</v>
      </c>
      <c r="H70" s="0" t="n">
        <v>4</v>
      </c>
      <c r="I70" s="0" t="n">
        <v>41.703601</v>
      </c>
      <c r="J70" s="0" t="n">
        <v>-119.243901</v>
      </c>
      <c r="K70" s="0" t="n">
        <v>558</v>
      </c>
      <c r="L70" s="0" t="s">
        <v>19</v>
      </c>
      <c r="M70" s="0" t="n">
        <v>7</v>
      </c>
      <c r="N70" s="0" t="n">
        <v>1.9</v>
      </c>
      <c r="O70" s="0" t="n">
        <f aca="false">SQRT((F68-F70)^2+(G68-G70)^2)</f>
        <v>2.62291822246229</v>
      </c>
      <c r="P70" s="0" t="n">
        <f aca="false">SUM(O55:O70)</f>
        <v>1547.16064585229</v>
      </c>
    </row>
    <row r="71" customFormat="false" ht="12.8" hidden="false" customHeight="false" outlineLevel="0" collapsed="false">
      <c r="A71" s="0" t="n">
        <v>449</v>
      </c>
      <c r="B71" s="1" t="s">
        <v>20</v>
      </c>
      <c r="C71" s="0" t="n">
        <v>16</v>
      </c>
      <c r="D71" s="0" t="n">
        <v>15</v>
      </c>
      <c r="E71" s="1" t="s">
        <v>17</v>
      </c>
      <c r="F71" s="0" t="n">
        <v>313300.47</v>
      </c>
      <c r="G71" s="0" t="n">
        <v>4619302.7</v>
      </c>
      <c r="H71" s="0" t="n">
        <v>4</v>
      </c>
      <c r="I71" s="0" t="n">
        <v>41.703616</v>
      </c>
      <c r="J71" s="0" t="n">
        <v>-119.243896</v>
      </c>
      <c r="K71" s="0" t="n">
        <v>559</v>
      </c>
      <c r="L71" s="0" t="s">
        <v>18</v>
      </c>
      <c r="M71" s="0" t="n">
        <v>7</v>
      </c>
      <c r="N71" s="0" t="n">
        <v>1.8</v>
      </c>
    </row>
    <row r="72" customFormat="false" ht="12.8" hidden="false" customHeight="false" outlineLevel="0" collapsed="false">
      <c r="A72" s="0" t="n">
        <v>450</v>
      </c>
      <c r="B72" s="1" t="s">
        <v>20</v>
      </c>
      <c r="C72" s="0" t="n">
        <v>16</v>
      </c>
      <c r="D72" s="0" t="n">
        <v>30</v>
      </c>
      <c r="E72" s="1" t="s">
        <v>17</v>
      </c>
      <c r="F72" s="0" t="n">
        <v>313301.38</v>
      </c>
      <c r="G72" s="0" t="n">
        <v>4619300.88</v>
      </c>
      <c r="H72" s="0" t="n">
        <v>4</v>
      </c>
      <c r="I72" s="0" t="n">
        <v>41.703599</v>
      </c>
      <c r="J72" s="0" t="n">
        <v>-119.243884</v>
      </c>
      <c r="K72" s="0" t="n">
        <v>560</v>
      </c>
      <c r="L72" s="0" t="s">
        <v>19</v>
      </c>
      <c r="M72" s="0" t="n">
        <v>7</v>
      </c>
      <c r="N72" s="0" t="n">
        <v>1.8</v>
      </c>
      <c r="O72" s="0" t="n">
        <f aca="false">SQRT((F70-F72)^2+(G70-G72)^2)</f>
        <v>1.36066160374716</v>
      </c>
    </row>
    <row r="73" customFormat="false" ht="12.8" hidden="false" customHeight="false" outlineLevel="0" collapsed="false">
      <c r="A73" s="0" t="n">
        <v>451</v>
      </c>
      <c r="B73" s="1" t="s">
        <v>20</v>
      </c>
      <c r="C73" s="0" t="n">
        <v>16</v>
      </c>
      <c r="D73" s="0" t="n">
        <v>45</v>
      </c>
      <c r="E73" s="1" t="s">
        <v>17</v>
      </c>
      <c r="F73" s="0" t="n">
        <v>313302</v>
      </c>
      <c r="G73" s="0" t="n">
        <v>4619299.23</v>
      </c>
      <c r="H73" s="0" t="n">
        <v>4</v>
      </c>
      <c r="I73" s="0" t="n">
        <v>41.703585</v>
      </c>
      <c r="J73" s="0" t="n">
        <v>-119.243876</v>
      </c>
      <c r="K73" s="0" t="n">
        <v>561</v>
      </c>
      <c r="L73" s="0" t="s">
        <v>19</v>
      </c>
      <c r="M73" s="0" t="n">
        <v>7</v>
      </c>
      <c r="N73" s="0" t="n">
        <v>1.9</v>
      </c>
    </row>
    <row r="74" customFormat="false" ht="12.8" hidden="false" customHeight="false" outlineLevel="0" collapsed="false">
      <c r="A74" s="0" t="n">
        <v>452</v>
      </c>
      <c r="B74" s="1" t="s">
        <v>20</v>
      </c>
      <c r="C74" s="0" t="n">
        <v>17</v>
      </c>
      <c r="D74" s="0" t="n">
        <v>0</v>
      </c>
      <c r="E74" s="1" t="s">
        <v>17</v>
      </c>
      <c r="F74" s="0" t="n">
        <v>313302.33</v>
      </c>
      <c r="G74" s="0" t="n">
        <v>4619300.43</v>
      </c>
      <c r="H74" s="0" t="n">
        <v>4</v>
      </c>
      <c r="I74" s="0" t="n">
        <v>41.703596</v>
      </c>
      <c r="J74" s="0" t="n">
        <v>-119.243873</v>
      </c>
      <c r="K74" s="0" t="n">
        <v>562</v>
      </c>
      <c r="L74" s="0" t="s">
        <v>21</v>
      </c>
      <c r="M74" s="0" t="n">
        <v>6</v>
      </c>
      <c r="N74" s="0" t="n">
        <v>2.4</v>
      </c>
      <c r="O74" s="0" t="n">
        <f aca="false">SQRT((F72-F74)^2+(G72-G74)^2)</f>
        <v>1.05118980217169</v>
      </c>
    </row>
    <row r="75" customFormat="false" ht="12.8" hidden="false" customHeight="false" outlineLevel="0" collapsed="false">
      <c r="A75" s="0" t="n">
        <v>453</v>
      </c>
      <c r="B75" s="1" t="s">
        <v>20</v>
      </c>
      <c r="C75" s="0" t="n">
        <v>17</v>
      </c>
      <c r="D75" s="0" t="n">
        <v>15</v>
      </c>
      <c r="E75" s="1" t="s">
        <v>17</v>
      </c>
      <c r="F75" s="0" t="n">
        <v>313243.98</v>
      </c>
      <c r="G75" s="0" t="n">
        <v>4619236.82</v>
      </c>
      <c r="H75" s="0" t="n">
        <v>4</v>
      </c>
      <c r="I75" s="0" t="n">
        <v>41.703009</v>
      </c>
      <c r="J75" s="0" t="n">
        <v>-119.244554</v>
      </c>
      <c r="K75" s="0" t="n">
        <v>563</v>
      </c>
      <c r="L75" s="0" t="s">
        <v>21</v>
      </c>
      <c r="M75" s="0" t="n">
        <v>8</v>
      </c>
      <c r="N75" s="0" t="n">
        <v>1.7</v>
      </c>
    </row>
    <row r="76" customFormat="false" ht="12.8" hidden="false" customHeight="false" outlineLevel="0" collapsed="false">
      <c r="A76" s="0" t="n">
        <v>454</v>
      </c>
      <c r="B76" s="1" t="s">
        <v>20</v>
      </c>
      <c r="C76" s="0" t="n">
        <v>17</v>
      </c>
      <c r="D76" s="0" t="n">
        <v>30</v>
      </c>
      <c r="E76" s="1" t="s">
        <v>17</v>
      </c>
      <c r="F76" s="0" t="n">
        <v>313249.37</v>
      </c>
      <c r="G76" s="0" t="n">
        <v>4619243.69</v>
      </c>
      <c r="H76" s="0" t="n">
        <v>4</v>
      </c>
      <c r="I76" s="0" t="n">
        <v>41.703072</v>
      </c>
      <c r="J76" s="0" t="n">
        <v>-119.244491</v>
      </c>
      <c r="K76" s="0" t="n">
        <v>564</v>
      </c>
      <c r="L76" s="0" t="s">
        <v>21</v>
      </c>
      <c r="M76" s="0" t="n">
        <v>9</v>
      </c>
      <c r="N76" s="0" t="n">
        <v>1.6</v>
      </c>
      <c r="O76" s="0" t="n">
        <f aca="false">SQRT((F74-F76)^2+(G74-G76)^2)</f>
        <v>77.6156504831461</v>
      </c>
    </row>
    <row r="77" customFormat="false" ht="12.8" hidden="false" customHeight="false" outlineLevel="0" collapsed="false">
      <c r="A77" s="0" t="n">
        <v>455</v>
      </c>
      <c r="B77" s="1" t="s">
        <v>20</v>
      </c>
      <c r="C77" s="0" t="n">
        <v>17</v>
      </c>
      <c r="D77" s="0" t="n">
        <v>45</v>
      </c>
      <c r="E77" s="1" t="s">
        <v>17</v>
      </c>
      <c r="F77" s="0" t="n">
        <v>313249.98</v>
      </c>
      <c r="G77" s="0" t="n">
        <v>4619245.19</v>
      </c>
      <c r="H77" s="0" t="n">
        <v>4</v>
      </c>
      <c r="I77" s="0" t="n">
        <v>41.703086</v>
      </c>
      <c r="J77" s="0" t="n">
        <v>-119.244484</v>
      </c>
      <c r="K77" s="0" t="n">
        <v>565</v>
      </c>
      <c r="L77" s="0" t="s">
        <v>18</v>
      </c>
      <c r="M77" s="0" t="n">
        <v>7</v>
      </c>
      <c r="N77" s="0" t="n">
        <v>3.2</v>
      </c>
    </row>
    <row r="78" customFormat="false" ht="12.8" hidden="false" customHeight="false" outlineLevel="0" collapsed="false">
      <c r="A78" s="0" t="n">
        <v>456</v>
      </c>
      <c r="B78" s="1" t="s">
        <v>20</v>
      </c>
      <c r="C78" s="0" t="n">
        <v>18</v>
      </c>
      <c r="D78" s="0" t="n">
        <v>0</v>
      </c>
      <c r="E78" s="1" t="s">
        <v>17</v>
      </c>
      <c r="F78" s="0" t="n">
        <v>313250.07</v>
      </c>
      <c r="G78" s="0" t="n">
        <v>4619243.95</v>
      </c>
      <c r="H78" s="0" t="n">
        <v>4</v>
      </c>
      <c r="I78" s="0" t="n">
        <v>41.703075</v>
      </c>
      <c r="J78" s="0" t="n">
        <v>-119.244483</v>
      </c>
      <c r="K78" s="0" t="n">
        <v>566</v>
      </c>
      <c r="L78" s="0" t="s">
        <v>18</v>
      </c>
      <c r="M78" s="0" t="n">
        <v>7</v>
      </c>
      <c r="N78" s="0" t="n">
        <v>2.6</v>
      </c>
      <c r="O78" s="0" t="n">
        <f aca="false">SQRT((F76-F78)^2+(G76-G78)^2)</f>
        <v>0.746726188036866</v>
      </c>
    </row>
    <row r="79" customFormat="false" ht="12.8" hidden="false" customHeight="false" outlineLevel="0" collapsed="false">
      <c r="A79" s="0" t="n">
        <v>457</v>
      </c>
      <c r="B79" s="1" t="s">
        <v>20</v>
      </c>
      <c r="C79" s="0" t="n">
        <v>18</v>
      </c>
      <c r="D79" s="0" t="n">
        <v>15</v>
      </c>
      <c r="E79" s="1" t="s">
        <v>17</v>
      </c>
      <c r="F79" s="0" t="n">
        <v>313250.62</v>
      </c>
      <c r="G79" s="0" t="n">
        <v>4619245.85</v>
      </c>
      <c r="H79" s="0" t="n">
        <v>4</v>
      </c>
      <c r="I79" s="0" t="n">
        <v>41.703092</v>
      </c>
      <c r="J79" s="0" t="n">
        <v>-119.244477</v>
      </c>
      <c r="K79" s="0" t="n">
        <v>567</v>
      </c>
      <c r="L79" s="0" t="s">
        <v>18</v>
      </c>
      <c r="M79" s="0" t="n">
        <v>7</v>
      </c>
      <c r="N79" s="0" t="n">
        <v>2.1</v>
      </c>
    </row>
    <row r="80" customFormat="false" ht="12.8" hidden="false" customHeight="false" outlineLevel="0" collapsed="false">
      <c r="A80" s="0" t="n">
        <v>458</v>
      </c>
      <c r="B80" s="1" t="s">
        <v>20</v>
      </c>
      <c r="C80" s="0" t="n">
        <v>18</v>
      </c>
      <c r="D80" s="0" t="n">
        <v>30</v>
      </c>
      <c r="E80" s="1" t="s">
        <v>17</v>
      </c>
      <c r="F80" s="0" t="n">
        <v>313220.67</v>
      </c>
      <c r="G80" s="0" t="n">
        <v>4619226.17</v>
      </c>
      <c r="H80" s="0" t="n">
        <v>4</v>
      </c>
      <c r="I80" s="0" t="n">
        <v>41.702908</v>
      </c>
      <c r="J80" s="0" t="n">
        <v>-119.24483</v>
      </c>
      <c r="K80" s="0" t="n">
        <v>568</v>
      </c>
      <c r="L80" s="0" t="s">
        <v>19</v>
      </c>
      <c r="M80" s="0" t="n">
        <v>7</v>
      </c>
      <c r="N80" s="0" t="n">
        <v>2.4</v>
      </c>
      <c r="O80" s="0" t="n">
        <f aca="false">SQRT((F78-F80)^2+(G78-G80)^2)</f>
        <v>34.3582362761921</v>
      </c>
    </row>
    <row r="81" customFormat="false" ht="12.8" hidden="false" customHeight="false" outlineLevel="0" collapsed="false">
      <c r="A81" s="0" t="n">
        <v>459</v>
      </c>
      <c r="B81" s="1" t="s">
        <v>20</v>
      </c>
      <c r="C81" s="0" t="n">
        <v>18</v>
      </c>
      <c r="D81" s="0" t="n">
        <v>45</v>
      </c>
      <c r="E81" s="1" t="s">
        <v>17</v>
      </c>
      <c r="F81" s="0" t="n">
        <v>313189.52</v>
      </c>
      <c r="G81" s="0" t="n">
        <v>4619165.32</v>
      </c>
      <c r="H81" s="0" t="n">
        <v>4</v>
      </c>
      <c r="I81" s="0" t="n">
        <v>41.702353</v>
      </c>
      <c r="J81" s="0" t="n">
        <v>-119.245185</v>
      </c>
      <c r="K81" s="0" t="n">
        <v>569</v>
      </c>
      <c r="L81" s="0" t="s">
        <v>18</v>
      </c>
      <c r="M81" s="0" t="n">
        <v>8</v>
      </c>
      <c r="N81" s="0" t="n">
        <v>1.9</v>
      </c>
    </row>
    <row r="82" customFormat="false" ht="12.8" hidden="false" customHeight="false" outlineLevel="0" collapsed="false">
      <c r="A82" s="0" t="n">
        <v>460</v>
      </c>
      <c r="B82" s="1" t="s">
        <v>20</v>
      </c>
      <c r="C82" s="0" t="n">
        <v>19</v>
      </c>
      <c r="D82" s="0" t="n">
        <v>0</v>
      </c>
      <c r="E82" s="1" t="s">
        <v>17</v>
      </c>
      <c r="F82" s="0" t="n">
        <v>313189.22</v>
      </c>
      <c r="G82" s="0" t="n">
        <v>4619162.55</v>
      </c>
      <c r="H82" s="0" t="n">
        <v>4</v>
      </c>
      <c r="I82" s="0" t="n">
        <v>41.702328</v>
      </c>
      <c r="J82" s="0" t="n">
        <v>-119.245188</v>
      </c>
      <c r="K82" s="0" t="n">
        <v>570</v>
      </c>
      <c r="L82" s="0" t="s">
        <v>19</v>
      </c>
      <c r="M82" s="0" t="n">
        <v>8</v>
      </c>
      <c r="N82" s="0" t="n">
        <v>5</v>
      </c>
      <c r="O82" s="0" t="n">
        <f aca="false">SQRT((F80-F82)^2+(G80-G82)^2)</f>
        <v>70.9690559329554</v>
      </c>
    </row>
    <row r="83" customFormat="false" ht="12.8" hidden="false" customHeight="false" outlineLevel="0" collapsed="false">
      <c r="A83" s="0" t="n">
        <v>461</v>
      </c>
      <c r="B83" s="1" t="s">
        <v>20</v>
      </c>
      <c r="C83" s="0" t="n">
        <v>19</v>
      </c>
      <c r="D83" s="0" t="n">
        <v>15</v>
      </c>
      <c r="E83" s="1" t="s">
        <v>17</v>
      </c>
      <c r="F83" s="0" t="n">
        <v>313189.96</v>
      </c>
      <c r="G83" s="0" t="n">
        <v>4619161.63</v>
      </c>
      <c r="H83" s="0" t="n">
        <v>4</v>
      </c>
      <c r="I83" s="0" t="n">
        <v>41.70232</v>
      </c>
      <c r="J83" s="0" t="n">
        <v>-119.245179</v>
      </c>
      <c r="K83" s="0" t="n">
        <v>571</v>
      </c>
      <c r="L83" s="0" t="s">
        <v>19</v>
      </c>
      <c r="M83" s="0" t="n">
        <v>8</v>
      </c>
      <c r="N83" s="0" t="n">
        <v>2.3</v>
      </c>
    </row>
    <row r="84" customFormat="false" ht="12.8" hidden="false" customHeight="false" outlineLevel="0" collapsed="false">
      <c r="A84" s="0" t="n">
        <v>462</v>
      </c>
      <c r="B84" s="1" t="s">
        <v>20</v>
      </c>
      <c r="C84" s="0" t="n">
        <v>19</v>
      </c>
      <c r="D84" s="0" t="n">
        <v>30</v>
      </c>
      <c r="E84" s="1" t="s">
        <v>17</v>
      </c>
      <c r="F84" s="0" t="n">
        <v>313198.91</v>
      </c>
      <c r="G84" s="0" t="n">
        <v>4619169.57</v>
      </c>
      <c r="H84" s="0" t="n">
        <v>4</v>
      </c>
      <c r="I84" s="0" t="n">
        <v>41.702394</v>
      </c>
      <c r="J84" s="0" t="n">
        <v>-119.245074</v>
      </c>
      <c r="K84" s="0" t="n">
        <v>572</v>
      </c>
      <c r="L84" s="0" t="s">
        <v>18</v>
      </c>
      <c r="M84" s="0" t="n">
        <v>10</v>
      </c>
      <c r="N84" s="0" t="n">
        <v>1.7</v>
      </c>
      <c r="O84" s="0" t="n">
        <f aca="false">SQRT((F82-F84)^2+(G82-G84)^2)</f>
        <v>11.9656383033604</v>
      </c>
    </row>
    <row r="85" customFormat="false" ht="12.8" hidden="false" customHeight="false" outlineLevel="0" collapsed="false">
      <c r="A85" s="0" t="n">
        <v>463</v>
      </c>
      <c r="B85" s="1" t="s">
        <v>20</v>
      </c>
      <c r="C85" s="0" t="n">
        <v>19</v>
      </c>
      <c r="D85" s="0" t="n">
        <v>45</v>
      </c>
      <c r="E85" s="1" t="s">
        <v>17</v>
      </c>
      <c r="F85" s="0" t="n">
        <v>313108.48</v>
      </c>
      <c r="G85" s="0" t="n">
        <v>4619059.96</v>
      </c>
      <c r="H85" s="0" t="n">
        <v>4</v>
      </c>
      <c r="I85" s="0" t="n">
        <v>41.701386</v>
      </c>
      <c r="J85" s="0" t="n">
        <v>-119.246126</v>
      </c>
      <c r="K85" s="0" t="n">
        <v>573</v>
      </c>
      <c r="L85" s="0" t="s">
        <v>19</v>
      </c>
      <c r="M85" s="0" t="n">
        <v>9</v>
      </c>
      <c r="N85" s="0" t="n">
        <v>1.8</v>
      </c>
    </row>
    <row r="86" customFormat="false" ht="12.8" hidden="false" customHeight="false" outlineLevel="0" collapsed="false">
      <c r="A86" s="0" t="n">
        <v>464</v>
      </c>
      <c r="B86" s="1" t="s">
        <v>20</v>
      </c>
      <c r="C86" s="0" t="n">
        <v>20</v>
      </c>
      <c r="D86" s="0" t="n">
        <v>0</v>
      </c>
      <c r="E86" s="1" t="s">
        <v>17</v>
      </c>
      <c r="F86" s="0" t="n">
        <v>313102.17</v>
      </c>
      <c r="G86" s="0" t="n">
        <v>4619073.52</v>
      </c>
      <c r="H86" s="0" t="n">
        <v>4</v>
      </c>
      <c r="I86" s="0" t="n">
        <v>41.701506</v>
      </c>
      <c r="J86" s="0" t="n">
        <v>-119.246206</v>
      </c>
      <c r="K86" s="0" t="n">
        <v>574</v>
      </c>
      <c r="L86" s="0" t="s">
        <v>19</v>
      </c>
      <c r="M86" s="0" t="n">
        <v>9</v>
      </c>
      <c r="N86" s="0" t="n">
        <v>1.8</v>
      </c>
      <c r="O86" s="0" t="n">
        <f aca="false">SQRT((F84-F86)^2+(G84-G86)^2)</f>
        <v>136.323989452119</v>
      </c>
      <c r="P86" s="0" t="n">
        <f aca="false">SUM(O71:O86)</f>
        <v>334.391148041728</v>
      </c>
    </row>
    <row r="87" customFormat="false" ht="12.8" hidden="false" customHeight="false" outlineLevel="0" collapsed="false">
      <c r="A87" s="0" t="n">
        <v>465</v>
      </c>
      <c r="B87" s="1" t="s">
        <v>20</v>
      </c>
      <c r="C87" s="0" t="n">
        <v>20</v>
      </c>
      <c r="D87" s="0" t="n">
        <v>15</v>
      </c>
      <c r="E87" s="1" t="s">
        <v>17</v>
      </c>
      <c r="F87" s="0" t="n">
        <v>313086.15</v>
      </c>
      <c r="G87" s="0" t="n">
        <v>4619061.6</v>
      </c>
      <c r="H87" s="0" t="n">
        <v>4</v>
      </c>
      <c r="I87" s="0" t="n">
        <v>41.701395</v>
      </c>
      <c r="J87" s="0" t="n">
        <v>-119.246394</v>
      </c>
      <c r="K87" s="0" t="n">
        <v>575</v>
      </c>
      <c r="L87" s="0" t="s">
        <v>19</v>
      </c>
      <c r="M87" s="0" t="n">
        <v>7</v>
      </c>
      <c r="N87" s="0" t="n">
        <v>2.6</v>
      </c>
    </row>
    <row r="88" customFormat="false" ht="12.8" hidden="false" customHeight="false" outlineLevel="0" collapsed="false">
      <c r="A88" s="0" t="n">
        <v>466</v>
      </c>
      <c r="B88" s="1" t="s">
        <v>20</v>
      </c>
      <c r="C88" s="0" t="n">
        <v>20</v>
      </c>
      <c r="D88" s="0" t="n">
        <v>30</v>
      </c>
      <c r="E88" s="1" t="s">
        <v>17</v>
      </c>
      <c r="F88" s="0" t="n">
        <v>313073.52</v>
      </c>
      <c r="G88" s="0" t="n">
        <v>4618988.81</v>
      </c>
      <c r="H88" s="0" t="n">
        <v>4</v>
      </c>
      <c r="I88" s="0" t="n">
        <v>41.700737</v>
      </c>
      <c r="J88" s="0" t="n">
        <v>-119.246523</v>
      </c>
      <c r="K88" s="0" t="n">
        <v>576</v>
      </c>
      <c r="L88" s="0" t="s">
        <v>21</v>
      </c>
      <c r="M88" s="0" t="n">
        <v>9</v>
      </c>
      <c r="N88" s="0" t="n">
        <v>2.1</v>
      </c>
      <c r="O88" s="0" t="n">
        <f aca="false">SQRT((F86-F88)^2+(G86-G88)^2)</f>
        <v>89.423747405215</v>
      </c>
    </row>
    <row r="89" customFormat="false" ht="12.8" hidden="false" customHeight="false" outlineLevel="0" collapsed="false">
      <c r="A89" s="0" t="n">
        <v>467</v>
      </c>
      <c r="B89" s="1" t="s">
        <v>20</v>
      </c>
      <c r="C89" s="0" t="n">
        <v>20</v>
      </c>
      <c r="D89" s="0" t="n">
        <v>45</v>
      </c>
      <c r="E89" s="1" t="s">
        <v>17</v>
      </c>
      <c r="F89" s="0" t="n">
        <v>313038.75</v>
      </c>
      <c r="G89" s="0" t="n">
        <v>4619085.77</v>
      </c>
      <c r="H89" s="0" t="n">
        <v>4</v>
      </c>
      <c r="I89" s="0" t="n">
        <v>41.701602</v>
      </c>
      <c r="J89" s="0" t="n">
        <v>-119.246971</v>
      </c>
      <c r="K89" s="0" t="n">
        <v>577</v>
      </c>
      <c r="L89" s="0" t="s">
        <v>19</v>
      </c>
      <c r="M89" s="0" t="n">
        <v>9</v>
      </c>
      <c r="N89" s="0" t="n">
        <v>2</v>
      </c>
    </row>
    <row r="90" customFormat="false" ht="12.8" hidden="false" customHeight="false" outlineLevel="0" collapsed="false">
      <c r="A90" s="0" t="n">
        <v>468</v>
      </c>
      <c r="B90" s="1" t="s">
        <v>20</v>
      </c>
      <c r="C90" s="0" t="n">
        <v>21</v>
      </c>
      <c r="D90" s="0" t="n">
        <v>0</v>
      </c>
      <c r="E90" s="1" t="s">
        <v>17</v>
      </c>
      <c r="F90" s="0" t="n">
        <v>313027.4</v>
      </c>
      <c r="G90" s="0" t="n">
        <v>4619055.32</v>
      </c>
      <c r="H90" s="0" t="n">
        <v>4</v>
      </c>
      <c r="I90" s="0" t="n">
        <v>41.701325</v>
      </c>
      <c r="J90" s="0" t="n">
        <v>-119.247098</v>
      </c>
      <c r="K90" s="0" t="n">
        <v>578</v>
      </c>
      <c r="L90" s="0" t="s">
        <v>21</v>
      </c>
      <c r="M90" s="0" t="n">
        <v>9</v>
      </c>
      <c r="N90" s="0" t="n">
        <v>1.8</v>
      </c>
      <c r="O90" s="0" t="n">
        <f aca="false">SQRT((F88-F90)^2+(G88-G90)^2)</f>
        <v>80.9359901409362</v>
      </c>
    </row>
    <row r="91" customFormat="false" ht="12.8" hidden="false" customHeight="false" outlineLevel="0" collapsed="false">
      <c r="A91" s="0" t="n">
        <v>469</v>
      </c>
      <c r="B91" s="1" t="s">
        <v>20</v>
      </c>
      <c r="C91" s="0" t="n">
        <v>21</v>
      </c>
      <c r="D91" s="0" t="n">
        <v>15</v>
      </c>
      <c r="E91" s="1" t="s">
        <v>17</v>
      </c>
      <c r="F91" s="0" t="n">
        <v>313013.21</v>
      </c>
      <c r="G91" s="0" t="n">
        <v>4619029.92</v>
      </c>
      <c r="H91" s="0" t="n">
        <v>4</v>
      </c>
      <c r="I91" s="0" t="n">
        <v>41.701093</v>
      </c>
      <c r="J91" s="0" t="n">
        <v>-119.24726</v>
      </c>
      <c r="K91" s="0" t="n">
        <v>579</v>
      </c>
      <c r="L91" s="0" t="s">
        <v>19</v>
      </c>
      <c r="M91" s="0" t="n">
        <v>8</v>
      </c>
      <c r="N91" s="0" t="n">
        <v>2.5</v>
      </c>
    </row>
    <row r="92" customFormat="false" ht="12.8" hidden="false" customHeight="false" outlineLevel="0" collapsed="false">
      <c r="A92" s="0" t="n">
        <v>470</v>
      </c>
      <c r="B92" s="1" t="s">
        <v>20</v>
      </c>
      <c r="C92" s="0" t="n">
        <v>21</v>
      </c>
      <c r="D92" s="0" t="n">
        <v>30</v>
      </c>
      <c r="E92" s="1" t="s">
        <v>17</v>
      </c>
      <c r="F92" s="0" t="n">
        <v>313000.4</v>
      </c>
      <c r="G92" s="0" t="n">
        <v>4619055.83</v>
      </c>
      <c r="H92" s="0" t="n">
        <v>4</v>
      </c>
      <c r="I92" s="0" t="n">
        <v>41.701323</v>
      </c>
      <c r="J92" s="0" t="n">
        <v>-119.247422</v>
      </c>
      <c r="K92" s="0" t="n">
        <v>580</v>
      </c>
      <c r="L92" s="0" t="s">
        <v>19</v>
      </c>
      <c r="M92" s="0" t="n">
        <v>8</v>
      </c>
      <c r="N92" s="0" t="n">
        <v>2.9</v>
      </c>
      <c r="O92" s="0" t="n">
        <f aca="false">SQRT((F90-F92)^2+(G90-G92)^2)</f>
        <v>27.0048162371043</v>
      </c>
    </row>
    <row r="93" customFormat="false" ht="12.8" hidden="false" customHeight="false" outlineLevel="0" collapsed="false">
      <c r="A93" s="0" t="n">
        <v>471</v>
      </c>
      <c r="B93" s="1" t="s">
        <v>20</v>
      </c>
      <c r="C93" s="0" t="n">
        <v>21</v>
      </c>
      <c r="D93" s="0" t="n">
        <v>45</v>
      </c>
      <c r="E93" s="1" t="s">
        <v>17</v>
      </c>
      <c r="F93" s="0" t="n">
        <v>312900.92</v>
      </c>
      <c r="G93" s="0" t="n">
        <v>4619089.54</v>
      </c>
      <c r="H93" s="0" t="n">
        <v>4</v>
      </c>
      <c r="I93" s="0" t="n">
        <v>41.701603</v>
      </c>
      <c r="J93" s="0" t="n">
        <v>-119.248628</v>
      </c>
      <c r="K93" s="0" t="n">
        <v>581</v>
      </c>
      <c r="L93" s="0" t="s">
        <v>18</v>
      </c>
      <c r="M93" s="0" t="n">
        <v>10</v>
      </c>
      <c r="N93" s="0" t="n">
        <v>3</v>
      </c>
    </row>
    <row r="94" customFormat="false" ht="12.8" hidden="false" customHeight="false" outlineLevel="0" collapsed="false">
      <c r="A94" s="0" t="n">
        <v>472</v>
      </c>
      <c r="B94" s="1" t="s">
        <v>20</v>
      </c>
      <c r="C94" s="0" t="n">
        <v>22</v>
      </c>
      <c r="D94" s="0" t="n">
        <v>0</v>
      </c>
      <c r="E94" s="1" t="s">
        <v>17</v>
      </c>
      <c r="F94" s="0" t="n">
        <v>312893.24</v>
      </c>
      <c r="G94" s="0" t="n">
        <v>4618944.97</v>
      </c>
      <c r="H94" s="0" t="n">
        <v>4</v>
      </c>
      <c r="I94" s="0" t="n">
        <v>41.7003</v>
      </c>
      <c r="J94" s="0" t="n">
        <v>-119.248674</v>
      </c>
      <c r="K94" s="0" t="n">
        <v>582</v>
      </c>
      <c r="L94" s="0" t="s">
        <v>18</v>
      </c>
      <c r="M94" s="0" t="n">
        <v>11</v>
      </c>
      <c r="N94" s="0" t="n">
        <v>2</v>
      </c>
      <c r="O94" s="0" t="n">
        <f aca="false">SQRT((F92-F94)^2+(G92-G94)^2)</f>
        <v>154.185619303751</v>
      </c>
    </row>
    <row r="95" customFormat="false" ht="12.8" hidden="false" customHeight="false" outlineLevel="0" collapsed="false">
      <c r="A95" s="0" t="n">
        <v>473</v>
      </c>
      <c r="B95" s="1" t="s">
        <v>20</v>
      </c>
      <c r="C95" s="0" t="n">
        <v>22</v>
      </c>
      <c r="D95" s="0" t="n">
        <v>15</v>
      </c>
      <c r="E95" s="1" t="s">
        <v>17</v>
      </c>
      <c r="F95" s="0" t="n">
        <v>312902.64</v>
      </c>
      <c r="G95" s="0" t="n">
        <v>4618817.26</v>
      </c>
      <c r="H95" s="0" t="n">
        <v>4</v>
      </c>
      <c r="I95" s="0" t="n">
        <v>41.699153</v>
      </c>
      <c r="J95" s="0" t="n">
        <v>-119.248521</v>
      </c>
      <c r="K95" s="0" t="n">
        <v>583</v>
      </c>
      <c r="L95" s="0" t="s">
        <v>18</v>
      </c>
      <c r="M95" s="0" t="n">
        <v>10</v>
      </c>
      <c r="N95" s="0" t="n">
        <v>2.4</v>
      </c>
    </row>
    <row r="96" customFormat="false" ht="12.8" hidden="false" customHeight="false" outlineLevel="0" collapsed="false">
      <c r="A96" s="0" t="n">
        <v>474</v>
      </c>
      <c r="B96" s="1" t="s">
        <v>20</v>
      </c>
      <c r="C96" s="0" t="n">
        <v>22</v>
      </c>
      <c r="D96" s="0" t="n">
        <v>30</v>
      </c>
      <c r="E96" s="1" t="s">
        <v>17</v>
      </c>
      <c r="F96" s="0" t="n">
        <v>312893.43</v>
      </c>
      <c r="G96" s="0" t="n">
        <v>4618764.66</v>
      </c>
      <c r="H96" s="0" t="n">
        <v>4</v>
      </c>
      <c r="I96" s="0" t="n">
        <v>41.698678</v>
      </c>
      <c r="J96" s="0" t="n">
        <v>-119.248616</v>
      </c>
      <c r="K96" s="0" t="n">
        <v>584</v>
      </c>
      <c r="L96" s="0" t="s">
        <v>21</v>
      </c>
      <c r="M96" s="0" t="n">
        <v>10</v>
      </c>
      <c r="N96" s="0" t="n">
        <v>2.3</v>
      </c>
      <c r="O96" s="0" t="n">
        <f aca="false">SQRT((F94-F96)^2+(G94-G96)^2)</f>
        <v>180.310100104937</v>
      </c>
    </row>
    <row r="97" customFormat="false" ht="12.8" hidden="false" customHeight="false" outlineLevel="0" collapsed="false">
      <c r="A97" s="0" t="n">
        <v>475</v>
      </c>
      <c r="B97" s="1" t="s">
        <v>20</v>
      </c>
      <c r="C97" s="0" t="n">
        <v>22</v>
      </c>
      <c r="D97" s="0" t="n">
        <v>45</v>
      </c>
      <c r="E97" s="1" t="s">
        <v>17</v>
      </c>
      <c r="F97" s="0" t="n">
        <v>312882.04</v>
      </c>
      <c r="G97" s="0" t="n">
        <v>4618629.77</v>
      </c>
      <c r="H97" s="0" t="n">
        <v>4</v>
      </c>
      <c r="I97" s="0" t="n">
        <v>41.697461</v>
      </c>
      <c r="J97" s="0" t="n">
        <v>-119.24871</v>
      </c>
      <c r="K97" s="0" t="n">
        <v>585</v>
      </c>
      <c r="L97" s="0" t="s">
        <v>21</v>
      </c>
      <c r="M97" s="0" t="n">
        <v>10</v>
      </c>
      <c r="N97" s="0" t="n">
        <v>1.7</v>
      </c>
    </row>
    <row r="98" customFormat="false" ht="12.8" hidden="false" customHeight="false" outlineLevel="0" collapsed="false">
      <c r="A98" s="0" t="n">
        <v>476</v>
      </c>
      <c r="B98" s="1" t="s">
        <v>20</v>
      </c>
      <c r="C98" s="0" t="n">
        <v>23</v>
      </c>
      <c r="D98" s="0" t="n">
        <v>0</v>
      </c>
      <c r="E98" s="1" t="s">
        <v>17</v>
      </c>
      <c r="F98" s="0" t="n">
        <v>312885.58</v>
      </c>
      <c r="G98" s="0" t="n">
        <v>4618553.63</v>
      </c>
      <c r="H98" s="0" t="n">
        <v>4</v>
      </c>
      <c r="I98" s="0" t="n">
        <v>41.696776</v>
      </c>
      <c r="J98" s="0" t="n">
        <v>-119.248644</v>
      </c>
      <c r="K98" s="0" t="n">
        <v>586</v>
      </c>
      <c r="L98" s="0" t="s">
        <v>18</v>
      </c>
      <c r="M98" s="0" t="n">
        <v>10</v>
      </c>
      <c r="N98" s="0" t="n">
        <v>1.4</v>
      </c>
      <c r="O98" s="0" t="n">
        <f aca="false">SQRT((F96-F98)^2+(G96-G98)^2)</f>
        <v>211.175953650291</v>
      </c>
    </row>
    <row r="99" customFormat="false" ht="12.8" hidden="false" customHeight="false" outlineLevel="0" collapsed="false">
      <c r="A99" s="0" t="n">
        <v>477</v>
      </c>
      <c r="B99" s="1" t="s">
        <v>20</v>
      </c>
      <c r="C99" s="0" t="n">
        <v>23</v>
      </c>
      <c r="D99" s="0" t="n">
        <v>15</v>
      </c>
      <c r="E99" s="1" t="s">
        <v>17</v>
      </c>
      <c r="F99" s="0" t="n">
        <v>312904.74</v>
      </c>
      <c r="G99" s="0" t="n">
        <v>4618459.96</v>
      </c>
      <c r="H99" s="0" t="n">
        <v>4</v>
      </c>
      <c r="I99" s="0" t="n">
        <v>41.695938</v>
      </c>
      <c r="J99" s="0" t="n">
        <v>-119.248384</v>
      </c>
      <c r="K99" s="0" t="n">
        <v>587</v>
      </c>
      <c r="L99" s="0" t="s">
        <v>18</v>
      </c>
      <c r="M99" s="0" t="n">
        <v>10</v>
      </c>
      <c r="N99" s="0" t="n">
        <v>4.6</v>
      </c>
    </row>
    <row r="100" customFormat="false" ht="12.8" hidden="false" customHeight="false" outlineLevel="0" collapsed="false">
      <c r="A100" s="0" t="n">
        <v>478</v>
      </c>
      <c r="B100" s="1" t="s">
        <v>20</v>
      </c>
      <c r="C100" s="0" t="n">
        <v>23</v>
      </c>
      <c r="D100" s="0" t="n">
        <v>30</v>
      </c>
      <c r="E100" s="1" t="s">
        <v>17</v>
      </c>
      <c r="F100" s="0" t="n">
        <v>312870.12</v>
      </c>
      <c r="G100" s="0" t="n">
        <v>4618434.65</v>
      </c>
      <c r="H100" s="0" t="n">
        <v>4</v>
      </c>
      <c r="I100" s="0" t="n">
        <v>41.695702</v>
      </c>
      <c r="J100" s="0" t="n">
        <v>-119.248792</v>
      </c>
      <c r="K100" s="0" t="n">
        <v>588</v>
      </c>
      <c r="L100" s="0" t="s">
        <v>21</v>
      </c>
      <c r="M100" s="0" t="n">
        <v>9</v>
      </c>
      <c r="N100" s="0" t="n">
        <v>2.1</v>
      </c>
      <c r="O100" s="0" t="n">
        <f aca="false">SQRT((F98-F100)^2+(G98-G100)^2)</f>
        <v>119.980215035169</v>
      </c>
    </row>
    <row r="101" customFormat="false" ht="12.8" hidden="false" customHeight="false" outlineLevel="0" collapsed="false">
      <c r="A101" s="0" t="n">
        <v>479</v>
      </c>
      <c r="B101" s="1" t="s">
        <v>20</v>
      </c>
      <c r="C101" s="0" t="n">
        <v>23</v>
      </c>
      <c r="D101" s="0" t="n">
        <v>45</v>
      </c>
      <c r="E101" s="1" t="s">
        <v>17</v>
      </c>
      <c r="F101" s="0" t="n">
        <v>312828.66</v>
      </c>
      <c r="G101" s="0" t="n">
        <v>4618407.03</v>
      </c>
      <c r="H101" s="0" t="n">
        <v>4</v>
      </c>
      <c r="I101" s="0" t="n">
        <v>41.695444</v>
      </c>
      <c r="J101" s="0" t="n">
        <v>-119.249281</v>
      </c>
      <c r="K101" s="0" t="n">
        <v>589</v>
      </c>
      <c r="L101" s="0" t="s">
        <v>18</v>
      </c>
      <c r="M101" s="0" t="n">
        <v>9</v>
      </c>
      <c r="N101" s="0" t="n">
        <v>2.7</v>
      </c>
    </row>
    <row r="102" customFormat="false" ht="12.8" hidden="false" customHeight="false" outlineLevel="0" collapsed="false">
      <c r="A102" s="0" t="n">
        <v>480</v>
      </c>
      <c r="B102" s="1" t="s">
        <v>26</v>
      </c>
      <c r="C102" s="0" t="n">
        <v>0</v>
      </c>
      <c r="D102" s="0" t="n">
        <v>0</v>
      </c>
      <c r="E102" s="1" t="s">
        <v>17</v>
      </c>
      <c r="F102" s="0" t="n">
        <v>312830.82</v>
      </c>
      <c r="G102" s="0" t="n">
        <v>4618403.92</v>
      </c>
      <c r="H102" s="0" t="n">
        <v>4</v>
      </c>
      <c r="I102" s="0" t="n">
        <v>41.695416</v>
      </c>
      <c r="J102" s="0" t="n">
        <v>-119.249254</v>
      </c>
      <c r="K102" s="0" t="n">
        <v>590</v>
      </c>
      <c r="L102" s="0" t="s">
        <v>18</v>
      </c>
      <c r="M102" s="0" t="n">
        <v>8</v>
      </c>
      <c r="N102" s="0" t="n">
        <v>2.3</v>
      </c>
      <c r="O102" s="0" t="n">
        <f aca="false">SQRT((F100-F102)^2+(G100-G102)^2)</f>
        <v>49.8881037926534</v>
      </c>
      <c r="P102" s="0" t="n">
        <f aca="false">SUM(O87:O102)</f>
        <v>912.904545670056</v>
      </c>
    </row>
    <row r="103" customFormat="false" ht="12.8" hidden="false" customHeight="false" outlineLevel="0" collapsed="false">
      <c r="A103" s="0" t="n">
        <v>481</v>
      </c>
      <c r="B103" s="1" t="s">
        <v>26</v>
      </c>
      <c r="C103" s="0" t="n">
        <v>0</v>
      </c>
      <c r="D103" s="0" t="n">
        <v>15</v>
      </c>
      <c r="E103" s="1" t="s">
        <v>17</v>
      </c>
      <c r="F103" s="0" t="n">
        <v>312828.48</v>
      </c>
      <c r="G103" s="0" t="n">
        <v>4618409.69</v>
      </c>
      <c r="H103" s="0" t="n">
        <v>4</v>
      </c>
      <c r="I103" s="0" t="n">
        <v>41.695467</v>
      </c>
      <c r="J103" s="0" t="n">
        <v>-119.249284</v>
      </c>
      <c r="K103" s="0" t="n">
        <v>591</v>
      </c>
      <c r="L103" s="0" t="s">
        <v>18</v>
      </c>
      <c r="M103" s="0" t="n">
        <v>8</v>
      </c>
      <c r="N103" s="0" t="n">
        <v>2</v>
      </c>
    </row>
    <row r="104" customFormat="false" ht="12.8" hidden="false" customHeight="false" outlineLevel="0" collapsed="false">
      <c r="A104" s="0" t="n">
        <v>482</v>
      </c>
      <c r="B104" s="1" t="s">
        <v>26</v>
      </c>
      <c r="C104" s="0" t="n">
        <v>0</v>
      </c>
      <c r="D104" s="0" t="n">
        <v>30</v>
      </c>
      <c r="E104" s="1" t="s">
        <v>17</v>
      </c>
      <c r="F104" s="0" t="n">
        <v>312830.7</v>
      </c>
      <c r="G104" s="0" t="n">
        <v>4618406.18</v>
      </c>
      <c r="H104" s="0" t="n">
        <v>4</v>
      </c>
      <c r="I104" s="0" t="n">
        <v>41.695436</v>
      </c>
      <c r="J104" s="0" t="n">
        <v>-119.249256</v>
      </c>
      <c r="K104" s="0" t="n">
        <v>592</v>
      </c>
      <c r="L104" s="0" t="s">
        <v>19</v>
      </c>
      <c r="M104" s="0" t="n">
        <v>10</v>
      </c>
      <c r="N104" s="0" t="n">
        <v>1.5</v>
      </c>
      <c r="O104" s="0" t="n">
        <f aca="false">SQRT((F102-F104)^2+(G102-G104)^2)</f>
        <v>2.2631835981618</v>
      </c>
    </row>
    <row r="105" customFormat="false" ht="12.8" hidden="false" customHeight="false" outlineLevel="0" collapsed="false">
      <c r="A105" s="0" t="n">
        <v>483</v>
      </c>
      <c r="B105" s="1" t="s">
        <v>26</v>
      </c>
      <c r="C105" s="0" t="n">
        <v>0</v>
      </c>
      <c r="D105" s="0" t="n">
        <v>45</v>
      </c>
      <c r="E105" s="1" t="s">
        <v>17</v>
      </c>
      <c r="F105" s="0" t="n">
        <v>312829.54</v>
      </c>
      <c r="G105" s="0" t="n">
        <v>4618396.12</v>
      </c>
      <c r="H105" s="0" t="n">
        <v>4</v>
      </c>
      <c r="I105" s="0" t="n">
        <v>41.695346</v>
      </c>
      <c r="J105" s="0" t="n">
        <v>-119.249267</v>
      </c>
      <c r="K105" s="0" t="n">
        <v>593</v>
      </c>
      <c r="L105" s="0" t="s">
        <v>21</v>
      </c>
      <c r="M105" s="0" t="n">
        <v>10</v>
      </c>
      <c r="N105" s="0" t="n">
        <v>2</v>
      </c>
    </row>
    <row r="106" customFormat="false" ht="12.8" hidden="false" customHeight="false" outlineLevel="0" collapsed="false">
      <c r="A106" s="0" t="n">
        <v>484</v>
      </c>
      <c r="B106" s="1" t="s">
        <v>26</v>
      </c>
      <c r="C106" s="0" t="n">
        <v>1</v>
      </c>
      <c r="D106" s="0" t="n">
        <v>0</v>
      </c>
      <c r="E106" s="1" t="s">
        <v>17</v>
      </c>
      <c r="F106" s="0" t="n">
        <v>312830.09</v>
      </c>
      <c r="G106" s="0" t="n">
        <v>4618400.21</v>
      </c>
      <c r="H106" s="0" t="n">
        <v>4</v>
      </c>
      <c r="I106" s="0" t="n">
        <v>41.695383</v>
      </c>
      <c r="J106" s="0" t="n">
        <v>-119.249262</v>
      </c>
      <c r="K106" s="0" t="n">
        <v>594</v>
      </c>
      <c r="L106" s="0" t="s">
        <v>18</v>
      </c>
      <c r="M106" s="0" t="n">
        <v>8</v>
      </c>
      <c r="N106" s="0" t="n">
        <v>2.2</v>
      </c>
      <c r="O106" s="0" t="n">
        <f aca="false">SQRT((F104-F106)^2+(G104-G106)^2)</f>
        <v>6.00108323528922</v>
      </c>
    </row>
    <row r="107" customFormat="false" ht="12.8" hidden="false" customHeight="false" outlineLevel="0" collapsed="false">
      <c r="A107" s="0" t="n">
        <v>485</v>
      </c>
      <c r="B107" s="1" t="s">
        <v>26</v>
      </c>
      <c r="C107" s="0" t="n">
        <v>1</v>
      </c>
      <c r="D107" s="0" t="n">
        <v>15</v>
      </c>
      <c r="E107" s="1" t="s">
        <v>17</v>
      </c>
      <c r="F107" s="0" t="n">
        <v>312829.41</v>
      </c>
      <c r="G107" s="0" t="n">
        <v>4618401.98</v>
      </c>
      <c r="H107" s="0" t="n">
        <v>4</v>
      </c>
      <c r="I107" s="0" t="n">
        <v>41.695398</v>
      </c>
      <c r="J107" s="0" t="n">
        <v>-119.249271</v>
      </c>
      <c r="K107" s="0" t="n">
        <v>595</v>
      </c>
      <c r="L107" s="0" t="s">
        <v>18</v>
      </c>
      <c r="M107" s="0" t="n">
        <v>8</v>
      </c>
      <c r="N107" s="0" t="n">
        <v>2.2</v>
      </c>
    </row>
    <row r="108" customFormat="false" ht="12.8" hidden="false" customHeight="false" outlineLevel="0" collapsed="false">
      <c r="A108" s="0" t="n">
        <v>486</v>
      </c>
      <c r="B108" s="1" t="s">
        <v>26</v>
      </c>
      <c r="C108" s="0" t="n">
        <v>1</v>
      </c>
      <c r="D108" s="0" t="n">
        <v>30</v>
      </c>
      <c r="E108" s="1" t="s">
        <v>17</v>
      </c>
      <c r="F108" s="0" t="n">
        <v>312831.02</v>
      </c>
      <c r="G108" s="0" t="n">
        <v>4618386.42</v>
      </c>
      <c r="H108" s="0" t="n">
        <v>4</v>
      </c>
      <c r="I108" s="0" t="n">
        <v>41.695259</v>
      </c>
      <c r="J108" s="0" t="n">
        <v>-119.249246</v>
      </c>
      <c r="K108" s="0" t="n">
        <v>596</v>
      </c>
      <c r="L108" s="0" t="s">
        <v>18</v>
      </c>
      <c r="M108" s="0" t="n">
        <v>8</v>
      </c>
      <c r="N108" s="0" t="n">
        <v>2.1</v>
      </c>
      <c r="O108" s="0" t="n">
        <f aca="false">SQRT((F106-F108)^2+(G106-G108)^2)</f>
        <v>13.8213241044776</v>
      </c>
    </row>
    <row r="109" customFormat="false" ht="12.8" hidden="false" customHeight="false" outlineLevel="0" collapsed="false">
      <c r="A109" s="0" t="n">
        <v>487</v>
      </c>
      <c r="B109" s="1" t="s">
        <v>26</v>
      </c>
      <c r="C109" s="0" t="n">
        <v>1</v>
      </c>
      <c r="D109" s="0" t="n">
        <v>45</v>
      </c>
      <c r="E109" s="1" t="s">
        <v>17</v>
      </c>
      <c r="F109" s="0" t="n">
        <v>312760.25</v>
      </c>
      <c r="G109" s="0" t="n">
        <v>4618070.84</v>
      </c>
      <c r="H109" s="0" t="n">
        <v>4</v>
      </c>
      <c r="I109" s="0" t="n">
        <v>41.692402</v>
      </c>
      <c r="J109" s="0" t="n">
        <v>-119.249997</v>
      </c>
      <c r="K109" s="0" t="n">
        <v>597</v>
      </c>
      <c r="L109" s="0" t="s">
        <v>18</v>
      </c>
      <c r="M109" s="0" t="n">
        <v>8</v>
      </c>
      <c r="N109" s="0" t="n">
        <v>2</v>
      </c>
    </row>
    <row r="110" customFormat="false" ht="12.8" hidden="false" customHeight="false" outlineLevel="0" collapsed="false">
      <c r="A110" s="0" t="n">
        <v>488</v>
      </c>
      <c r="B110" s="1" t="s">
        <v>26</v>
      </c>
      <c r="C110" s="0" t="n">
        <v>2</v>
      </c>
      <c r="D110" s="0" t="n">
        <v>0</v>
      </c>
      <c r="E110" s="1" t="s">
        <v>17</v>
      </c>
      <c r="F110" s="0" t="n">
        <v>313230.68</v>
      </c>
      <c r="G110" s="0" t="n">
        <v>4617659.74</v>
      </c>
      <c r="H110" s="0" t="n">
        <v>4</v>
      </c>
      <c r="I110" s="0" t="n">
        <v>41.688812</v>
      </c>
      <c r="J110" s="0" t="n">
        <v>-119.24422</v>
      </c>
      <c r="K110" s="0" t="n">
        <v>598</v>
      </c>
      <c r="L110" s="0" t="s">
        <v>21</v>
      </c>
      <c r="M110" s="0" t="n">
        <v>8</v>
      </c>
      <c r="N110" s="0" t="n">
        <v>1.8</v>
      </c>
      <c r="O110" s="0" t="n">
        <f aca="false">SQRT((F108-F110)^2+(G108-G110)^2)</f>
        <v>829.332224141536</v>
      </c>
    </row>
    <row r="111" customFormat="false" ht="12.8" hidden="false" customHeight="false" outlineLevel="0" collapsed="false">
      <c r="A111" s="0" t="n">
        <v>489</v>
      </c>
      <c r="B111" s="1" t="s">
        <v>26</v>
      </c>
      <c r="C111" s="0" t="n">
        <v>2</v>
      </c>
      <c r="D111" s="0" t="n">
        <v>15</v>
      </c>
      <c r="E111" s="1" t="s">
        <v>17</v>
      </c>
      <c r="F111" s="0" t="n">
        <v>313646.92</v>
      </c>
      <c r="G111" s="0" t="n">
        <v>4617420.92</v>
      </c>
      <c r="H111" s="0" t="n">
        <v>4</v>
      </c>
      <c r="I111" s="0" t="n">
        <v>41.68676</v>
      </c>
      <c r="J111" s="0" t="n">
        <v>-119.239147</v>
      </c>
      <c r="K111" s="0" t="n">
        <v>599</v>
      </c>
      <c r="L111" s="0" t="s">
        <v>19</v>
      </c>
      <c r="M111" s="0" t="n">
        <v>8</v>
      </c>
      <c r="N111" s="0" t="n">
        <v>1.8</v>
      </c>
    </row>
    <row r="112" customFormat="false" ht="12.8" hidden="false" customHeight="false" outlineLevel="0" collapsed="false">
      <c r="A112" s="0" t="n">
        <v>490</v>
      </c>
      <c r="B112" s="1" t="s">
        <v>26</v>
      </c>
      <c r="C112" s="0" t="n">
        <v>2</v>
      </c>
      <c r="D112" s="0" t="n">
        <v>30</v>
      </c>
      <c r="E112" s="1" t="s">
        <v>17</v>
      </c>
      <c r="F112" s="0" t="n">
        <v>312806.49</v>
      </c>
      <c r="G112" s="0" t="n">
        <v>4617515.69</v>
      </c>
      <c r="H112" s="0" t="n">
        <v>4</v>
      </c>
      <c r="I112" s="0" t="n">
        <v>41.687416</v>
      </c>
      <c r="J112" s="0" t="n">
        <v>-119.249268</v>
      </c>
      <c r="K112" s="0" t="n">
        <v>600</v>
      </c>
      <c r="L112" s="0" t="s">
        <v>23</v>
      </c>
      <c r="M112" s="0" t="n">
        <v>8</v>
      </c>
      <c r="N112" s="0" t="n">
        <v>1.7</v>
      </c>
      <c r="O112" s="0" t="n">
        <f aca="false">SQRT((F110-F112)^2+(G110-G112)^2)</f>
        <v>447.981649847344</v>
      </c>
    </row>
    <row r="113" customFormat="false" ht="12.8" hidden="false" customHeight="false" outlineLevel="0" collapsed="false">
      <c r="A113" s="0" t="n">
        <v>491</v>
      </c>
      <c r="B113" s="1" t="s">
        <v>26</v>
      </c>
      <c r="C113" s="0" t="n">
        <v>2</v>
      </c>
      <c r="D113" s="0" t="n">
        <v>45</v>
      </c>
      <c r="E113" s="1" t="s">
        <v>17</v>
      </c>
      <c r="F113" s="0" t="n">
        <v>312002.25</v>
      </c>
      <c r="G113" s="0" t="n">
        <v>4617490.35</v>
      </c>
      <c r="H113" s="0" t="n">
        <v>4</v>
      </c>
      <c r="I113" s="0" t="n">
        <v>41.686999</v>
      </c>
      <c r="J113" s="0" t="n">
        <v>-119.258916</v>
      </c>
      <c r="K113" s="0" t="n">
        <v>601</v>
      </c>
      <c r="L113" s="0" t="s">
        <v>19</v>
      </c>
      <c r="M113" s="0" t="n">
        <v>9</v>
      </c>
      <c r="N113" s="0" t="n">
        <v>2</v>
      </c>
    </row>
    <row r="114" customFormat="false" ht="12.8" hidden="false" customHeight="false" outlineLevel="0" collapsed="false">
      <c r="A114" s="0" t="n">
        <v>492</v>
      </c>
      <c r="B114" s="1" t="s">
        <v>26</v>
      </c>
      <c r="C114" s="0" t="n">
        <v>3</v>
      </c>
      <c r="D114" s="0" t="n">
        <v>0</v>
      </c>
      <c r="E114" s="1" t="s">
        <v>17</v>
      </c>
      <c r="F114" s="0" t="n">
        <v>311300.52</v>
      </c>
      <c r="G114" s="0" t="n">
        <v>4617971.52</v>
      </c>
      <c r="H114" s="0" t="n">
        <v>4</v>
      </c>
      <c r="I114" s="0" t="n">
        <v>41.691163</v>
      </c>
      <c r="J114" s="0" t="n">
        <v>-119.267494</v>
      </c>
      <c r="K114" s="0" t="n">
        <v>602</v>
      </c>
      <c r="L114" s="0" t="s">
        <v>18</v>
      </c>
      <c r="M114" s="0" t="n">
        <v>9</v>
      </c>
      <c r="N114" s="0" t="n">
        <v>1.7</v>
      </c>
      <c r="O114" s="0" t="n">
        <f aca="false">SQRT((F112-F114)^2+(G112-G114)^2)</f>
        <v>1573.44419341746</v>
      </c>
    </row>
    <row r="115" customFormat="false" ht="12.8" hidden="false" customHeight="false" outlineLevel="0" collapsed="false">
      <c r="A115" s="0" t="n">
        <v>493</v>
      </c>
      <c r="B115" s="1" t="s">
        <v>26</v>
      </c>
      <c r="C115" s="0" t="n">
        <v>3</v>
      </c>
      <c r="D115" s="0" t="n">
        <v>15</v>
      </c>
      <c r="E115" s="1" t="s">
        <v>17</v>
      </c>
      <c r="F115" s="0" t="n">
        <v>311323.13</v>
      </c>
      <c r="G115" s="0" t="n">
        <v>4618041.77</v>
      </c>
      <c r="H115" s="0" t="n">
        <v>4</v>
      </c>
      <c r="I115" s="0" t="n">
        <v>41.691801</v>
      </c>
      <c r="J115" s="0" t="n">
        <v>-119.267244</v>
      </c>
      <c r="K115" s="0" t="n">
        <v>603</v>
      </c>
      <c r="L115" s="0" t="s">
        <v>18</v>
      </c>
      <c r="M115" s="0" t="n">
        <v>7</v>
      </c>
      <c r="N115" s="0" t="n">
        <v>4</v>
      </c>
    </row>
    <row r="116" customFormat="false" ht="12.8" hidden="false" customHeight="false" outlineLevel="0" collapsed="false">
      <c r="A116" s="0" t="n">
        <v>494</v>
      </c>
      <c r="B116" s="1" t="s">
        <v>26</v>
      </c>
      <c r="C116" s="0" t="n">
        <v>3</v>
      </c>
      <c r="D116" s="0" t="n">
        <v>30</v>
      </c>
      <c r="E116" s="1" t="s">
        <v>17</v>
      </c>
      <c r="F116" s="0" t="n">
        <v>311330.25</v>
      </c>
      <c r="G116" s="0" t="n">
        <v>4618211.29</v>
      </c>
      <c r="H116" s="0" t="n">
        <v>4</v>
      </c>
      <c r="I116" s="0" t="n">
        <v>41.693328</v>
      </c>
      <c r="J116" s="0" t="n">
        <v>-119.267213</v>
      </c>
      <c r="K116" s="0" t="n">
        <v>604</v>
      </c>
      <c r="L116" s="0" t="s">
        <v>21</v>
      </c>
      <c r="M116" s="0" t="n">
        <v>7</v>
      </c>
      <c r="N116" s="0" t="n">
        <v>3.3</v>
      </c>
      <c r="O116" s="0" t="n">
        <f aca="false">SQRT((F114-F116)^2+(G114-G116)^2)</f>
        <v>241.606137753641</v>
      </c>
    </row>
    <row r="117" customFormat="false" ht="12.8" hidden="false" customHeight="false" outlineLevel="0" collapsed="false">
      <c r="A117" s="0" t="n">
        <v>495</v>
      </c>
      <c r="B117" s="1" t="s">
        <v>26</v>
      </c>
      <c r="C117" s="0" t="n">
        <v>3</v>
      </c>
      <c r="D117" s="0" t="n">
        <v>45</v>
      </c>
      <c r="E117" s="1" t="s">
        <v>17</v>
      </c>
      <c r="F117" s="0" t="n">
        <v>311360.26</v>
      </c>
      <c r="G117" s="0" t="n">
        <v>4618244.23</v>
      </c>
      <c r="H117" s="0" t="n">
        <v>4</v>
      </c>
      <c r="I117" s="0" t="n">
        <v>41.693632</v>
      </c>
      <c r="J117" s="0" t="n">
        <v>-119.266863</v>
      </c>
      <c r="K117" s="0" t="n">
        <v>605</v>
      </c>
      <c r="L117" s="0" t="s">
        <v>19</v>
      </c>
      <c r="M117" s="0" t="n">
        <v>7</v>
      </c>
      <c r="N117" s="0" t="n">
        <v>2.9</v>
      </c>
    </row>
    <row r="118" customFormat="false" ht="12.8" hidden="false" customHeight="false" outlineLevel="0" collapsed="false">
      <c r="A118" s="0" t="n">
        <v>496</v>
      </c>
      <c r="B118" s="1" t="s">
        <v>26</v>
      </c>
      <c r="C118" s="0" t="n">
        <v>4</v>
      </c>
      <c r="D118" s="0" t="n">
        <v>0</v>
      </c>
      <c r="E118" s="1" t="s">
        <v>17</v>
      </c>
      <c r="F118" s="0" t="n">
        <v>311494.12</v>
      </c>
      <c r="G118" s="0" t="n">
        <v>4618222.03</v>
      </c>
      <c r="H118" s="0" t="n">
        <v>4</v>
      </c>
      <c r="I118" s="0" t="n">
        <v>41.693464</v>
      </c>
      <c r="J118" s="0" t="n">
        <v>-119.265248</v>
      </c>
      <c r="K118" s="0" t="n">
        <v>606</v>
      </c>
      <c r="L118" s="0" t="s">
        <v>18</v>
      </c>
      <c r="M118" s="0" t="n">
        <v>7</v>
      </c>
      <c r="N118" s="0" t="n">
        <v>2.7</v>
      </c>
      <c r="O118" s="0" t="n">
        <f aca="false">SQRT((F116-F118)^2+(G116-G118)^2)</f>
        <v>164.22157136017</v>
      </c>
      <c r="P118" s="0" t="n">
        <f aca="false">SUM(O103:O118)</f>
        <v>3278.67136745808</v>
      </c>
    </row>
    <row r="119" customFormat="false" ht="12.8" hidden="false" customHeight="false" outlineLevel="0" collapsed="false">
      <c r="A119" s="0" t="n">
        <v>497</v>
      </c>
      <c r="B119" s="1" t="s">
        <v>26</v>
      </c>
      <c r="C119" s="0" t="n">
        <v>4</v>
      </c>
      <c r="D119" s="0" t="n">
        <v>15</v>
      </c>
      <c r="E119" s="1" t="s">
        <v>17</v>
      </c>
      <c r="F119" s="0" t="n">
        <v>311549.45</v>
      </c>
      <c r="G119" s="0" t="n">
        <v>4618257.55</v>
      </c>
      <c r="H119" s="0" t="n">
        <v>4</v>
      </c>
      <c r="I119" s="0" t="n">
        <v>41.693796</v>
      </c>
      <c r="J119" s="0" t="n">
        <v>-119.264595</v>
      </c>
      <c r="K119" s="0" t="n">
        <v>607</v>
      </c>
      <c r="L119" s="0" t="s">
        <v>18</v>
      </c>
      <c r="M119" s="0" t="n">
        <v>7</v>
      </c>
      <c r="N119" s="0" t="n">
        <v>2.9</v>
      </c>
    </row>
    <row r="120" customFormat="false" ht="12.8" hidden="false" customHeight="false" outlineLevel="0" collapsed="false">
      <c r="A120" s="0" t="n">
        <v>498</v>
      </c>
      <c r="B120" s="1" t="s">
        <v>26</v>
      </c>
      <c r="C120" s="0" t="n">
        <v>4</v>
      </c>
      <c r="D120" s="0" t="n">
        <v>30</v>
      </c>
      <c r="E120" s="1" t="s">
        <v>17</v>
      </c>
      <c r="F120" s="0" t="n">
        <v>311506.62</v>
      </c>
      <c r="G120" s="0" t="n">
        <v>4618334.6</v>
      </c>
      <c r="H120" s="0" t="n">
        <v>4</v>
      </c>
      <c r="I120" s="0" t="n">
        <v>41.69448</v>
      </c>
      <c r="J120" s="0" t="n">
        <v>-119.265134</v>
      </c>
      <c r="K120" s="0" t="n">
        <v>608</v>
      </c>
      <c r="L120" s="0" t="s">
        <v>23</v>
      </c>
      <c r="M120" s="0" t="n">
        <v>8</v>
      </c>
      <c r="N120" s="0" t="n">
        <v>1.8</v>
      </c>
      <c r="O120" s="0" t="n">
        <f aca="false">SQRT((F118-F120)^2+(G118-G120)^2)</f>
        <v>113.261886351312</v>
      </c>
    </row>
    <row r="121" customFormat="false" ht="12.8" hidden="false" customHeight="false" outlineLevel="0" collapsed="false">
      <c r="A121" s="0" t="n">
        <v>499</v>
      </c>
      <c r="B121" s="1" t="s">
        <v>26</v>
      </c>
      <c r="C121" s="0" t="n">
        <v>4</v>
      </c>
      <c r="D121" s="0" t="n">
        <v>45</v>
      </c>
      <c r="E121" s="1" t="s">
        <v>17</v>
      </c>
      <c r="F121" s="0" t="n">
        <v>311545.26</v>
      </c>
      <c r="G121" s="0" t="n">
        <v>4618404.38</v>
      </c>
      <c r="H121" s="0" t="n">
        <v>4</v>
      </c>
      <c r="I121" s="0" t="n">
        <v>41.695117</v>
      </c>
      <c r="J121" s="0" t="n">
        <v>-119.264692</v>
      </c>
      <c r="K121" s="0" t="n">
        <v>609</v>
      </c>
      <c r="L121" s="0" t="s">
        <v>22</v>
      </c>
      <c r="M121" s="0" t="n">
        <v>8</v>
      </c>
      <c r="N121" s="0" t="n">
        <v>2.1</v>
      </c>
    </row>
    <row r="122" customFormat="false" ht="12.8" hidden="false" customHeight="false" outlineLevel="0" collapsed="false">
      <c r="A122" s="0" t="n">
        <v>500</v>
      </c>
      <c r="B122" s="1" t="s">
        <v>26</v>
      </c>
      <c r="C122" s="0" t="n">
        <v>5</v>
      </c>
      <c r="D122" s="0" t="n">
        <v>0</v>
      </c>
      <c r="E122" s="1" t="s">
        <v>17</v>
      </c>
      <c r="F122" s="0" t="n">
        <v>311535.77</v>
      </c>
      <c r="G122" s="0" t="n">
        <v>4618396.27</v>
      </c>
      <c r="H122" s="0" t="n">
        <v>4</v>
      </c>
      <c r="I122" s="0" t="n">
        <v>41.695042</v>
      </c>
      <c r="J122" s="0" t="n">
        <v>-119.264803</v>
      </c>
      <c r="K122" s="0" t="n">
        <v>610</v>
      </c>
      <c r="L122" s="0" t="s">
        <v>18</v>
      </c>
      <c r="M122" s="0" t="n">
        <v>8</v>
      </c>
      <c r="N122" s="0" t="n">
        <v>2.1</v>
      </c>
      <c r="O122" s="0" t="n">
        <f aca="false">SQRT((F120-F122)^2+(G120-G122)^2)</f>
        <v>68.212252565006</v>
      </c>
    </row>
    <row r="123" customFormat="false" ht="12.8" hidden="false" customHeight="false" outlineLevel="0" collapsed="false">
      <c r="A123" s="0" t="n">
        <v>501</v>
      </c>
      <c r="B123" s="1" t="s">
        <v>26</v>
      </c>
      <c r="C123" s="0" t="n">
        <v>5</v>
      </c>
      <c r="D123" s="0" t="n">
        <v>15</v>
      </c>
      <c r="E123" s="1" t="s">
        <v>17</v>
      </c>
      <c r="F123" s="0" t="n">
        <v>311535.16</v>
      </c>
      <c r="G123" s="0" t="n">
        <v>4618402.84</v>
      </c>
      <c r="H123" s="0" t="n">
        <v>4</v>
      </c>
      <c r="I123" s="0" t="n">
        <v>41.695101</v>
      </c>
      <c r="J123" s="0" t="n">
        <v>-119.264813</v>
      </c>
      <c r="K123" s="0" t="n">
        <v>611</v>
      </c>
      <c r="L123" s="0" t="s">
        <v>24</v>
      </c>
      <c r="M123" s="0" t="n">
        <v>8</v>
      </c>
      <c r="N123" s="0" t="n">
        <v>3.2</v>
      </c>
    </row>
    <row r="124" customFormat="false" ht="12.8" hidden="false" customHeight="false" outlineLevel="0" collapsed="false">
      <c r="A124" s="0" t="n">
        <v>502</v>
      </c>
      <c r="B124" s="1" t="s">
        <v>26</v>
      </c>
      <c r="C124" s="0" t="n">
        <v>5</v>
      </c>
      <c r="D124" s="0" t="n">
        <v>30</v>
      </c>
      <c r="E124" s="1" t="s">
        <v>17</v>
      </c>
      <c r="F124" s="0" t="n">
        <v>311538.49</v>
      </c>
      <c r="G124" s="0" t="n">
        <v>4618404.69</v>
      </c>
      <c r="H124" s="0" t="n">
        <v>4</v>
      </c>
      <c r="I124" s="0" t="n">
        <v>41.695118</v>
      </c>
      <c r="J124" s="0" t="n">
        <v>-119.264773</v>
      </c>
      <c r="K124" s="0" t="n">
        <v>612</v>
      </c>
      <c r="L124" s="0" t="s">
        <v>21</v>
      </c>
      <c r="M124" s="0" t="n">
        <v>8</v>
      </c>
      <c r="N124" s="0" t="n">
        <v>2.5</v>
      </c>
      <c r="O124" s="0" t="n">
        <f aca="false">SQRT((F122-F124)^2+(G122-G124)^2)</f>
        <v>8.84843489066156</v>
      </c>
    </row>
    <row r="125" customFormat="false" ht="12.8" hidden="false" customHeight="false" outlineLevel="0" collapsed="false">
      <c r="A125" s="0" t="n">
        <v>503</v>
      </c>
      <c r="B125" s="1" t="s">
        <v>26</v>
      </c>
      <c r="C125" s="0" t="n">
        <v>5</v>
      </c>
      <c r="D125" s="0" t="n">
        <v>45</v>
      </c>
      <c r="E125" s="1" t="s">
        <v>17</v>
      </c>
      <c r="F125" s="0" t="n">
        <v>311538.07</v>
      </c>
      <c r="G125" s="0" t="n">
        <v>4618400.87</v>
      </c>
      <c r="H125" s="0" t="n">
        <v>4</v>
      </c>
      <c r="I125" s="0" t="n">
        <v>41.695084</v>
      </c>
      <c r="J125" s="0" t="n">
        <v>-119.264777</v>
      </c>
      <c r="K125" s="0" t="n">
        <v>613</v>
      </c>
      <c r="L125" s="0" t="s">
        <v>18</v>
      </c>
      <c r="M125" s="0" t="n">
        <v>8</v>
      </c>
      <c r="N125" s="0" t="n">
        <v>3</v>
      </c>
    </row>
    <row r="126" customFormat="false" ht="12.8" hidden="false" customHeight="false" outlineLevel="0" collapsed="false">
      <c r="A126" s="0" t="n">
        <v>504</v>
      </c>
      <c r="B126" s="1" t="s">
        <v>26</v>
      </c>
      <c r="C126" s="0" t="n">
        <v>6</v>
      </c>
      <c r="D126" s="0" t="n">
        <v>0</v>
      </c>
      <c r="E126" s="1" t="s">
        <v>17</v>
      </c>
      <c r="F126" s="0" t="n">
        <v>311536.5</v>
      </c>
      <c r="G126" s="0" t="n">
        <v>4618399.49</v>
      </c>
      <c r="H126" s="0" t="n">
        <v>4</v>
      </c>
      <c r="I126" s="0" t="n">
        <v>41.695071</v>
      </c>
      <c r="J126" s="0" t="n">
        <v>-119.264795</v>
      </c>
      <c r="K126" s="0" t="n">
        <v>614</v>
      </c>
      <c r="L126" s="0" t="s">
        <v>19</v>
      </c>
      <c r="M126" s="0" t="n">
        <v>9</v>
      </c>
      <c r="N126" s="0" t="n">
        <v>2.2</v>
      </c>
      <c r="O126" s="0" t="n">
        <f aca="false">SQRT((F124-F126)^2+(G124-G126)^2)</f>
        <v>5.56777334325851</v>
      </c>
    </row>
    <row r="127" customFormat="false" ht="12.8" hidden="false" customHeight="false" outlineLevel="0" collapsed="false">
      <c r="A127" s="0" t="n">
        <v>505</v>
      </c>
      <c r="B127" s="1" t="s">
        <v>26</v>
      </c>
      <c r="C127" s="0" t="n">
        <v>6</v>
      </c>
      <c r="D127" s="0" t="n">
        <v>15</v>
      </c>
      <c r="E127" s="1" t="s">
        <v>17</v>
      </c>
      <c r="F127" s="0" t="n">
        <v>311519.08</v>
      </c>
      <c r="G127" s="0" t="n">
        <v>4618395.22</v>
      </c>
      <c r="H127" s="0" t="n">
        <v>4</v>
      </c>
      <c r="I127" s="0" t="n">
        <v>41.695028</v>
      </c>
      <c r="J127" s="0" t="n">
        <v>-119.265003</v>
      </c>
      <c r="K127" s="0" t="n">
        <v>615</v>
      </c>
      <c r="L127" s="0" t="s">
        <v>18</v>
      </c>
      <c r="M127" s="0" t="n">
        <v>7</v>
      </c>
      <c r="N127" s="0" t="n">
        <v>2</v>
      </c>
    </row>
    <row r="128" customFormat="false" ht="12.8" hidden="false" customHeight="false" outlineLevel="0" collapsed="false">
      <c r="A128" s="0" t="n">
        <v>506</v>
      </c>
      <c r="B128" s="1" t="s">
        <v>26</v>
      </c>
      <c r="C128" s="0" t="n">
        <v>6</v>
      </c>
      <c r="D128" s="0" t="n">
        <v>30</v>
      </c>
      <c r="E128" s="1" t="s">
        <v>17</v>
      </c>
      <c r="F128" s="0" t="n">
        <v>311506</v>
      </c>
      <c r="G128" s="0" t="n">
        <v>4618343.41</v>
      </c>
      <c r="H128" s="0" t="n">
        <v>4</v>
      </c>
      <c r="I128" s="0" t="n">
        <v>41.694559</v>
      </c>
      <c r="J128" s="0" t="n">
        <v>-119.265144</v>
      </c>
      <c r="K128" s="0" t="n">
        <v>616</v>
      </c>
      <c r="L128" s="0" t="s">
        <v>18</v>
      </c>
      <c r="M128" s="0" t="n">
        <v>7</v>
      </c>
      <c r="N128" s="0" t="n">
        <v>2.6</v>
      </c>
      <c r="O128" s="0" t="n">
        <f aca="false">SQRT((F126-F128)^2+(G126-G128)^2)</f>
        <v>63.8374216271957</v>
      </c>
    </row>
    <row r="129" customFormat="false" ht="12.8" hidden="false" customHeight="false" outlineLevel="0" collapsed="false">
      <c r="A129" s="0" t="n">
        <v>507</v>
      </c>
      <c r="B129" s="1" t="s">
        <v>26</v>
      </c>
      <c r="C129" s="0" t="n">
        <v>6</v>
      </c>
      <c r="D129" s="0" t="n">
        <v>45</v>
      </c>
      <c r="E129" s="1" t="s">
        <v>17</v>
      </c>
      <c r="F129" s="0" t="n">
        <v>311598.96</v>
      </c>
      <c r="G129" s="0" t="n">
        <v>4618328.28</v>
      </c>
      <c r="H129" s="0" t="n">
        <v>4</v>
      </c>
      <c r="I129" s="0" t="n">
        <v>41.694445</v>
      </c>
      <c r="J129" s="0" t="n">
        <v>-119.264023</v>
      </c>
      <c r="K129" s="0" t="n">
        <v>617</v>
      </c>
      <c r="L129" s="0" t="s">
        <v>21</v>
      </c>
      <c r="M129" s="0" t="n">
        <v>9</v>
      </c>
      <c r="N129" s="0" t="n">
        <v>2.3</v>
      </c>
      <c r="P129" s="0" t="n">
        <f aca="false">SUM(O119:O129)</f>
        <v>259.727768777433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2019-01-16T17:39:21Z</dcterms:modified>
  <cp:revision>1</cp:revision>
  <dc:subject/>
  <dc:title/>
</cp:coreProperties>
</file>