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5356653F-8058-4CDE-892C-8AF73B0E94B5}" xr6:coauthVersionLast="47" xr6:coauthVersionMax="47" xr10:uidLastSave="{00000000-0000-0000-0000-000000000000}"/>
  <bookViews>
    <workbookView xWindow="-108" yWindow="-108" windowWidth="23256" windowHeight="12576" xr2:uid="{00000000-000D-0000-FFFF-FFFF00000000}"/>
  </bookViews>
  <sheets>
    <sheet name="Χρονοπρογραμματισμός Έργου" sheetId="11" r:id="rId1"/>
  </sheets>
  <externalReferences>
    <externalReference r:id="rId2"/>
  </externalReferences>
  <definedNames>
    <definedName name="Display_Week">'Χρονοπρογραμματισμός Έργου'!$E$6</definedName>
    <definedName name="lab_start">'Χρονοπρογραμματισμός Έργου'!$C$5</definedName>
    <definedName name="_xlnm.Print_Titles" localSheetId="0">'Χρονοπρογραμματισμός Έργου'!$6:$8</definedName>
    <definedName name="Project_Start">'Χρονοπρογραμματισμός Έργου'!$C$5</definedName>
    <definedName name="task_end" localSheetId="0">'Χρονοπρογραμματισμός Έργου'!$G1</definedName>
    <definedName name="task_progress" localSheetId="0">'Χρονοπρογραμματισμός Έργου'!$E1</definedName>
    <definedName name="task_start" localSheetId="0">'Χρονοπρογραμματισμός Έργου'!$F1</definedName>
    <definedName name="today" localSheetId="0">TODAY()</definedName>
    <definedName name="WorkweekHours">'[1]Φύλλο Ωρών Εργασίας'!#REF!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11" l="1"/>
  <c r="I25" i="11"/>
  <c r="I26" i="11"/>
  <c r="I27" i="11"/>
  <c r="I28" i="11"/>
  <c r="I29" i="11"/>
  <c r="I30" i="11"/>
  <c r="I31" i="11"/>
  <c r="I32" i="11"/>
  <c r="I33" i="11"/>
  <c r="I34" i="11"/>
  <c r="I35" i="11"/>
  <c r="I36" i="11"/>
  <c r="I37" i="11"/>
  <c r="I23" i="11"/>
  <c r="F22" i="11"/>
  <c r="I22" i="11" s="1"/>
  <c r="F21" i="11"/>
  <c r="I21" i="11" s="1"/>
  <c r="F20" i="11"/>
  <c r="I20" i="11" s="1"/>
  <c r="F14" i="11"/>
  <c r="F18" i="11"/>
  <c r="I18" i="11" s="1"/>
  <c r="F17" i="11"/>
  <c r="I17" i="11" s="1"/>
  <c r="F16" i="11"/>
  <c r="I16" i="11" s="1"/>
  <c r="F15" i="11"/>
  <c r="F11" i="11"/>
  <c r="I19" i="11"/>
  <c r="J8" i="11"/>
  <c r="I9" i="11" l="1"/>
  <c r="I10" i="11" l="1"/>
  <c r="K7" i="11" l="1"/>
  <c r="I11" i="11" l="1"/>
  <c r="L7" i="11"/>
  <c r="K8" i="11"/>
  <c r="I15" i="11"/>
  <c r="I12" i="11" l="1"/>
  <c r="L8" i="11"/>
  <c r="M7" i="11"/>
  <c r="I13" i="11"/>
  <c r="I14" i="11"/>
  <c r="M8" i="11" l="1"/>
  <c r="N7" i="11"/>
  <c r="N8" i="11" l="1"/>
  <c r="O7" i="11"/>
  <c r="O8" i="11" l="1"/>
  <c r="P7" i="11"/>
  <c r="P8" i="11" l="1"/>
  <c r="Q7" i="11"/>
  <c r="R7" i="11" l="1"/>
  <c r="S7" i="11" s="1"/>
  <c r="T7" i="11" s="1"/>
  <c r="U7" i="11" s="1"/>
  <c r="V7" i="11" s="1"/>
  <c r="W7" i="11" s="1"/>
  <c r="X7" i="11" s="1"/>
  <c r="Y7" i="11" l="1"/>
  <c r="Z7" i="11" s="1"/>
  <c r="AA7" i="11" s="1"/>
  <c r="AB7" i="11" s="1"/>
  <c r="AC7" i="11" s="1"/>
  <c r="AD7" i="11" s="1"/>
  <c r="AE7" i="11" s="1"/>
  <c r="AF7" i="11" l="1"/>
  <c r="AG7" i="11" s="1"/>
  <c r="AH7" i="11" s="1"/>
  <c r="AI7" i="11" s="1"/>
  <c r="AJ7" i="11" s="1"/>
  <c r="AK7" i="11" s="1"/>
  <c r="AL7" i="11" s="1"/>
  <c r="Q8" i="11"/>
  <c r="R8" i="11"/>
  <c r="AM7" i="11" l="1"/>
  <c r="AN7" i="11" s="1"/>
  <c r="AO7" i="11" s="1"/>
  <c r="AP7" i="11" s="1"/>
  <c r="AQ7" i="11" s="1"/>
  <c r="AR7" i="11" s="1"/>
  <c r="AS7" i="11" s="1"/>
  <c r="S8" i="11"/>
  <c r="AT7" i="11" l="1"/>
  <c r="T8" i="11"/>
  <c r="AU7" i="11" l="1"/>
  <c r="AT8" i="11"/>
  <c r="U8" i="11"/>
  <c r="AV7" i="11" l="1"/>
  <c r="AU8" i="11"/>
  <c r="V8" i="11"/>
  <c r="AV8" i="11" l="1"/>
  <c r="AW7" i="11"/>
  <c r="W8" i="11"/>
  <c r="AW8" i="11" l="1"/>
  <c r="AX7" i="11"/>
  <c r="X8" i="11"/>
  <c r="AY7" i="11" l="1"/>
  <c r="AX8" i="11"/>
  <c r="Y8" i="11"/>
  <c r="AZ7" i="11" l="1"/>
  <c r="AY8" i="11"/>
  <c r="Z8" i="11"/>
  <c r="AZ8" i="11" l="1"/>
  <c r="BA7" i="11"/>
  <c r="AA8" i="11"/>
  <c r="BB7" i="11" l="1"/>
  <c r="BA8" i="11"/>
  <c r="AB8" i="11"/>
  <c r="BB8" i="11" l="1"/>
  <c r="BC7" i="11"/>
  <c r="AC8" i="11"/>
  <c r="BC8" i="11" l="1"/>
  <c r="BD7" i="11"/>
  <c r="AD8" i="11"/>
  <c r="BD8" i="11" l="1"/>
  <c r="BE7" i="11"/>
  <c r="AE8" i="11"/>
  <c r="BF7" i="11" l="1"/>
  <c r="BG7" i="11" s="1"/>
  <c r="BE8" i="11"/>
  <c r="AF8" i="11"/>
  <c r="BG8" i="11" l="1"/>
  <c r="BH7" i="11"/>
  <c r="BI7" i="11" s="1"/>
  <c r="BJ7" i="11" s="1"/>
  <c r="BK7" i="11" s="1"/>
  <c r="BL7" i="11" s="1"/>
  <c r="BM7" i="11" s="1"/>
  <c r="BN7" i="11" s="1"/>
  <c r="BO7" i="11" s="1"/>
  <c r="BP7" i="11" s="1"/>
  <c r="BQ7" i="11" s="1"/>
  <c r="BR7" i="11" s="1"/>
  <c r="BS7" i="11" s="1"/>
  <c r="BT7" i="11" s="1"/>
  <c r="BU7" i="11" s="1"/>
  <c r="BF8" i="11"/>
  <c r="AG8" i="11"/>
  <c r="AH8" i="11" l="1"/>
  <c r="AI8" i="11" l="1"/>
  <c r="AJ8" i="11" l="1"/>
  <c r="AK8" i="11" l="1"/>
  <c r="AL8" i="11" l="1"/>
  <c r="AM8" i="11" l="1"/>
  <c r="AN8" i="11" l="1"/>
  <c r="AO8" i="11" l="1"/>
  <c r="AP8" i="11" l="1"/>
  <c r="AQ8" i="11" l="1"/>
  <c r="AR8" i="11" l="1"/>
  <c r="AS8" i="11" l="1"/>
</calcChain>
</file>

<file path=xl/sharedStrings.xml><?xml version="1.0" encoding="utf-8"?>
<sst xmlns="http://schemas.openxmlformats.org/spreadsheetml/2006/main" count="138" uniqueCount="68">
  <si>
    <t>DAYS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</si>
  <si>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</si>
  <si>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</si>
  <si>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</si>
  <si>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</si>
  <si>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</si>
  <si>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</si>
  <si>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</si>
  <si>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</si>
  <si>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</si>
  <si>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</si>
  <si>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</si>
  <si>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</si>
  <si>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</si>
  <si>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Έναρξη Έργου:</t>
  </si>
  <si>
    <t>Δεκ 6, 2021</t>
  </si>
  <si>
    <t>Νοε 22, 2021</t>
  </si>
  <si>
    <t>Εβδομάδα:</t>
  </si>
  <si>
    <t>Έναρξη Έργαστηρίου:</t>
  </si>
  <si>
    <t>Δεκ 13, 2021</t>
  </si>
  <si>
    <t>Δεκ 20, 2021</t>
  </si>
  <si>
    <t>Δεκ 27, 2021</t>
  </si>
  <si>
    <t>Ιαν 3, 2022</t>
  </si>
  <si>
    <t>Ιαν 10, 2022</t>
  </si>
  <si>
    <t>Ιαν 17, 2022</t>
  </si>
  <si>
    <r>
      <t xml:space="preserve">Ανάθεση σε:
</t>
    </r>
    <r>
      <rPr>
        <b/>
        <sz val="8"/>
        <color rgb="FFFFFF00"/>
        <rFont val="Calibri"/>
        <family val="2"/>
        <charset val="161"/>
        <scheme val="minor"/>
      </rPr>
      <t>* Στη κελιά της στήλης αυτής συμπληρώστε το ονοματεπώνυμο του μέλους ομάδας</t>
    </r>
  </si>
  <si>
    <r>
      <t xml:space="preserve">Έναρξη 
</t>
    </r>
    <r>
      <rPr>
        <b/>
        <sz val="8"/>
        <color rgb="FFFFFF00"/>
        <rFont val="Calibri"/>
        <family val="2"/>
        <charset val="161"/>
        <scheme val="minor"/>
      </rPr>
      <t>* Στη κελιά της στήλης αυτής συμπληρώστε ημερομηνία έναρξης</t>
    </r>
  </si>
  <si>
    <r>
      <t xml:space="preserve">Λήξη
</t>
    </r>
    <r>
      <rPr>
        <b/>
        <sz val="8"/>
        <color rgb="FFFFFF00"/>
        <rFont val="Calibri"/>
        <family val="2"/>
        <charset val="161"/>
        <scheme val="minor"/>
      </rPr>
      <t>* Στη κελιά της στήλης αυτής συμπληρώστε ημερομηνία έναρξης</t>
    </r>
  </si>
  <si>
    <t>Ομάδα έργου:</t>
  </si>
  <si>
    <r>
      <t xml:space="preserve">Δραστηριότητες
</t>
    </r>
    <r>
      <rPr>
        <b/>
        <sz val="8"/>
        <color rgb="FFFFFF00"/>
        <rFont val="Calibri"/>
        <family val="2"/>
        <charset val="161"/>
        <scheme val="minor"/>
      </rPr>
      <t>* Στη κελιά της στήλης αυτής συμπληρώστε τις ανατεθείσες δραστηριότητες για την ανάπτυξη του τελικού προϊόντος</t>
    </r>
  </si>
  <si>
    <t>Δραστηριότητα 1 (User Story #1)</t>
  </si>
  <si>
    <t>2ο έπος
(epic #2)</t>
  </si>
  <si>
    <t>Δραστηριότητα 2 (User Story #2)</t>
  </si>
  <si>
    <t>Δραστηριότητα 3 (User Story #3)</t>
  </si>
  <si>
    <t>Δραστηριότητα 4 (User Story #4)</t>
  </si>
  <si>
    <t>Δραστηριότητα 5 (User Story #5)</t>
  </si>
  <si>
    <t>3ο έπος
(epic #3)</t>
  </si>
  <si>
    <r>
      <t xml:space="preserve">1ο έπος (epic #1)
</t>
    </r>
    <r>
      <rPr>
        <b/>
        <sz val="8"/>
        <rFont val="Calibri"/>
        <family val="2"/>
        <charset val="161"/>
        <scheme val="minor"/>
      </rPr>
      <t>*Προσθέστε όσα user stories απαιτούνται</t>
    </r>
  </si>
  <si>
    <r>
      <rPr>
        <b/>
        <sz val="11"/>
        <color theme="1"/>
        <rFont val="Calibri"/>
        <family val="2"/>
        <charset val="161"/>
        <scheme val="minor"/>
      </rPr>
      <t xml:space="preserve">Οδηγίες: </t>
    </r>
    <r>
      <rPr>
        <sz val="11"/>
        <color theme="1"/>
        <rFont val="Calibri"/>
        <family val="2"/>
        <scheme val="minor"/>
      </rPr>
      <t>Το φύλλο αυτό συμπληρώνεται με βάση το αρχείο Product Backlog και ειδικότερα με βάση τις επιλεγμένες προδιαγραφές (Selected Product Backlog). O Scrum Master θα πρέπει να καταγράψει όλες τις ιστορίες των χρηστών ως ξεχωριστές δραστηριότητες</t>
    </r>
  </si>
  <si>
    <r>
      <t xml:space="preserve">Ρόλος/Ρόλοι
</t>
    </r>
    <r>
      <rPr>
        <b/>
        <sz val="8"/>
        <color rgb="FFFFFF00"/>
        <rFont val="Calibri"/>
        <family val="2"/>
        <charset val="161"/>
        <scheme val="minor"/>
      </rPr>
      <t>* Στη κελιά της στήλης αυτής συμπληρώστε τον ρόλο/ρόλους που αφορούν το τελικό προϊόν (Mock-up Developer, Multimedia Designer, Content Creator)</t>
    </r>
  </si>
  <si>
    <t xml:space="preserve">Τίτλος έργου: </t>
  </si>
  <si>
    <r>
      <t xml:space="preserve">Δραστηριότητες
</t>
    </r>
    <r>
      <rPr>
        <b/>
        <sz val="8"/>
        <color rgb="FFFFFF00"/>
        <rFont val="Calibri"/>
        <family val="2"/>
        <charset val="161"/>
        <scheme val="minor"/>
      </rPr>
      <t>* Συγχωνεύστε όσα κελιά απαιτούνται για τη δημιουργία μιας θεματικής που να περιλαμβάνει έναν αριθμό από έπη και ιστορίες χρηστών.</t>
    </r>
  </si>
  <si>
    <t>Iαν 22, 2022</t>
  </si>
  <si>
    <t>Smart Park</t>
  </si>
  <si>
    <t>Team 11</t>
  </si>
  <si>
    <t xml:space="preserve">Ανάθεση σε: Αντώνης Μαυρίδης
 </t>
  </si>
  <si>
    <t>Ανάθεση σε: Αντώνης Μαυρίδης</t>
  </si>
  <si>
    <t>Ιαν 22, 2022</t>
  </si>
  <si>
    <t>Mockup
(Theme #1)</t>
  </si>
  <si>
    <t xml:space="preserve">Ανάθεση σε: Aπόστολος Δέλης
 </t>
  </si>
  <si>
    <t>Ανάθεση σε: Aπόστολος Δέλης</t>
  </si>
  <si>
    <t>Documentation
(Theme #2)</t>
  </si>
  <si>
    <t>Ιαν 24, 2022</t>
  </si>
  <si>
    <t>Ανάθεση σε: Aπόστολος Δέλης/Αντώνης Μαυρίδης</t>
  </si>
  <si>
    <t>Ανάθεση σε: Απόστολος Δέλης</t>
  </si>
  <si>
    <t>Δραστηριότητα 4(User Story #4)</t>
  </si>
  <si>
    <t>Video
(Theme #3)</t>
  </si>
  <si>
    <t xml:space="preserve">Ανάθεση σε: Aπόστολος Δέλης/Αλεξάνδρα Ποποτονάσιου/Αντώνης Μαυρίδης
 </t>
  </si>
  <si>
    <t>Ιαν 28, 2022</t>
  </si>
  <si>
    <t>Ιαν 24, 2023</t>
  </si>
  <si>
    <t>Φεβ 04, 2022</t>
  </si>
  <si>
    <t>Φεβ 07, 2022</t>
  </si>
  <si>
    <t>S</t>
  </si>
  <si>
    <t>M</t>
  </si>
  <si>
    <t>T</t>
  </si>
  <si>
    <t>W</t>
  </si>
  <si>
    <t>F</t>
  </si>
  <si>
    <t>Φεβ 10,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</si>
</sst>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h:mm\ AM/PM;@"/>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1"/>
      <name val="Calibri"/>
      <family val="2"/>
      <charset val="161"/>
      <scheme val="minor"/>
    </font>
    <font>
      <sz val="8"/>
      <name val="Calibri"/>
      <family val="2"/>
      <scheme val="minor"/>
    </font>
    <font>
      <b/>
      <sz val="16"/>
      <color theme="1" tint="0.34998626667073579"/>
      <name val="Calibri"/>
      <family val="2"/>
      <scheme val="major"/>
    </font>
    <font>
      <b/>
      <sz val="8"/>
      <name val="Calibri"/>
      <family val="2"/>
      <charset val="161"/>
      <scheme val="minor"/>
    </font>
    <font>
      <b/>
      <sz val="8"/>
      <color rgb="FFFFFF00"/>
      <name val="Calibri"/>
      <family val="2"/>
      <charset val="161"/>
      <scheme val="minor"/>
    </font>
    <font>
      <b/>
      <sz val="20"/>
      <color theme="1" tint="0.34998626667073579"/>
      <name val="Calibri"/>
      <family val="2"/>
      <scheme val="major"/>
    </font>
    <font>
      <b/>
      <sz val="12"/>
      <color theme="1"/>
      <name val="Calibri"/>
      <family val="2"/>
      <charset val="161"/>
      <scheme val="minor"/>
    </font>
    <font>
      <sz val="11"/>
      <color rgb="FF21588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rgb="FF215881"/>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3" tint="-0.249977111117893"/>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168" fontId="6" fillId="0" borderId="0" applyFont="0" applyFill="0" applyBorder="0" applyAlignment="0">
      <alignment horizontal="left"/>
    </xf>
    <xf numFmtId="4" fontId="6" fillId="0" borderId="0" applyFont="0" applyFill="0" applyBorder="0" applyAlignment="0">
      <alignment horizontal="left"/>
    </xf>
  </cellStyleXfs>
  <cellXfs count="7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10" borderId="1" xfId="0" applyFont="1" applyFill="1" applyBorder="1" applyAlignment="1">
      <alignment horizontal="center" vertical="center" wrapText="1"/>
    </xf>
    <xf numFmtId="167" fontId="8" fillId="5" borderId="0" xfId="0" applyNumberFormat="1" applyFont="1" applyFill="1" applyAlignment="1">
      <alignment horizontal="center" vertical="center"/>
    </xf>
    <xf numFmtId="167" fontId="8" fillId="5" borderId="6" xfId="0" applyNumberFormat="1" applyFont="1" applyFill="1" applyBorder="1" applyAlignment="1">
      <alignment horizontal="center" vertical="center"/>
    </xf>
    <xf numFmtId="167" fontId="8" fillId="5" borderId="7" xfId="0" applyNumberFormat="1" applyFont="1" applyFill="1" applyBorder="1" applyAlignment="1">
      <alignment horizontal="center" vertical="center"/>
    </xf>
    <xf numFmtId="0" fontId="9" fillId="9"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9" fontId="3" fillId="2" borderId="2" xfId="2" applyFont="1" applyFill="1" applyBorder="1" applyAlignment="1">
      <alignment horizontal="center" vertical="center"/>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3" fillId="0" borderId="0" xfId="3"/>
    <xf numFmtId="0" fontId="13" fillId="0" borderId="0" xfId="3" applyAlignment="1">
      <alignment wrapText="1"/>
    </xf>
    <xf numFmtId="0" fontId="12" fillId="0" borderId="0" xfId="1" applyFont="1" applyProtection="1">
      <alignment vertical="top"/>
    </xf>
    <xf numFmtId="0" fontId="0" fillId="0" borderId="0" xfId="0" applyAlignment="1">
      <alignment wrapText="1"/>
    </xf>
    <xf numFmtId="164" fontId="6" fillId="2" borderId="2" xfId="10" applyFill="1">
      <alignment horizontal="center" vertical="center"/>
    </xf>
    <xf numFmtId="164" fontId="6" fillId="3" borderId="2" xfId="10" applyFill="1">
      <alignment horizontal="center" vertical="center"/>
    </xf>
    <xf numFmtId="164" fontId="6" fillId="8" borderId="2" xfId="10"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8"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8" borderId="2" xfId="12" applyFill="1">
      <alignment horizontal="left" vertical="center" indent="2"/>
    </xf>
    <xf numFmtId="0" fontId="4" fillId="7" borderId="2" xfId="0" applyFont="1" applyFill="1" applyBorder="1" applyAlignment="1">
      <alignment horizontal="left" vertical="center" wrapText="1" indent="1"/>
    </xf>
    <xf numFmtId="0" fontId="4" fillId="4" borderId="2" xfId="0" applyFont="1" applyFill="1" applyBorder="1" applyAlignment="1">
      <alignment horizontal="left" vertical="center" wrapText="1" indent="1"/>
    </xf>
    <xf numFmtId="165" fontId="6" fillId="0" borderId="3" xfId="9" applyAlignment="1">
      <alignment vertical="center"/>
    </xf>
    <xf numFmtId="0" fontId="5" fillId="10" borderId="1" xfId="0" applyFont="1" applyFill="1" applyBorder="1" applyAlignment="1">
      <alignment horizontal="left" vertical="top" wrapText="1"/>
    </xf>
    <xf numFmtId="0" fontId="5" fillId="10" borderId="1" xfId="0" applyFont="1" applyFill="1" applyBorder="1" applyAlignment="1">
      <alignment horizontal="left" vertical="top" wrapText="1" indent="1"/>
    </xf>
    <xf numFmtId="0" fontId="5" fillId="10" borderId="1" xfId="0" applyFont="1" applyFill="1" applyBorder="1" applyAlignment="1">
      <alignment horizontal="center" vertical="top" wrapText="1"/>
    </xf>
    <xf numFmtId="0" fontId="14" fillId="11" borderId="0" xfId="8" applyFont="1" applyFill="1" applyAlignment="1">
      <alignment vertical="center"/>
    </xf>
    <xf numFmtId="0" fontId="14" fillId="11" borderId="0" xfId="8" applyFont="1" applyFill="1" applyAlignment="1">
      <alignment horizontal="left" vertical="center"/>
    </xf>
    <xf numFmtId="0" fontId="16" fillId="0" borderId="0" xfId="5" applyFont="1" applyAlignment="1">
      <alignment horizontal="left" vertical="center"/>
    </xf>
    <xf numFmtId="0" fontId="7" fillId="0" borderId="0" xfId="6" applyAlignment="1">
      <alignment vertical="center"/>
    </xf>
    <xf numFmtId="0" fontId="10" fillId="0" borderId="0" xfId="5" applyAlignment="1">
      <alignment vertical="center" wrapText="1"/>
    </xf>
    <xf numFmtId="0" fontId="19" fillId="0" borderId="0" xfId="5" applyFont="1" applyAlignment="1">
      <alignment vertical="center" wrapText="1"/>
    </xf>
    <xf numFmtId="0" fontId="0" fillId="0" borderId="3" xfId="0" applyBorder="1" applyAlignment="1">
      <alignment horizontal="left" vertical="center"/>
    </xf>
    <xf numFmtId="0" fontId="6" fillId="2" borderId="2" xfId="11" applyFill="1" applyAlignment="1">
      <alignment horizontal="left" vertical="center" wrapText="1"/>
    </xf>
    <xf numFmtId="165" fontId="20" fillId="0" borderId="4" xfId="9" applyFont="1" applyBorder="1" applyAlignment="1">
      <alignment horizontal="center" vertical="center" wrapText="1"/>
    </xf>
    <xf numFmtId="165" fontId="20" fillId="0" borderId="6" xfId="9" applyFont="1" applyBorder="1" applyAlignment="1">
      <alignment horizontal="center" vertical="center" wrapText="1"/>
    </xf>
    <xf numFmtId="0" fontId="4" fillId="6" borderId="2" xfId="0" applyFont="1" applyFill="1" applyBorder="1" applyAlignment="1">
      <alignment horizontal="center" vertical="center" wrapText="1"/>
    </xf>
    <xf numFmtId="165" fontId="6" fillId="0" borderId="11" xfId="9" applyBorder="1" applyAlignment="1">
      <alignment horizontal="center" vertical="center" wrapText="1"/>
    </xf>
    <xf numFmtId="165" fontId="6" fillId="0" borderId="12" xfId="9" applyBorder="1" applyAlignment="1">
      <alignment horizontal="center" vertical="center" wrapText="1"/>
    </xf>
    <xf numFmtId="165" fontId="6" fillId="0" borderId="13" xfId="9" applyBorder="1" applyAlignment="1">
      <alignment horizontal="center" vertical="center" wrapText="1"/>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0" fillId="0" borderId="10" xfId="0" applyBorder="1"/>
    <xf numFmtId="0" fontId="0" fillId="12" borderId="9" xfId="0" applyFill="1" applyBorder="1" applyAlignment="1">
      <alignment vertical="center"/>
    </xf>
    <xf numFmtId="0" fontId="21" fillId="13" borderId="9" xfId="0" applyFont="1" applyFill="1" applyBorder="1" applyAlignment="1">
      <alignment vertical="center"/>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0" fontId="21" fillId="12" borderId="9" xfId="0" applyFont="1" applyFill="1" applyBorder="1" applyAlignment="1">
      <alignment vertical="center"/>
    </xf>
    <xf numFmtId="0" fontId="21" fillId="14" borderId="9" xfId="0" applyFont="1" applyFill="1" applyBorder="1" applyAlignment="1">
      <alignment vertical="center"/>
    </xf>
    <xf numFmtId="0" fontId="21" fillId="15" borderId="9" xfId="0" applyFont="1" applyFill="1" applyBorder="1" applyAlignment="1">
      <alignment vertical="center"/>
    </xf>
    <xf numFmtId="0" fontId="0" fillId="15" borderId="9" xfId="0" applyFill="1" applyBorder="1" applyAlignment="1">
      <alignment vertical="center"/>
    </xf>
    <xf numFmtId="0" fontId="0" fillId="16" borderId="9" xfId="0" applyFill="1" applyBorder="1" applyAlignment="1">
      <alignment vertical="center"/>
    </xf>
    <xf numFmtId="0" fontId="0" fillId="14" borderId="9" xfId="0" applyFill="1" applyBorder="1" applyAlignment="1">
      <alignment vertical="center"/>
    </xf>
    <xf numFmtId="0" fontId="0" fillId="12" borderId="0" xfId="0" applyFill="1"/>
    <xf numFmtId="0" fontId="0" fillId="13" borderId="9" xfId="0" applyFill="1" applyBorder="1" applyAlignment="1">
      <alignment vertical="center"/>
    </xf>
  </cellXfs>
  <cellStyles count="15">
    <cellStyle name="Date" xfId="10" xr:uid="{229918B6-DD13-4F5A-97B9-305F7E002AA3}"/>
    <cellStyle name="Hours" xfId="14" xr:uid="{3D6666BB-BCFE-46AB-A4AF-3547E452AC04}"/>
    <cellStyle name="Name" xfId="11" xr:uid="{B2D3C1EE-6B41-4801-AAFC-C2274E49E503}"/>
    <cellStyle name="Project Start" xfId="9" xr:uid="{8EB8A09A-C31C-40A3-B2C1-9449520178B8}"/>
    <cellStyle name="Task" xfId="12" xr:uid="{6391D789-272B-4DD2-9BF3-2CDCF610FA41}"/>
    <cellStyle name="Time" xfId="13" xr:uid="{C70A6337-85F6-4063-ACA7-E1C5C1583A2D}"/>
    <cellStyle name="zHiddenText" xfId="3" xr:uid="{26E66EE6-E33F-4D77-BAE4-0FB4F5BBF673}"/>
    <cellStyle name="Επικεφαλίδα 1" xfId="6" builtinId="16" customBuiltin="1"/>
    <cellStyle name="Επικεφαλίδα 2" xfId="7" builtinId="17" customBuiltin="1"/>
    <cellStyle name="Επικεφαλίδα 3" xfId="8" builtinId="18" customBuiltin="1"/>
    <cellStyle name="Κανονικό" xfId="0" builtinId="0"/>
    <cellStyle name="Κόμμα" xfId="4" builtinId="3" customBuiltin="1"/>
    <cellStyle name="Ποσοστό" xfId="2" builtinId="5"/>
    <cellStyle name="Τίτλος" xfId="5" builtinId="15" customBuiltin="1"/>
    <cellStyle name="Υπερ-σύνδεση" xfId="1" builtinId="8" customBuiltin="1"/>
  </cellStyles>
  <dxfs count="5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2" defaultTableStyle="TableStyleMedium2" defaultPivotStyle="PivotStyleLight16">
    <tableStyle name="Time Sheet" pivot="0" count="4" xr9:uid="{6FDFC8FA-096A-449B-9B61-B1052B086713}">
      <tableStyleElement type="wholeTable" dxfId="49"/>
      <tableStyleElement type="headerRow" dxfId="48"/>
      <tableStyleElement type="firstRowStripe" dxfId="47"/>
      <tableStyleElement type="second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0</xdr:row>
      <xdr:rowOff>4585</xdr:rowOff>
    </xdr:from>
    <xdr:to>
      <xdr:col>1</xdr:col>
      <xdr:colOff>424337</xdr:colOff>
      <xdr:row>0</xdr:row>
      <xdr:rowOff>571500</xdr:rowOff>
    </xdr:to>
    <xdr:pic>
      <xdr:nvPicPr>
        <xdr:cNvPr id="2" name="Picture 2" descr="University of Piraeus">
          <a:extLst>
            <a:ext uri="{FF2B5EF4-FFF2-40B4-BE49-F238E27FC236}">
              <a16:creationId xmlns:a16="http://schemas.microsoft.com/office/drawing/2014/main" id="{2662FFEE-DC73-4A6A-9A5D-326C46A0F85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102" r="74154"/>
        <a:stretch/>
      </xdr:blipFill>
      <xdr:spPr bwMode="auto">
        <a:xfrm>
          <a:off x="228600" y="4585"/>
          <a:ext cx="378617" cy="566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367424</xdr:colOff>
      <xdr:row>0</xdr:row>
      <xdr:rowOff>0</xdr:rowOff>
    </xdr:from>
    <xdr:to>
      <xdr:col>2</xdr:col>
      <xdr:colOff>1725780</xdr:colOff>
      <xdr:row>2</xdr:row>
      <xdr:rowOff>205740</xdr:rowOff>
    </xdr:to>
    <xdr:sp macro="" textlink="">
      <xdr:nvSpPr>
        <xdr:cNvPr id="3" name="Content Placeholder 2">
          <a:extLst>
            <a:ext uri="{FF2B5EF4-FFF2-40B4-BE49-F238E27FC236}">
              <a16:creationId xmlns:a16="http://schemas.microsoft.com/office/drawing/2014/main" id="{BB6D4C22-F0CC-4731-B68F-22E0485635A1}"/>
            </a:ext>
          </a:extLst>
        </xdr:cNvPr>
        <xdr:cNvSpPr txBox="1">
          <a:spLocks/>
        </xdr:cNvSpPr>
      </xdr:nvSpPr>
      <xdr:spPr>
        <a:xfrm>
          <a:off x="550304" y="0"/>
          <a:ext cx="2722336" cy="586740"/>
        </a:xfrm>
        <a:prstGeom prst="rect">
          <a:avLst/>
        </a:prstGeom>
      </xdr:spPr>
      <xdr:txBody>
        <a:bodyPr vert="horz" wrap="square" lIns="91440" tIns="45720" rIns="91440" bIns="45720" rtlCol="0" anchor="t">
          <a:normAutofit/>
        </a:bodyPr>
        <a:lstStyle>
          <a:defPPr>
            <a:defRPr lang="el-G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lnSpc>
              <a:spcPct val="100000"/>
            </a:lnSpc>
          </a:pPr>
          <a:r>
            <a:rPr lang="el-GR" sz="1600">
              <a:solidFill>
                <a:schemeClr val="tx2"/>
              </a:solidFill>
              <a:latin typeface="Calibri Light" panose="020F0302020204030204" pitchFamily="34" charset="0"/>
              <a:cs typeface="Calibri Light" panose="020F0302020204030204" pitchFamily="34" charset="0"/>
            </a:rPr>
            <a:t>Πανεπιστήμιο Πειραιώς</a:t>
          </a:r>
          <a:endParaRPr lang="en-US" sz="1600">
            <a:solidFill>
              <a:schemeClr val="tx2"/>
            </a:solidFill>
            <a:latin typeface="Calibri Light" panose="020F0302020204030204" pitchFamily="34" charset="0"/>
            <a:cs typeface="Calibri Light" panose="020F0302020204030204" pitchFamily="34" charset="0"/>
          </a:endParaRPr>
        </a:p>
        <a:p>
          <a:pPr algn="l">
            <a:lnSpc>
              <a:spcPct val="100000"/>
            </a:lnSpc>
            <a:spcBef>
              <a:spcPts val="0"/>
            </a:spcBef>
          </a:pPr>
          <a:r>
            <a:rPr lang="el-GR" sz="1200">
              <a:solidFill>
                <a:schemeClr val="tx2"/>
              </a:solidFill>
              <a:latin typeface="Calibri Light" panose="020F0302020204030204" pitchFamily="34" charset="0"/>
              <a:cs typeface="Calibri Light" panose="020F0302020204030204" pitchFamily="34" charset="0"/>
            </a:rPr>
            <a:t>Τμήμα Ψηφιακών Συστημάτων</a:t>
          </a:r>
          <a:endParaRPr lang="en-US" sz="1200">
            <a:solidFill>
              <a:schemeClr val="tx2"/>
            </a:solidFill>
            <a:latin typeface="Calibri Light" panose="020F0302020204030204" pitchFamily="34" charset="0"/>
            <a:cs typeface="Calibri Light" panose="020F0302020204030204" pitchFamily="34" charset="0"/>
          </a:endParaRPr>
        </a:p>
      </xdr:txBody>
    </xdr:sp>
    <xdr:clientData/>
  </xdr:twoCellAnchor>
  <xdr:twoCellAnchor editAs="oneCell">
    <xdr:from>
      <xdr:col>54</xdr:col>
      <xdr:colOff>101600</xdr:colOff>
      <xdr:row>0</xdr:row>
      <xdr:rowOff>90007</xdr:rowOff>
    </xdr:from>
    <xdr:to>
      <xdr:col>57</xdr:col>
      <xdr:colOff>133142</xdr:colOff>
      <xdr:row>0</xdr:row>
      <xdr:rowOff>455132</xdr:rowOff>
    </xdr:to>
    <xdr:pic>
      <xdr:nvPicPr>
        <xdr:cNvPr id="4" name="Picture 9" descr="A picture containing clipart&#10;&#10;Description generated with high confidence">
          <a:extLst>
            <a:ext uri="{FF2B5EF4-FFF2-40B4-BE49-F238E27FC236}">
              <a16:creationId xmlns:a16="http://schemas.microsoft.com/office/drawing/2014/main" id="{4D49F7FC-14D2-4DA5-980F-0729468A4A6A}"/>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138400" y="90007"/>
          <a:ext cx="564942" cy="365125"/>
        </a:xfrm>
        <a:prstGeom prst="rect">
          <a:avLst/>
        </a:prstGeom>
      </xdr:spPr>
    </xdr:pic>
    <xdr:clientData/>
  </xdr:twoCellAnchor>
  <xdr:twoCellAnchor>
    <xdr:from>
      <xdr:col>9</xdr:col>
      <xdr:colOff>39757</xdr:colOff>
      <xdr:row>9</xdr:row>
      <xdr:rowOff>112643</xdr:rowOff>
    </xdr:from>
    <xdr:to>
      <xdr:col>25</xdr:col>
      <xdr:colOff>72886</xdr:colOff>
      <xdr:row>9</xdr:row>
      <xdr:rowOff>589722</xdr:rowOff>
    </xdr:to>
    <xdr:sp macro="" textlink="">
      <xdr:nvSpPr>
        <xdr:cNvPr id="5" name="TextBox 4">
          <a:extLst>
            <a:ext uri="{FF2B5EF4-FFF2-40B4-BE49-F238E27FC236}">
              <a16:creationId xmlns:a16="http://schemas.microsoft.com/office/drawing/2014/main" id="{8D3567D1-19B6-48A9-AFA7-7CB404F3499B}"/>
            </a:ext>
          </a:extLst>
        </xdr:cNvPr>
        <xdr:cNvSpPr txBox="1"/>
      </xdr:nvSpPr>
      <xdr:spPr>
        <a:xfrm>
          <a:off x="7083287" y="3452191"/>
          <a:ext cx="2789582" cy="477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800">
              <a:solidFill>
                <a:sysClr val="windowText" lastClr="000000"/>
              </a:solidFill>
            </a:rPr>
            <a:t>*</a:t>
          </a:r>
          <a:r>
            <a:rPr lang="el-GR" sz="800" baseline="0">
              <a:solidFill>
                <a:sysClr val="windowText" lastClr="000000"/>
              </a:solidFill>
            </a:rPr>
            <a:t> Για κάθε δραστηριότητα αφού σημειώστε την ημερομηνία έναρξης και λήξης, χρωματίστε στο διάγραμμα το πλήθος των κελιών που αντιστοιχούν στις μέρες εργασιών.</a:t>
          </a:r>
          <a:endParaRPr lang="el-GR" sz="8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914;&#953;&#946;&#955;&#943;&#959;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Φύλλο Ωρών Εργασίας"/>
    </sheetNames>
    <sheetDataSet>
      <sheetData sheetId="0"/>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U37"/>
  <sheetViews>
    <sheetView showGridLines="0" tabSelected="1" showRuler="0" topLeftCell="F1" zoomScaleNormal="100" zoomScalePageLayoutView="70" workbookViewId="0">
      <selection activeCell="BP8" sqref="BP8"/>
    </sheetView>
  </sheetViews>
  <sheetFormatPr defaultRowHeight="30" customHeight="1" x14ac:dyDescent="0.3"/>
  <cols>
    <col min="1" max="1" width="2.6640625" style="22" customWidth="1"/>
    <col min="2" max="2" width="22.33203125" style="22" bestFit="1" customWidth="1"/>
    <col min="3" max="3" width="30.6640625" bestFit="1" customWidth="1"/>
    <col min="4" max="4" width="30.6640625" customWidth="1"/>
    <col min="5" max="5" width="21.5546875" bestFit="1" customWidth="1"/>
    <col min="6" max="6" width="14.33203125" style="3" bestFit="1" customWidth="1"/>
    <col min="7" max="7" width="17.44140625" customWidth="1"/>
    <col min="8" max="8" width="2.6640625" customWidth="1"/>
    <col min="9" max="9" width="6.109375" hidden="1" customWidth="1"/>
    <col min="10" max="58" width="2.5546875" customWidth="1"/>
    <col min="59" max="59" width="2.77734375" customWidth="1"/>
    <col min="60" max="60" width="3" customWidth="1"/>
    <col min="61" max="65" width="2.5546875" customWidth="1"/>
    <col min="66" max="67" width="3.5546875" customWidth="1"/>
    <col min="68" max="68" width="2.5546875" style="71" customWidth="1"/>
    <col min="69" max="72" width="2.5546875" customWidth="1"/>
    <col min="73" max="73" width="4.44140625" customWidth="1"/>
  </cols>
  <sheetData>
    <row r="1" spans="1:73" ht="51.6" customHeight="1" x14ac:dyDescent="0.3"/>
    <row r="2" spans="1:73" ht="51.6" customHeight="1" x14ac:dyDescent="0.3">
      <c r="B2" s="54" t="s">
        <v>38</v>
      </c>
      <c r="C2" s="55"/>
      <c r="D2" s="55"/>
      <c r="E2" s="55"/>
      <c r="F2" s="55"/>
      <c r="G2" s="56"/>
    </row>
    <row r="3" spans="1:73" ht="45.6" customHeight="1" x14ac:dyDescent="0.3">
      <c r="A3" s="23" t="s">
        <v>5</v>
      </c>
      <c r="B3" s="48" t="s">
        <v>40</v>
      </c>
      <c r="C3" s="2" t="s">
        <v>43</v>
      </c>
      <c r="D3" s="47"/>
      <c r="E3" s="47"/>
      <c r="F3" s="47"/>
      <c r="G3" s="47"/>
      <c r="I3" s="1"/>
      <c r="J3" s="9"/>
    </row>
    <row r="4" spans="1:73" ht="44.4" customHeight="1" x14ac:dyDescent="0.3">
      <c r="A4" s="22" t="s">
        <v>1</v>
      </c>
      <c r="B4" s="45" t="s">
        <v>28</v>
      </c>
      <c r="C4" s="46" t="s">
        <v>44</v>
      </c>
      <c r="E4" s="2"/>
      <c r="J4" s="24"/>
    </row>
    <row r="5" spans="1:73" ht="30" customHeight="1" x14ac:dyDescent="0.3">
      <c r="A5" s="22" t="s">
        <v>6</v>
      </c>
      <c r="B5" s="43" t="s">
        <v>18</v>
      </c>
      <c r="C5" s="39" t="s">
        <v>16</v>
      </c>
      <c r="D5" s="44" t="s">
        <v>14</v>
      </c>
      <c r="E5" s="39" t="s">
        <v>42</v>
      </c>
      <c r="BE5" s="71"/>
    </row>
    <row r="6" spans="1:73" ht="30" customHeight="1" x14ac:dyDescent="0.3">
      <c r="A6" s="23" t="s">
        <v>7</v>
      </c>
      <c r="B6"/>
      <c r="D6" s="43" t="s">
        <v>17</v>
      </c>
      <c r="E6" s="49">
        <v>2</v>
      </c>
      <c r="J6" s="57" t="s">
        <v>15</v>
      </c>
      <c r="K6" s="58"/>
      <c r="L6" s="58"/>
      <c r="M6" s="58"/>
      <c r="N6" s="58"/>
      <c r="O6" s="58"/>
      <c r="P6" s="59"/>
      <c r="Q6" s="57" t="s">
        <v>19</v>
      </c>
      <c r="R6" s="58"/>
      <c r="S6" s="58"/>
      <c r="T6" s="58"/>
      <c r="U6" s="58"/>
      <c r="V6" s="58"/>
      <c r="W6" s="59"/>
      <c r="X6" s="57" t="s">
        <v>20</v>
      </c>
      <c r="Y6" s="58"/>
      <c r="Z6" s="58"/>
      <c r="AA6" s="58"/>
      <c r="AB6" s="58"/>
      <c r="AC6" s="58"/>
      <c r="AD6" s="59"/>
      <c r="AE6" s="57" t="s">
        <v>21</v>
      </c>
      <c r="AF6" s="58"/>
      <c r="AG6" s="58"/>
      <c r="AH6" s="58"/>
      <c r="AI6" s="58"/>
      <c r="AJ6" s="58"/>
      <c r="AK6" s="59"/>
      <c r="AL6" s="57" t="s">
        <v>22</v>
      </c>
      <c r="AM6" s="58"/>
      <c r="AN6" s="58"/>
      <c r="AO6" s="58"/>
      <c r="AP6" s="58"/>
      <c r="AQ6" s="58"/>
      <c r="AR6" s="59"/>
      <c r="AS6" s="57" t="s">
        <v>23</v>
      </c>
      <c r="AT6" s="58"/>
      <c r="AU6" s="58"/>
      <c r="AV6" s="58"/>
      <c r="AW6" s="58"/>
      <c r="AX6" s="58"/>
      <c r="AY6" s="59"/>
      <c r="AZ6" s="57" t="s">
        <v>24</v>
      </c>
      <c r="BA6" s="58"/>
      <c r="BB6" s="58"/>
      <c r="BC6" s="58"/>
      <c r="BD6" s="58"/>
      <c r="BE6" s="58"/>
      <c r="BF6" s="59"/>
      <c r="BG6" s="63" t="s">
        <v>59</v>
      </c>
      <c r="BH6" s="64"/>
      <c r="BI6" s="64"/>
      <c r="BJ6" s="64"/>
      <c r="BK6" s="64"/>
      <c r="BL6" s="64"/>
      <c r="BM6" s="64"/>
      <c r="BN6" s="64"/>
      <c r="BO6" s="63" t="s">
        <v>67</v>
      </c>
      <c r="BP6" s="64"/>
      <c r="BQ6" s="64"/>
      <c r="BR6" s="64"/>
      <c r="BS6" s="64"/>
      <c r="BT6" s="64"/>
      <c r="BU6" s="64"/>
    </row>
    <row r="7" spans="1:73" ht="15" customHeight="1" x14ac:dyDescent="0.3">
      <c r="A7" s="23" t="s">
        <v>8</v>
      </c>
      <c r="B7" s="23"/>
      <c r="C7" s="60"/>
      <c r="D7" s="60"/>
      <c r="E7" s="60"/>
      <c r="F7" s="60"/>
      <c r="G7" s="60"/>
      <c r="H7" s="60"/>
      <c r="J7" s="6">
        <v>6</v>
      </c>
      <c r="K7" s="5">
        <f>J7+1</f>
        <v>7</v>
      </c>
      <c r="L7" s="5">
        <f t="shared" ref="L7:AY7" si="0">K7+1</f>
        <v>8</v>
      </c>
      <c r="M7" s="5">
        <f t="shared" si="0"/>
        <v>9</v>
      </c>
      <c r="N7" s="5">
        <f t="shared" si="0"/>
        <v>10</v>
      </c>
      <c r="O7" s="5">
        <f t="shared" si="0"/>
        <v>11</v>
      </c>
      <c r="P7" s="7">
        <f t="shared" si="0"/>
        <v>12</v>
      </c>
      <c r="Q7" s="6">
        <f>P7+1</f>
        <v>13</v>
      </c>
      <c r="R7" s="5">
        <f>Q7+1</f>
        <v>14</v>
      </c>
      <c r="S7" s="5">
        <f t="shared" si="0"/>
        <v>15</v>
      </c>
      <c r="T7" s="5">
        <f t="shared" si="0"/>
        <v>16</v>
      </c>
      <c r="U7" s="5">
        <f t="shared" si="0"/>
        <v>17</v>
      </c>
      <c r="V7" s="5">
        <f t="shared" si="0"/>
        <v>18</v>
      </c>
      <c r="W7" s="7">
        <f t="shared" si="0"/>
        <v>19</v>
      </c>
      <c r="X7" s="6">
        <f>W7+1</f>
        <v>20</v>
      </c>
      <c r="Y7" s="5">
        <f>X7+1</f>
        <v>21</v>
      </c>
      <c r="Z7" s="5">
        <f t="shared" si="0"/>
        <v>22</v>
      </c>
      <c r="AA7" s="5">
        <f t="shared" si="0"/>
        <v>23</v>
      </c>
      <c r="AB7" s="5">
        <f t="shared" si="0"/>
        <v>24</v>
      </c>
      <c r="AC7" s="5">
        <f t="shared" si="0"/>
        <v>25</v>
      </c>
      <c r="AD7" s="7">
        <f t="shared" si="0"/>
        <v>26</v>
      </c>
      <c r="AE7" s="6">
        <f>AD7+1</f>
        <v>27</v>
      </c>
      <c r="AF7" s="5">
        <f>AE7+1</f>
        <v>28</v>
      </c>
      <c r="AG7" s="5">
        <f t="shared" si="0"/>
        <v>29</v>
      </c>
      <c r="AH7" s="5">
        <f t="shared" si="0"/>
        <v>30</v>
      </c>
      <c r="AI7" s="5">
        <f t="shared" si="0"/>
        <v>31</v>
      </c>
      <c r="AJ7" s="5">
        <f t="shared" si="0"/>
        <v>32</v>
      </c>
      <c r="AK7" s="7">
        <f t="shared" si="0"/>
        <v>33</v>
      </c>
      <c r="AL7" s="6">
        <f>AK7+1</f>
        <v>34</v>
      </c>
      <c r="AM7" s="5">
        <f>AL7+1</f>
        <v>35</v>
      </c>
      <c r="AN7" s="5">
        <f t="shared" si="0"/>
        <v>36</v>
      </c>
      <c r="AO7" s="5">
        <f t="shared" si="0"/>
        <v>37</v>
      </c>
      <c r="AP7" s="5">
        <f t="shared" si="0"/>
        <v>38</v>
      </c>
      <c r="AQ7" s="5">
        <f t="shared" si="0"/>
        <v>39</v>
      </c>
      <c r="AR7" s="7">
        <f t="shared" si="0"/>
        <v>40</v>
      </c>
      <c r="AS7" s="6">
        <f>AR7+1</f>
        <v>41</v>
      </c>
      <c r="AT7" s="5">
        <f>AS7+1</f>
        <v>42</v>
      </c>
      <c r="AU7" s="5">
        <f t="shared" si="0"/>
        <v>43</v>
      </c>
      <c r="AV7" s="5">
        <f t="shared" si="0"/>
        <v>44</v>
      </c>
      <c r="AW7" s="5">
        <f t="shared" si="0"/>
        <v>45</v>
      </c>
      <c r="AX7" s="5">
        <f t="shared" si="0"/>
        <v>46</v>
      </c>
      <c r="AY7" s="7">
        <f t="shared" si="0"/>
        <v>47</v>
      </c>
      <c r="AZ7" s="6">
        <f>AY7+1</f>
        <v>48</v>
      </c>
      <c r="BA7" s="5">
        <f>AZ7+1</f>
        <v>49</v>
      </c>
      <c r="BB7" s="5">
        <f t="shared" ref="BB7:BG7" si="1">BA7+1</f>
        <v>50</v>
      </c>
      <c r="BC7" s="5">
        <f t="shared" si="1"/>
        <v>51</v>
      </c>
      <c r="BD7" s="5">
        <f t="shared" si="1"/>
        <v>52</v>
      </c>
      <c r="BE7" s="5">
        <f t="shared" si="1"/>
        <v>53</v>
      </c>
      <c r="BF7" s="7">
        <f t="shared" si="1"/>
        <v>54</v>
      </c>
      <c r="BG7" s="7">
        <f t="shared" si="1"/>
        <v>55</v>
      </c>
      <c r="BH7" s="7">
        <f t="shared" ref="BH7" si="2">BG7+1</f>
        <v>56</v>
      </c>
      <c r="BI7" s="7">
        <f t="shared" ref="BI7" si="3">BH7+1</f>
        <v>57</v>
      </c>
      <c r="BJ7" s="7">
        <f t="shared" ref="BJ7" si="4">BI7+1</f>
        <v>58</v>
      </c>
      <c r="BK7" s="7">
        <f t="shared" ref="BK7" si="5">BJ7+1</f>
        <v>59</v>
      </c>
      <c r="BL7" s="7">
        <f t="shared" ref="BL7" si="6">BK7+1</f>
        <v>60</v>
      </c>
      <c r="BM7" s="7">
        <f t="shared" ref="BM7" si="7">BL7+1</f>
        <v>61</v>
      </c>
      <c r="BN7" s="7">
        <f t="shared" ref="BN7" si="8">BM7+1</f>
        <v>62</v>
      </c>
      <c r="BO7" s="7">
        <f t="shared" ref="BO7" si="9">BN7+1</f>
        <v>63</v>
      </c>
      <c r="BP7" s="7">
        <f t="shared" ref="BP7" si="10">BO7+1</f>
        <v>64</v>
      </c>
      <c r="BQ7" s="7">
        <f t="shared" ref="BQ7" si="11">BP7+1</f>
        <v>65</v>
      </c>
      <c r="BR7" s="7">
        <f t="shared" ref="BR7" si="12">BQ7+1</f>
        <v>66</v>
      </c>
      <c r="BS7" s="7">
        <f t="shared" ref="BS7" si="13">BR7+1</f>
        <v>67</v>
      </c>
      <c r="BT7" s="7">
        <f t="shared" ref="BT7" si="14">BS7+1</f>
        <v>68</v>
      </c>
      <c r="BU7" s="7">
        <f t="shared" ref="BU7" si="15">BT7+1</f>
        <v>69</v>
      </c>
    </row>
    <row r="8" spans="1:73" ht="73.95" customHeight="1" thickBot="1" x14ac:dyDescent="0.35">
      <c r="A8" s="23" t="s">
        <v>9</v>
      </c>
      <c r="B8" s="41" t="s">
        <v>41</v>
      </c>
      <c r="C8" s="41" t="s">
        <v>29</v>
      </c>
      <c r="D8" s="40" t="s">
        <v>25</v>
      </c>
      <c r="E8" s="42" t="s">
        <v>39</v>
      </c>
      <c r="F8" s="42" t="s">
        <v>26</v>
      </c>
      <c r="G8" s="42" t="s">
        <v>27</v>
      </c>
      <c r="H8" s="4"/>
      <c r="I8" s="4" t="s">
        <v>0</v>
      </c>
      <c r="J8" s="8" t="str">
        <f t="shared" ref="J8" si="16">LEFT(TEXT(J7,"ddd"),1)</f>
        <v>F</v>
      </c>
      <c r="K8" s="8" t="str">
        <f t="shared" ref="K8:AS8" si="17">LEFT(TEXT(K7,"ddd"),1)</f>
        <v>S</v>
      </c>
      <c r="L8" s="8" t="str">
        <f t="shared" si="17"/>
        <v>S</v>
      </c>
      <c r="M8" s="8" t="str">
        <f t="shared" si="17"/>
        <v>M</v>
      </c>
      <c r="N8" s="8" t="str">
        <f t="shared" si="17"/>
        <v>T</v>
      </c>
      <c r="O8" s="8" t="str">
        <f t="shared" si="17"/>
        <v>W</v>
      </c>
      <c r="P8" s="8" t="str">
        <f t="shared" si="17"/>
        <v>T</v>
      </c>
      <c r="Q8" s="8" t="str">
        <f t="shared" si="17"/>
        <v>F</v>
      </c>
      <c r="R8" s="8" t="str">
        <f t="shared" si="17"/>
        <v>S</v>
      </c>
      <c r="S8" s="8" t="str">
        <f t="shared" si="17"/>
        <v>S</v>
      </c>
      <c r="T8" s="8" t="str">
        <f t="shared" si="17"/>
        <v>M</v>
      </c>
      <c r="U8" s="8" t="str">
        <f t="shared" si="17"/>
        <v>T</v>
      </c>
      <c r="V8" s="8" t="str">
        <f t="shared" si="17"/>
        <v>W</v>
      </c>
      <c r="W8" s="8" t="str">
        <f t="shared" si="17"/>
        <v>T</v>
      </c>
      <c r="X8" s="8" t="str">
        <f t="shared" si="17"/>
        <v>F</v>
      </c>
      <c r="Y8" s="8" t="str">
        <f t="shared" si="17"/>
        <v>S</v>
      </c>
      <c r="Z8" s="8" t="str">
        <f t="shared" si="17"/>
        <v>S</v>
      </c>
      <c r="AA8" s="8" t="str">
        <f t="shared" si="17"/>
        <v>M</v>
      </c>
      <c r="AB8" s="8" t="str">
        <f t="shared" si="17"/>
        <v>T</v>
      </c>
      <c r="AC8" s="8" t="str">
        <f t="shared" si="17"/>
        <v>W</v>
      </c>
      <c r="AD8" s="8" t="str">
        <f t="shared" si="17"/>
        <v>T</v>
      </c>
      <c r="AE8" s="8" t="str">
        <f t="shared" si="17"/>
        <v>F</v>
      </c>
      <c r="AF8" s="8" t="str">
        <f t="shared" si="17"/>
        <v>S</v>
      </c>
      <c r="AG8" s="8" t="str">
        <f t="shared" si="17"/>
        <v>S</v>
      </c>
      <c r="AH8" s="8" t="str">
        <f t="shared" si="17"/>
        <v>M</v>
      </c>
      <c r="AI8" s="8" t="str">
        <f t="shared" si="17"/>
        <v>T</v>
      </c>
      <c r="AJ8" s="8" t="str">
        <f t="shared" si="17"/>
        <v>W</v>
      </c>
      <c r="AK8" s="8" t="str">
        <f t="shared" si="17"/>
        <v>T</v>
      </c>
      <c r="AL8" s="8" t="str">
        <f t="shared" si="17"/>
        <v>F</v>
      </c>
      <c r="AM8" s="8" t="str">
        <f t="shared" si="17"/>
        <v>S</v>
      </c>
      <c r="AN8" s="8" t="str">
        <f t="shared" si="17"/>
        <v>S</v>
      </c>
      <c r="AO8" s="8" t="str">
        <f t="shared" si="17"/>
        <v>M</v>
      </c>
      <c r="AP8" s="8" t="str">
        <f t="shared" si="17"/>
        <v>T</v>
      </c>
      <c r="AQ8" s="8" t="str">
        <f t="shared" si="17"/>
        <v>W</v>
      </c>
      <c r="AR8" s="8" t="str">
        <f t="shared" si="17"/>
        <v>T</v>
      </c>
      <c r="AS8" s="8" t="str">
        <f t="shared" si="17"/>
        <v>F</v>
      </c>
      <c r="AT8" s="8" t="str">
        <f t="shared" ref="AT8:BG8" si="18">LEFT(TEXT(AT7,"ddd"),1)</f>
        <v>S</v>
      </c>
      <c r="AU8" s="8" t="str">
        <f t="shared" si="18"/>
        <v>S</v>
      </c>
      <c r="AV8" s="8" t="str">
        <f t="shared" si="18"/>
        <v>M</v>
      </c>
      <c r="AW8" s="8" t="str">
        <f t="shared" si="18"/>
        <v>T</v>
      </c>
      <c r="AX8" s="8" t="str">
        <f t="shared" si="18"/>
        <v>W</v>
      </c>
      <c r="AY8" s="8" t="str">
        <f t="shared" si="18"/>
        <v>T</v>
      </c>
      <c r="AZ8" s="8" t="str">
        <f t="shared" si="18"/>
        <v>F</v>
      </c>
      <c r="BA8" s="8" t="str">
        <f t="shared" si="18"/>
        <v>S</v>
      </c>
      <c r="BB8" s="8" t="str">
        <f t="shared" si="18"/>
        <v>S</v>
      </c>
      <c r="BC8" s="8" t="str">
        <f t="shared" si="18"/>
        <v>M</v>
      </c>
      <c r="BD8" s="8" t="str">
        <f t="shared" si="18"/>
        <v>T</v>
      </c>
      <c r="BE8" s="8" t="str">
        <f t="shared" si="18"/>
        <v>W</v>
      </c>
      <c r="BF8" s="8" t="str">
        <f t="shared" si="18"/>
        <v>T</v>
      </c>
      <c r="BG8" s="8" t="str">
        <f t="shared" si="18"/>
        <v>F</v>
      </c>
      <c r="BH8" s="8" t="s">
        <v>62</v>
      </c>
      <c r="BI8" s="8" t="s">
        <v>62</v>
      </c>
      <c r="BJ8" s="8" t="s">
        <v>63</v>
      </c>
      <c r="BK8" s="8" t="s">
        <v>64</v>
      </c>
      <c r="BL8" s="8" t="s">
        <v>65</v>
      </c>
      <c r="BM8" s="8" t="s">
        <v>64</v>
      </c>
      <c r="BN8" s="8" t="s">
        <v>66</v>
      </c>
      <c r="BO8" s="8" t="s">
        <v>62</v>
      </c>
      <c r="BP8" s="8" t="s">
        <v>62</v>
      </c>
      <c r="BQ8" s="8" t="s">
        <v>63</v>
      </c>
      <c r="BR8" s="8" t="s">
        <v>64</v>
      </c>
      <c r="BS8" s="8" t="s">
        <v>65</v>
      </c>
      <c r="BT8" s="8" t="s">
        <v>64</v>
      </c>
      <c r="BU8" s="8" t="s">
        <v>66</v>
      </c>
    </row>
    <row r="9" spans="1:73" ht="10.199999999999999" customHeight="1" thickBot="1" x14ac:dyDescent="0.35">
      <c r="A9" s="22" t="s">
        <v>4</v>
      </c>
      <c r="D9" s="25"/>
      <c r="F9"/>
      <c r="I9" t="str">
        <f>IF(OR(ISBLANK(task_start),ISBLANK(task_end)),"",task_end-task_start+1)</f>
        <v/>
      </c>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61"/>
      <c r="BQ9" s="20"/>
      <c r="BR9" s="20"/>
      <c r="BS9" s="20"/>
      <c r="BT9" s="20"/>
      <c r="BU9" s="20"/>
    </row>
    <row r="10" spans="1:73" s="2" customFormat="1" ht="58.2" customHeight="1" thickBot="1" x14ac:dyDescent="0.35">
      <c r="A10" s="23" t="s">
        <v>10</v>
      </c>
      <c r="B10" s="51" t="s">
        <v>48</v>
      </c>
      <c r="C10" s="53" t="s">
        <v>37</v>
      </c>
      <c r="D10" s="53"/>
      <c r="E10" s="53"/>
      <c r="F10" s="53"/>
      <c r="G10" s="53"/>
      <c r="H10" s="10"/>
      <c r="I10" s="10" t="str">
        <f t="shared" ref="I10:I37" si="19">IF(OR(ISBLANK(task_start),ISBLANK(task_end)),"",task_end-task_start+1)</f>
        <v/>
      </c>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65"/>
      <c r="BF10" s="65"/>
      <c r="BG10" s="65"/>
      <c r="BH10" s="20"/>
      <c r="BI10" s="20"/>
      <c r="BJ10" s="20"/>
      <c r="BK10" s="20"/>
      <c r="BL10" s="20"/>
      <c r="BM10" s="20"/>
      <c r="BN10" s="20"/>
      <c r="BO10" s="20"/>
      <c r="BP10" s="61"/>
      <c r="BQ10" s="20"/>
      <c r="BR10" s="20"/>
      <c r="BS10" s="20"/>
      <c r="BT10" s="20"/>
      <c r="BU10" s="20"/>
    </row>
    <row r="11" spans="1:73" s="2" customFormat="1" ht="30" customHeight="1" thickBot="1" x14ac:dyDescent="0.35">
      <c r="A11" s="23" t="s">
        <v>11</v>
      </c>
      <c r="B11" s="52"/>
      <c r="C11" s="34" t="s">
        <v>30</v>
      </c>
      <c r="D11" s="50" t="s">
        <v>45</v>
      </c>
      <c r="E11" s="11"/>
      <c r="F11" s="26" t="str">
        <f xml:space="preserve"> E5</f>
        <v>Iαν 22, 2022</v>
      </c>
      <c r="G11" s="26" t="s">
        <v>52</v>
      </c>
      <c r="H11" s="10"/>
      <c r="I11" s="10" t="e">
        <f t="shared" si="19"/>
        <v>#VALUE!</v>
      </c>
      <c r="J11" s="61"/>
      <c r="K11" s="61"/>
      <c r="L11" s="61"/>
      <c r="M11" s="61"/>
      <c r="N11" s="61"/>
      <c r="O11" s="61"/>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62"/>
      <c r="BF11" s="62"/>
      <c r="BG11" s="62"/>
      <c r="BH11" s="20"/>
      <c r="BI11" s="20"/>
      <c r="BJ11" s="20"/>
      <c r="BK11" s="20"/>
      <c r="BL11" s="20"/>
      <c r="BM11" s="20"/>
      <c r="BN11" s="20"/>
      <c r="BO11" s="20"/>
      <c r="BP11" s="61"/>
      <c r="BQ11" s="20"/>
      <c r="BR11" s="20"/>
      <c r="BS11" s="20"/>
      <c r="BT11" s="20"/>
      <c r="BU11" s="20"/>
    </row>
    <row r="12" spans="1:73" s="2" customFormat="1" ht="30" customHeight="1" thickBot="1" x14ac:dyDescent="0.35">
      <c r="A12" s="23" t="s">
        <v>12</v>
      </c>
      <c r="B12" s="52"/>
      <c r="C12" s="34" t="s">
        <v>32</v>
      </c>
      <c r="D12" s="29" t="s">
        <v>46</v>
      </c>
      <c r="E12" s="11"/>
      <c r="F12" s="26" t="s">
        <v>47</v>
      </c>
      <c r="G12" s="26" t="s">
        <v>52</v>
      </c>
      <c r="H12" s="10"/>
      <c r="I12" s="10" t="e">
        <f t="shared" si="19"/>
        <v>#VALUE!</v>
      </c>
      <c r="J12" s="20"/>
      <c r="K12" s="20"/>
      <c r="L12" s="20"/>
      <c r="M12" s="61"/>
      <c r="N12" s="61"/>
      <c r="O12" s="61"/>
      <c r="P12" s="20"/>
      <c r="Q12" s="20"/>
      <c r="R12" s="20"/>
      <c r="S12" s="20"/>
      <c r="T12" s="20"/>
      <c r="U12" s="20"/>
      <c r="V12" s="21"/>
      <c r="W12" s="21"/>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62"/>
      <c r="BF12" s="62"/>
      <c r="BG12" s="62"/>
      <c r="BH12" s="20"/>
      <c r="BI12" s="20"/>
      <c r="BJ12" s="20"/>
      <c r="BK12" s="20"/>
      <c r="BL12" s="20"/>
      <c r="BM12" s="20"/>
      <c r="BN12" s="20"/>
      <c r="BO12" s="20"/>
      <c r="BP12" s="61"/>
      <c r="BQ12" s="20"/>
      <c r="BR12" s="20"/>
      <c r="BS12" s="20"/>
      <c r="BT12" s="20"/>
      <c r="BU12" s="20"/>
    </row>
    <row r="13" spans="1:73" s="2" customFormat="1" ht="30" customHeight="1" thickBot="1" x14ac:dyDescent="0.35">
      <c r="A13" s="22"/>
      <c r="B13" s="52"/>
      <c r="C13" s="37" t="s">
        <v>31</v>
      </c>
      <c r="D13" s="30"/>
      <c r="E13" s="12"/>
      <c r="F13" s="13"/>
      <c r="G13" s="14"/>
      <c r="H13" s="10"/>
      <c r="I13" s="10" t="str">
        <f t="shared" si="19"/>
        <v/>
      </c>
      <c r="J13" s="20"/>
      <c r="K13" s="20"/>
      <c r="L13" s="20"/>
      <c r="M13" s="61"/>
      <c r="N13" s="61"/>
      <c r="O13" s="61"/>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65"/>
      <c r="BF13" s="65"/>
      <c r="BG13" s="65"/>
      <c r="BH13" s="20"/>
      <c r="BI13" s="20"/>
      <c r="BJ13" s="20"/>
      <c r="BK13" s="20"/>
      <c r="BL13" s="20"/>
      <c r="BM13" s="20"/>
      <c r="BN13" s="20"/>
      <c r="BO13" s="20"/>
      <c r="BP13" s="61"/>
      <c r="BQ13" s="20"/>
      <c r="BR13" s="20"/>
      <c r="BS13" s="20"/>
      <c r="BT13" s="20"/>
      <c r="BU13" s="20"/>
    </row>
    <row r="14" spans="1:73" s="2" customFormat="1" ht="30" customHeight="1" thickBot="1" x14ac:dyDescent="0.35">
      <c r="A14" s="22"/>
      <c r="B14" s="52"/>
      <c r="C14" s="35" t="s">
        <v>30</v>
      </c>
      <c r="D14" s="31" t="s">
        <v>46</v>
      </c>
      <c r="E14" s="15"/>
      <c r="F14" s="27" t="str">
        <f xml:space="preserve"> E5</f>
        <v>Iαν 22, 2022</v>
      </c>
      <c r="G14" s="27" t="s">
        <v>52</v>
      </c>
      <c r="H14" s="10"/>
      <c r="I14" s="10" t="e">
        <f t="shared" si="19"/>
        <v>#VALUE!</v>
      </c>
      <c r="J14" s="20"/>
      <c r="K14" s="20"/>
      <c r="L14" s="20"/>
      <c r="M14" s="61"/>
      <c r="N14" s="61"/>
      <c r="O14" s="61"/>
      <c r="P14" s="20"/>
      <c r="Q14" s="20"/>
      <c r="R14" s="20"/>
      <c r="S14" s="20"/>
      <c r="T14" s="20"/>
      <c r="U14" s="20"/>
      <c r="V14" s="20"/>
      <c r="W14" s="20"/>
      <c r="X14" s="20"/>
      <c r="Y14" s="20"/>
      <c r="Z14" s="21"/>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66"/>
      <c r="BF14" s="66"/>
      <c r="BG14" s="66"/>
      <c r="BH14" s="20"/>
      <c r="BI14" s="20"/>
      <c r="BJ14" s="20"/>
      <c r="BK14" s="20"/>
      <c r="BL14" s="20"/>
      <c r="BM14" s="20"/>
      <c r="BN14" s="20"/>
      <c r="BO14" s="20"/>
      <c r="BP14" s="61"/>
      <c r="BQ14" s="20"/>
      <c r="BR14" s="20"/>
      <c r="BS14" s="20"/>
      <c r="BT14" s="20"/>
      <c r="BU14" s="20"/>
    </row>
    <row r="15" spans="1:73" s="2" customFormat="1" ht="30" customHeight="1" thickBot="1" x14ac:dyDescent="0.35">
      <c r="A15" s="22"/>
      <c r="B15" s="52"/>
      <c r="C15" s="35" t="s">
        <v>32</v>
      </c>
      <c r="D15" s="31" t="s">
        <v>46</v>
      </c>
      <c r="E15" s="15"/>
      <c r="F15" s="27" t="str">
        <f xml:space="preserve"> E5</f>
        <v>Iαν 22, 2022</v>
      </c>
      <c r="G15" s="27" t="s">
        <v>52</v>
      </c>
      <c r="H15" s="10"/>
      <c r="I15" s="10" t="e">
        <f t="shared" si="19"/>
        <v>#VALUE!</v>
      </c>
      <c r="J15" s="20"/>
      <c r="K15" s="20"/>
      <c r="L15" s="20"/>
      <c r="M15" s="61"/>
      <c r="N15" s="61"/>
      <c r="O15" s="61"/>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66"/>
      <c r="BF15" s="66"/>
      <c r="BG15" s="66"/>
      <c r="BH15" s="20"/>
      <c r="BI15" s="20"/>
      <c r="BJ15" s="20"/>
      <c r="BK15" s="20"/>
      <c r="BL15" s="20"/>
      <c r="BM15" s="20"/>
      <c r="BN15" s="20"/>
      <c r="BO15" s="20"/>
      <c r="BP15" s="61"/>
      <c r="BQ15" s="20"/>
      <c r="BR15" s="20"/>
      <c r="BS15" s="20"/>
      <c r="BT15" s="20"/>
      <c r="BU15" s="20"/>
    </row>
    <row r="16" spans="1:73" s="2" customFormat="1" ht="58.2" customHeight="1" thickBot="1" x14ac:dyDescent="0.35">
      <c r="A16" s="23" t="s">
        <v>13</v>
      </c>
      <c r="B16" s="52"/>
      <c r="C16" s="35" t="s">
        <v>33</v>
      </c>
      <c r="D16" s="31" t="s">
        <v>46</v>
      </c>
      <c r="E16" s="15"/>
      <c r="F16" s="27" t="str">
        <f xml:space="preserve"> E5</f>
        <v>Iαν 22, 2022</v>
      </c>
      <c r="G16" s="27" t="s">
        <v>52</v>
      </c>
      <c r="H16" s="10"/>
      <c r="I16" s="10" t="e">
        <f t="shared" si="19"/>
        <v>#VALUE!</v>
      </c>
      <c r="J16" s="20"/>
      <c r="K16" s="20"/>
      <c r="L16" s="20"/>
      <c r="M16" s="61"/>
      <c r="N16" s="61"/>
      <c r="O16" s="61"/>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66"/>
      <c r="BF16" s="66"/>
      <c r="BG16" s="66"/>
      <c r="BH16" s="20"/>
      <c r="BI16" s="20"/>
      <c r="BJ16" s="20"/>
      <c r="BK16" s="20"/>
      <c r="BL16" s="20"/>
      <c r="BM16" s="20"/>
      <c r="BN16" s="20"/>
      <c r="BO16" s="20"/>
      <c r="BP16" s="61"/>
      <c r="BQ16" s="20"/>
      <c r="BR16" s="20"/>
      <c r="BS16" s="20"/>
      <c r="BT16" s="20"/>
      <c r="BU16" s="20"/>
    </row>
    <row r="17" spans="1:73" s="2" customFormat="1" ht="30" customHeight="1" thickBot="1" x14ac:dyDescent="0.35">
      <c r="A17" s="23"/>
      <c r="B17" s="52"/>
      <c r="C17" s="35" t="s">
        <v>34</v>
      </c>
      <c r="D17" s="31" t="s">
        <v>46</v>
      </c>
      <c r="E17" s="15"/>
      <c r="F17" s="27" t="str">
        <f xml:space="preserve"> E5</f>
        <v>Iαν 22, 2022</v>
      </c>
      <c r="G17" s="27" t="s">
        <v>52</v>
      </c>
      <c r="H17" s="10"/>
      <c r="I17" s="10" t="e">
        <f t="shared" si="19"/>
        <v>#VALUE!</v>
      </c>
      <c r="J17" s="20"/>
      <c r="K17" s="20"/>
      <c r="L17" s="20"/>
      <c r="M17" s="61"/>
      <c r="N17" s="61"/>
      <c r="O17" s="61"/>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66"/>
      <c r="BF17" s="66"/>
      <c r="BG17" s="66"/>
      <c r="BH17" s="20"/>
      <c r="BI17" s="20"/>
      <c r="BJ17" s="20"/>
      <c r="BK17" s="20"/>
      <c r="BL17" s="20"/>
      <c r="BM17" s="20"/>
      <c r="BN17" s="20"/>
      <c r="BO17" s="20"/>
      <c r="BP17" s="61"/>
      <c r="BQ17" s="20"/>
      <c r="BR17" s="20"/>
      <c r="BS17" s="20"/>
      <c r="BT17" s="20"/>
      <c r="BU17" s="20"/>
    </row>
    <row r="18" spans="1:73" s="2" customFormat="1" ht="30" customHeight="1" thickBot="1" x14ac:dyDescent="0.35">
      <c r="A18" s="22"/>
      <c r="B18" s="52"/>
      <c r="C18" s="35" t="s">
        <v>35</v>
      </c>
      <c r="D18" s="31" t="s">
        <v>46</v>
      </c>
      <c r="E18" s="15"/>
      <c r="F18" s="27" t="str">
        <f xml:space="preserve"> E5</f>
        <v>Iαν 22, 2022</v>
      </c>
      <c r="G18" s="27" t="s">
        <v>52</v>
      </c>
      <c r="H18" s="10"/>
      <c r="I18" s="10" t="e">
        <f t="shared" si="19"/>
        <v>#VALUE!</v>
      </c>
      <c r="J18" s="20"/>
      <c r="K18" s="20"/>
      <c r="L18" s="20"/>
      <c r="M18" s="61"/>
      <c r="N18" s="61"/>
      <c r="O18" s="61"/>
      <c r="P18" s="20"/>
      <c r="Q18" s="20"/>
      <c r="R18" s="20"/>
      <c r="S18" s="20"/>
      <c r="T18" s="20"/>
      <c r="U18" s="20"/>
      <c r="V18" s="21"/>
      <c r="W18" s="21"/>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66"/>
      <c r="BF18" s="66"/>
      <c r="BG18" s="66"/>
      <c r="BH18" s="20"/>
      <c r="BI18" s="20"/>
      <c r="BJ18" s="20"/>
      <c r="BK18" s="20"/>
      <c r="BL18" s="20"/>
      <c r="BM18" s="20"/>
      <c r="BN18" s="20"/>
      <c r="BO18" s="20"/>
      <c r="BP18" s="61"/>
      <c r="BQ18" s="20"/>
      <c r="BR18" s="20"/>
      <c r="BS18" s="20"/>
      <c r="BT18" s="20"/>
      <c r="BU18" s="20"/>
    </row>
    <row r="19" spans="1:73" s="2" customFormat="1" ht="30" customHeight="1" thickBot="1" x14ac:dyDescent="0.35">
      <c r="A19" s="22"/>
      <c r="B19" s="52"/>
      <c r="C19" s="38" t="s">
        <v>36</v>
      </c>
      <c r="D19" s="32"/>
      <c r="E19" s="16"/>
      <c r="F19" s="17"/>
      <c r="G19" s="18"/>
      <c r="H19" s="10"/>
      <c r="I19" s="10" t="str">
        <f t="shared" si="19"/>
        <v/>
      </c>
      <c r="J19" s="20"/>
      <c r="K19" s="20"/>
      <c r="L19" s="20"/>
      <c r="M19" s="61"/>
      <c r="N19" s="61"/>
      <c r="O19" s="61"/>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65"/>
      <c r="BF19" s="65"/>
      <c r="BG19" s="65"/>
      <c r="BH19" s="20"/>
      <c r="BI19" s="20"/>
      <c r="BJ19" s="20"/>
      <c r="BK19" s="20"/>
      <c r="BL19" s="20"/>
      <c r="BM19" s="20"/>
      <c r="BN19" s="20"/>
      <c r="BO19" s="20"/>
      <c r="BP19" s="61"/>
      <c r="BQ19" s="20"/>
      <c r="BR19" s="20"/>
      <c r="BS19" s="20"/>
      <c r="BT19" s="20"/>
      <c r="BU19" s="20"/>
    </row>
    <row r="20" spans="1:73" s="2" customFormat="1" ht="30" customHeight="1" thickBot="1" x14ac:dyDescent="0.35">
      <c r="A20" s="22"/>
      <c r="B20" s="52"/>
      <c r="C20" s="36" t="s">
        <v>30</v>
      </c>
      <c r="D20" s="33" t="s">
        <v>46</v>
      </c>
      <c r="E20" s="19"/>
      <c r="F20" s="28" t="str">
        <f xml:space="preserve"> E5</f>
        <v>Iαν 22, 2022</v>
      </c>
      <c r="G20" s="28" t="s">
        <v>52</v>
      </c>
      <c r="H20" s="10"/>
      <c r="I20" s="10" t="e">
        <f t="shared" si="19"/>
        <v>#VALUE!</v>
      </c>
      <c r="J20" s="20"/>
      <c r="K20" s="20"/>
      <c r="L20" s="20"/>
      <c r="M20" s="61"/>
      <c r="N20" s="61"/>
      <c r="O20" s="61"/>
      <c r="P20" s="20"/>
      <c r="Q20" s="20"/>
      <c r="R20" s="20"/>
      <c r="S20" s="20"/>
      <c r="T20" s="20"/>
      <c r="U20" s="20"/>
      <c r="V20" s="20"/>
      <c r="W20" s="20"/>
      <c r="X20" s="20"/>
      <c r="Y20" s="20"/>
      <c r="Z20" s="21"/>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67"/>
      <c r="BF20" s="67"/>
      <c r="BG20" s="67"/>
      <c r="BH20" s="20"/>
      <c r="BI20" s="20"/>
      <c r="BJ20" s="20"/>
      <c r="BK20" s="20"/>
      <c r="BL20" s="20"/>
      <c r="BM20" s="20"/>
      <c r="BN20" s="20"/>
      <c r="BO20" s="20"/>
      <c r="BP20" s="61"/>
      <c r="BQ20" s="20"/>
      <c r="BR20" s="20"/>
      <c r="BS20" s="20"/>
      <c r="BT20" s="20"/>
      <c r="BU20" s="20"/>
    </row>
    <row r="21" spans="1:73" s="2" customFormat="1" ht="30" customHeight="1" thickBot="1" x14ac:dyDescent="0.35">
      <c r="A21" s="22"/>
      <c r="B21" s="52"/>
      <c r="C21" s="36" t="s">
        <v>32</v>
      </c>
      <c r="D21" s="33" t="s">
        <v>46</v>
      </c>
      <c r="E21" s="19"/>
      <c r="F21" s="28" t="str">
        <f xml:space="preserve"> E5</f>
        <v>Iαν 22, 2022</v>
      </c>
      <c r="G21" s="28" t="s">
        <v>52</v>
      </c>
      <c r="H21" s="10"/>
      <c r="I21" s="10" t="e">
        <f t="shared" si="19"/>
        <v>#VALUE!</v>
      </c>
      <c r="J21" s="20"/>
      <c r="K21" s="20"/>
      <c r="L21" s="20"/>
      <c r="M21" s="61"/>
      <c r="N21" s="61"/>
      <c r="O21" s="61"/>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67"/>
      <c r="BF21" s="67"/>
      <c r="BG21" s="67"/>
      <c r="BH21" s="20"/>
      <c r="BI21" s="20"/>
      <c r="BJ21" s="20"/>
      <c r="BK21" s="20"/>
      <c r="BL21" s="20"/>
      <c r="BM21" s="20"/>
      <c r="BN21" s="20"/>
      <c r="BO21" s="20"/>
      <c r="BP21" s="61"/>
      <c r="BQ21" s="20"/>
      <c r="BR21" s="20"/>
      <c r="BS21" s="20"/>
      <c r="BT21" s="20"/>
      <c r="BU21" s="20"/>
    </row>
    <row r="22" spans="1:73" s="2" customFormat="1" ht="58.2" customHeight="1" thickBot="1" x14ac:dyDescent="0.35">
      <c r="A22" s="22" t="s">
        <v>2</v>
      </c>
      <c r="B22" s="52"/>
      <c r="C22" s="36" t="s">
        <v>33</v>
      </c>
      <c r="D22" s="33" t="s">
        <v>46</v>
      </c>
      <c r="E22" s="19"/>
      <c r="F22" s="28" t="str">
        <f xml:space="preserve"> E5</f>
        <v>Iαν 22, 2022</v>
      </c>
      <c r="G22" s="28" t="s">
        <v>52</v>
      </c>
      <c r="H22" s="10"/>
      <c r="I22" s="10" t="e">
        <f t="shared" si="19"/>
        <v>#VALUE!</v>
      </c>
      <c r="J22" s="20"/>
      <c r="K22" s="20"/>
      <c r="L22" s="20"/>
      <c r="M22" s="61"/>
      <c r="N22" s="61"/>
      <c r="O22" s="61"/>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67"/>
      <c r="BF22" s="67"/>
      <c r="BG22" s="67"/>
      <c r="BH22" s="20"/>
      <c r="BI22" s="20"/>
      <c r="BJ22" s="20"/>
      <c r="BK22" s="20"/>
      <c r="BL22" s="20"/>
      <c r="BM22" s="20"/>
      <c r="BN22" s="20"/>
      <c r="BO22" s="20"/>
      <c r="BP22" s="61"/>
      <c r="BQ22" s="20"/>
      <c r="BR22" s="20"/>
      <c r="BS22" s="20"/>
      <c r="BT22" s="20"/>
      <c r="BU22" s="20"/>
    </row>
    <row r="23" spans="1:73" s="2" customFormat="1" ht="30" customHeight="1" thickBot="1" x14ac:dyDescent="0.35">
      <c r="A23" s="22" t="s">
        <v>3</v>
      </c>
      <c r="B23" s="51" t="s">
        <v>51</v>
      </c>
      <c r="C23" s="53" t="s">
        <v>37</v>
      </c>
      <c r="D23" s="53"/>
      <c r="E23" s="53"/>
      <c r="F23" s="53"/>
      <c r="G23" s="53"/>
      <c r="H23" s="10"/>
      <c r="I23" s="10" t="str">
        <f t="shared" si="19"/>
        <v/>
      </c>
      <c r="J23" s="20"/>
      <c r="K23" s="20"/>
      <c r="L23" s="20"/>
      <c r="M23" s="61"/>
      <c r="N23" s="61"/>
      <c r="O23" s="61"/>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65"/>
      <c r="BF23" s="65"/>
      <c r="BG23" s="65"/>
      <c r="BH23" s="20"/>
      <c r="BI23" s="20"/>
      <c r="BJ23" s="20"/>
      <c r="BK23" s="20"/>
      <c r="BL23" s="20"/>
      <c r="BM23" s="20"/>
      <c r="BN23" s="20"/>
      <c r="BO23" s="20"/>
      <c r="BP23" s="61"/>
      <c r="BQ23" s="20"/>
      <c r="BR23" s="20"/>
      <c r="BS23" s="20"/>
      <c r="BT23" s="20"/>
      <c r="BU23" s="20"/>
    </row>
    <row r="24" spans="1:73" ht="30" customHeight="1" thickBot="1" x14ac:dyDescent="0.35">
      <c r="B24" s="52"/>
      <c r="C24" s="34" t="s">
        <v>30</v>
      </c>
      <c r="D24" s="50" t="s">
        <v>49</v>
      </c>
      <c r="E24" s="11"/>
      <c r="F24" s="26" t="s">
        <v>52</v>
      </c>
      <c r="G24" s="26" t="s">
        <v>60</v>
      </c>
      <c r="H24" s="10"/>
      <c r="I24" s="10" t="e">
        <f t="shared" si="19"/>
        <v>#VALUE!</v>
      </c>
      <c r="J24" s="20"/>
      <c r="K24" s="20"/>
      <c r="L24" s="20"/>
      <c r="M24" s="61"/>
      <c r="N24" s="61"/>
      <c r="O24" s="61"/>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65"/>
      <c r="BF24" s="65"/>
      <c r="BG24" s="65"/>
      <c r="BH24" s="69"/>
      <c r="BI24" s="69"/>
      <c r="BJ24" s="69"/>
      <c r="BK24" s="69"/>
      <c r="BL24" s="69"/>
      <c r="BM24" s="69"/>
      <c r="BN24" s="69"/>
      <c r="BO24" s="69"/>
      <c r="BP24" s="69"/>
      <c r="BQ24" s="20"/>
      <c r="BR24" s="20"/>
      <c r="BS24" s="20"/>
      <c r="BT24" s="20"/>
      <c r="BU24" s="20"/>
    </row>
    <row r="25" spans="1:73" ht="30" customHeight="1" thickBot="1" x14ac:dyDescent="0.35">
      <c r="B25" s="52"/>
      <c r="C25" s="34" t="s">
        <v>32</v>
      </c>
      <c r="D25" s="29" t="s">
        <v>50</v>
      </c>
      <c r="E25" s="11"/>
      <c r="F25" s="26" t="s">
        <v>52</v>
      </c>
      <c r="G25" s="26" t="s">
        <v>60</v>
      </c>
      <c r="H25" s="10"/>
      <c r="I25" s="10" t="e">
        <f t="shared" si="19"/>
        <v>#VALUE!</v>
      </c>
      <c r="J25" s="20"/>
      <c r="K25" s="20"/>
      <c r="L25" s="20"/>
      <c r="M25" s="61"/>
      <c r="N25" s="61"/>
      <c r="O25" s="61"/>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65"/>
      <c r="BF25" s="65"/>
      <c r="BG25" s="65"/>
      <c r="BH25" s="69"/>
      <c r="BI25" s="69"/>
      <c r="BJ25" s="69"/>
      <c r="BK25" s="69"/>
      <c r="BL25" s="69"/>
      <c r="BM25" s="69"/>
      <c r="BN25" s="69"/>
      <c r="BO25" s="69"/>
      <c r="BP25" s="69"/>
      <c r="BQ25" s="20"/>
      <c r="BR25" s="20"/>
      <c r="BS25" s="20"/>
      <c r="BT25" s="20"/>
      <c r="BU25" s="20"/>
    </row>
    <row r="26" spans="1:73" ht="30" customHeight="1" thickBot="1" x14ac:dyDescent="0.35">
      <c r="B26" s="52"/>
      <c r="C26" s="34" t="s">
        <v>33</v>
      </c>
      <c r="D26" s="29" t="s">
        <v>53</v>
      </c>
      <c r="E26" s="11"/>
      <c r="F26" s="26" t="s">
        <v>52</v>
      </c>
      <c r="G26" s="26" t="s">
        <v>60</v>
      </c>
      <c r="H26" s="10"/>
      <c r="I26" s="10" t="e">
        <f t="shared" si="19"/>
        <v>#VALUE!</v>
      </c>
      <c r="J26" s="20"/>
      <c r="K26" s="20"/>
      <c r="L26" s="20"/>
      <c r="M26" s="61"/>
      <c r="N26" s="61"/>
      <c r="O26" s="61"/>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65"/>
      <c r="BF26" s="65"/>
      <c r="BG26" s="65"/>
      <c r="BH26" s="69"/>
      <c r="BI26" s="69"/>
      <c r="BJ26" s="69"/>
      <c r="BK26" s="69"/>
      <c r="BL26" s="69"/>
      <c r="BM26" s="69"/>
      <c r="BN26" s="69"/>
      <c r="BO26" s="69"/>
      <c r="BP26" s="69"/>
      <c r="BQ26" s="20"/>
      <c r="BR26" s="20"/>
      <c r="BS26" s="20"/>
      <c r="BT26" s="20"/>
      <c r="BU26" s="20"/>
    </row>
    <row r="27" spans="1:73" ht="30" customHeight="1" thickBot="1" x14ac:dyDescent="0.35">
      <c r="B27" s="52"/>
      <c r="C27" s="37" t="s">
        <v>31</v>
      </c>
      <c r="D27" s="30"/>
      <c r="E27" s="12"/>
      <c r="F27" s="13"/>
      <c r="G27" s="14"/>
      <c r="H27" s="10"/>
      <c r="I27" s="10" t="str">
        <f t="shared" si="19"/>
        <v/>
      </c>
      <c r="J27" s="20"/>
      <c r="K27" s="20"/>
      <c r="L27" s="20"/>
      <c r="M27" s="61"/>
      <c r="N27" s="61"/>
      <c r="O27" s="61"/>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65"/>
      <c r="BF27" s="65"/>
      <c r="BG27" s="65"/>
      <c r="BH27" s="20"/>
      <c r="BI27" s="20"/>
      <c r="BJ27" s="20"/>
      <c r="BK27" s="20"/>
      <c r="BL27" s="20"/>
      <c r="BM27" s="20"/>
      <c r="BN27" s="20"/>
      <c r="BO27" s="20"/>
      <c r="BP27" s="61"/>
      <c r="BQ27" s="20"/>
      <c r="BR27" s="20"/>
      <c r="BS27" s="20"/>
      <c r="BT27" s="20"/>
      <c r="BU27" s="20"/>
    </row>
    <row r="28" spans="1:73" ht="30" customHeight="1" thickBot="1" x14ac:dyDescent="0.35">
      <c r="B28" s="52"/>
      <c r="C28" s="35" t="s">
        <v>30</v>
      </c>
      <c r="D28" s="31" t="s">
        <v>54</v>
      </c>
      <c r="E28" s="15"/>
      <c r="F28" s="27" t="s">
        <v>52</v>
      </c>
      <c r="G28" s="27" t="s">
        <v>60</v>
      </c>
      <c r="H28" s="10"/>
      <c r="I28" s="10" t="e">
        <f t="shared" si="19"/>
        <v>#VALUE!</v>
      </c>
      <c r="J28" s="20"/>
      <c r="K28" s="20"/>
      <c r="L28" s="20"/>
      <c r="M28" s="61"/>
      <c r="N28" s="61"/>
      <c r="O28" s="61"/>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65"/>
      <c r="BF28" s="65"/>
      <c r="BG28" s="65"/>
      <c r="BH28" s="70"/>
      <c r="BI28" s="70"/>
      <c r="BJ28" s="70"/>
      <c r="BK28" s="70"/>
      <c r="BL28" s="70"/>
      <c r="BM28" s="70"/>
      <c r="BN28" s="70"/>
      <c r="BO28" s="70"/>
      <c r="BP28" s="70"/>
      <c r="BQ28" s="20"/>
      <c r="BR28" s="20"/>
      <c r="BS28" s="20"/>
      <c r="BT28" s="20"/>
      <c r="BU28" s="20"/>
    </row>
    <row r="29" spans="1:73" ht="30" customHeight="1" thickBot="1" x14ac:dyDescent="0.35">
      <c r="B29" s="52"/>
      <c r="C29" s="35" t="s">
        <v>32</v>
      </c>
      <c r="D29" s="31" t="s">
        <v>54</v>
      </c>
      <c r="E29" s="15"/>
      <c r="F29" s="27" t="s">
        <v>52</v>
      </c>
      <c r="G29" s="27" t="s">
        <v>60</v>
      </c>
      <c r="H29" s="10"/>
      <c r="I29" s="10" t="e">
        <f t="shared" si="19"/>
        <v>#VALUE!</v>
      </c>
      <c r="J29" s="20"/>
      <c r="K29" s="20"/>
      <c r="L29" s="20"/>
      <c r="M29" s="61"/>
      <c r="N29" s="61"/>
      <c r="O29" s="61"/>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65"/>
      <c r="BF29" s="65"/>
      <c r="BG29" s="65"/>
      <c r="BH29" s="70"/>
      <c r="BI29" s="70"/>
      <c r="BJ29" s="70"/>
      <c r="BK29" s="70"/>
      <c r="BL29" s="70"/>
      <c r="BM29" s="70"/>
      <c r="BN29" s="70"/>
      <c r="BO29" s="70"/>
      <c r="BP29" s="70"/>
      <c r="BQ29" s="20"/>
      <c r="BR29" s="20"/>
      <c r="BS29" s="20"/>
      <c r="BT29" s="20"/>
      <c r="BU29" s="20"/>
    </row>
    <row r="30" spans="1:73" ht="30" customHeight="1" thickBot="1" x14ac:dyDescent="0.35">
      <c r="B30" s="52"/>
      <c r="C30" s="35" t="s">
        <v>33</v>
      </c>
      <c r="D30" s="31" t="s">
        <v>54</v>
      </c>
      <c r="E30" s="15"/>
      <c r="F30" s="27" t="s">
        <v>52</v>
      </c>
      <c r="G30" s="27" t="s">
        <v>60</v>
      </c>
      <c r="H30" s="10"/>
      <c r="I30" s="10" t="e">
        <f t="shared" si="19"/>
        <v>#VALUE!</v>
      </c>
      <c r="J30" s="20"/>
      <c r="K30" s="20"/>
      <c r="L30" s="20"/>
      <c r="M30" s="61"/>
      <c r="N30" s="61"/>
      <c r="O30" s="61"/>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65"/>
      <c r="BF30" s="65"/>
      <c r="BG30" s="65"/>
      <c r="BH30" s="70"/>
      <c r="BI30" s="70"/>
      <c r="BJ30" s="70"/>
      <c r="BK30" s="70"/>
      <c r="BL30" s="70"/>
      <c r="BM30" s="70"/>
      <c r="BN30" s="70"/>
      <c r="BO30" s="70"/>
      <c r="BP30" s="70"/>
      <c r="BQ30" s="20"/>
      <c r="BR30" s="20"/>
      <c r="BS30" s="20"/>
      <c r="BT30" s="20"/>
      <c r="BU30" s="20"/>
    </row>
    <row r="31" spans="1:73" ht="30" customHeight="1" thickBot="1" x14ac:dyDescent="0.35">
      <c r="B31" s="52"/>
      <c r="C31" s="38" t="s">
        <v>36</v>
      </c>
      <c r="D31" s="32"/>
      <c r="E31" s="16"/>
      <c r="F31" s="17"/>
      <c r="G31" s="18"/>
      <c r="H31" s="10"/>
      <c r="I31" s="10" t="str">
        <f t="shared" si="19"/>
        <v/>
      </c>
      <c r="J31" s="20"/>
      <c r="K31" s="20"/>
      <c r="L31" s="20"/>
      <c r="M31" s="61"/>
      <c r="N31" s="61"/>
      <c r="O31" s="61"/>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65"/>
      <c r="BF31" s="65"/>
      <c r="BG31" s="65"/>
      <c r="BH31" s="20"/>
      <c r="BI31" s="20"/>
      <c r="BJ31" s="20"/>
      <c r="BK31" s="20"/>
      <c r="BL31" s="20"/>
      <c r="BM31" s="20"/>
      <c r="BN31" s="20"/>
      <c r="BO31" s="20"/>
      <c r="BP31" s="61"/>
      <c r="BQ31" s="20"/>
      <c r="BR31" s="20"/>
      <c r="BS31" s="20"/>
      <c r="BT31" s="20"/>
      <c r="BU31" s="20"/>
    </row>
    <row r="32" spans="1:73" ht="30" customHeight="1" thickBot="1" x14ac:dyDescent="0.35">
      <c r="B32" s="52"/>
      <c r="C32" s="36" t="s">
        <v>30</v>
      </c>
      <c r="D32" s="33" t="s">
        <v>54</v>
      </c>
      <c r="E32" s="19"/>
      <c r="F32" s="28" t="s">
        <v>52</v>
      </c>
      <c r="G32" s="28" t="s">
        <v>60</v>
      </c>
      <c r="H32" s="10"/>
      <c r="I32" s="10" t="e">
        <f t="shared" si="19"/>
        <v>#VALUE!</v>
      </c>
      <c r="J32" s="20"/>
      <c r="K32" s="20"/>
      <c r="L32" s="20"/>
      <c r="M32" s="61"/>
      <c r="N32" s="61"/>
      <c r="O32" s="61"/>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65"/>
      <c r="BF32" s="65"/>
      <c r="BG32" s="65"/>
      <c r="BH32" s="68"/>
      <c r="BI32" s="68"/>
      <c r="BJ32" s="68"/>
      <c r="BK32" s="68"/>
      <c r="BL32" s="68"/>
      <c r="BM32" s="68"/>
      <c r="BN32" s="68"/>
      <c r="BO32" s="68"/>
      <c r="BP32" s="68"/>
      <c r="BQ32" s="20"/>
      <c r="BR32" s="20"/>
      <c r="BS32" s="20"/>
      <c r="BT32" s="20"/>
      <c r="BU32" s="20"/>
    </row>
    <row r="33" spans="2:73" ht="30" customHeight="1" thickBot="1" x14ac:dyDescent="0.35">
      <c r="B33" s="52"/>
      <c r="C33" s="36" t="s">
        <v>32</v>
      </c>
      <c r="D33" s="33" t="s">
        <v>54</v>
      </c>
      <c r="E33" s="19"/>
      <c r="F33" s="28" t="s">
        <v>52</v>
      </c>
      <c r="G33" s="28" t="s">
        <v>60</v>
      </c>
      <c r="H33" s="10"/>
      <c r="I33" s="10" t="e">
        <f t="shared" si="19"/>
        <v>#VALUE!</v>
      </c>
      <c r="J33" s="20"/>
      <c r="K33" s="20"/>
      <c r="L33" s="20"/>
      <c r="M33" s="61"/>
      <c r="N33" s="61"/>
      <c r="O33" s="61"/>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65"/>
      <c r="BF33" s="65"/>
      <c r="BG33" s="65"/>
      <c r="BH33" s="68"/>
      <c r="BI33" s="68"/>
      <c r="BJ33" s="68"/>
      <c r="BK33" s="68"/>
      <c r="BL33" s="68"/>
      <c r="BM33" s="68"/>
      <c r="BN33" s="68"/>
      <c r="BO33" s="68"/>
      <c r="BP33" s="68"/>
      <c r="BQ33" s="20"/>
      <c r="BR33" s="20"/>
      <c r="BS33" s="20"/>
      <c r="BT33" s="20"/>
      <c r="BU33" s="20"/>
    </row>
    <row r="34" spans="2:73" ht="30" customHeight="1" thickBot="1" x14ac:dyDescent="0.35">
      <c r="B34" s="52"/>
      <c r="C34" s="36" t="s">
        <v>33</v>
      </c>
      <c r="D34" s="33" t="s">
        <v>54</v>
      </c>
      <c r="E34" s="19"/>
      <c r="F34" s="28" t="s">
        <v>52</v>
      </c>
      <c r="G34" s="28" t="s">
        <v>60</v>
      </c>
      <c r="H34" s="10"/>
      <c r="I34" s="10" t="e">
        <f t="shared" si="19"/>
        <v>#VALUE!</v>
      </c>
      <c r="J34" s="20"/>
      <c r="K34" s="20"/>
      <c r="L34" s="20"/>
      <c r="M34" s="61"/>
      <c r="N34" s="61"/>
      <c r="O34" s="61"/>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65"/>
      <c r="BF34" s="65"/>
      <c r="BG34" s="65"/>
      <c r="BH34" s="68"/>
      <c r="BI34" s="68"/>
      <c r="BJ34" s="68"/>
      <c r="BK34" s="68"/>
      <c r="BL34" s="68"/>
      <c r="BM34" s="68"/>
      <c r="BN34" s="68"/>
      <c r="BO34" s="68"/>
      <c r="BP34" s="68"/>
      <c r="BQ34" s="20"/>
      <c r="BR34" s="20"/>
      <c r="BS34" s="20"/>
      <c r="BT34" s="20"/>
      <c r="BU34" s="20"/>
    </row>
    <row r="35" spans="2:73" ht="30" customHeight="1" thickBot="1" x14ac:dyDescent="0.35">
      <c r="B35" s="52"/>
      <c r="C35" s="36" t="s">
        <v>55</v>
      </c>
      <c r="D35" s="33" t="s">
        <v>54</v>
      </c>
      <c r="E35" s="19"/>
      <c r="F35" s="28" t="s">
        <v>52</v>
      </c>
      <c r="G35" s="28" t="s">
        <v>60</v>
      </c>
      <c r="H35" s="10"/>
      <c r="I35" s="10" t="e">
        <f t="shared" si="19"/>
        <v>#VALUE!</v>
      </c>
      <c r="J35" s="20"/>
      <c r="K35" s="20"/>
      <c r="L35" s="20"/>
      <c r="M35" s="61"/>
      <c r="N35" s="61"/>
      <c r="O35" s="61"/>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65"/>
      <c r="BF35" s="65"/>
      <c r="BG35" s="65"/>
      <c r="BH35" s="68"/>
      <c r="BI35" s="68"/>
      <c r="BJ35" s="68"/>
      <c r="BK35" s="68"/>
      <c r="BL35" s="68"/>
      <c r="BM35" s="68"/>
      <c r="BN35" s="68"/>
      <c r="BO35" s="68"/>
      <c r="BP35" s="68"/>
      <c r="BQ35" s="20"/>
      <c r="BR35" s="20"/>
      <c r="BS35" s="20"/>
      <c r="BT35" s="20"/>
      <c r="BU35" s="20"/>
    </row>
    <row r="36" spans="2:73" ht="30" customHeight="1" thickBot="1" x14ac:dyDescent="0.35">
      <c r="B36" s="51" t="s">
        <v>56</v>
      </c>
      <c r="C36" s="53" t="s">
        <v>37</v>
      </c>
      <c r="D36" s="53"/>
      <c r="E36" s="53"/>
      <c r="F36" s="53"/>
      <c r="G36" s="53"/>
      <c r="H36" s="10"/>
      <c r="I36" s="10" t="str">
        <f t="shared" si="19"/>
        <v/>
      </c>
      <c r="J36" s="20"/>
      <c r="K36" s="20"/>
      <c r="L36" s="20"/>
      <c r="M36" s="61"/>
      <c r="N36" s="61"/>
      <c r="O36" s="61"/>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65"/>
      <c r="BF36" s="65"/>
      <c r="BG36" s="65"/>
      <c r="BH36" s="20"/>
      <c r="BI36" s="20"/>
      <c r="BJ36" s="20"/>
      <c r="BK36" s="20"/>
      <c r="BL36" s="20"/>
      <c r="BM36" s="20"/>
      <c r="BN36" s="20"/>
      <c r="BO36" s="20"/>
      <c r="BP36" s="61"/>
      <c r="BQ36" s="20"/>
      <c r="BR36" s="20"/>
      <c r="BS36" s="20"/>
      <c r="BT36" s="20"/>
      <c r="BU36" s="20"/>
    </row>
    <row r="37" spans="2:73" ht="30" customHeight="1" thickBot="1" x14ac:dyDescent="0.35">
      <c r="B37" s="52"/>
      <c r="C37" s="34" t="s">
        <v>30</v>
      </c>
      <c r="D37" s="50" t="s">
        <v>57</v>
      </c>
      <c r="E37" s="11"/>
      <c r="F37" s="26" t="s">
        <v>58</v>
      </c>
      <c r="G37" s="26" t="s">
        <v>61</v>
      </c>
      <c r="H37" s="10"/>
      <c r="I37" s="10" t="e">
        <f t="shared" si="19"/>
        <v>#VALUE!</v>
      </c>
      <c r="J37" s="20"/>
      <c r="K37" s="20"/>
      <c r="L37" s="20"/>
      <c r="M37" s="61"/>
      <c r="N37" s="61"/>
      <c r="O37" s="61"/>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65"/>
      <c r="BF37" s="65"/>
      <c r="BG37" s="65"/>
      <c r="BH37" s="20"/>
      <c r="BI37" s="20"/>
      <c r="BJ37" s="20"/>
      <c r="BK37" s="72"/>
      <c r="BL37" s="72"/>
      <c r="BM37" s="72"/>
      <c r="BN37" s="72"/>
      <c r="BO37" s="72"/>
      <c r="BP37" s="72"/>
      <c r="BQ37" s="72"/>
      <c r="BR37" s="72"/>
      <c r="BS37" s="72"/>
      <c r="BT37" s="20"/>
      <c r="BU37" s="20"/>
    </row>
  </sheetData>
  <mergeCells count="17">
    <mergeCell ref="BG6:BN6"/>
    <mergeCell ref="BO6:BU6"/>
    <mergeCell ref="C7:H7"/>
    <mergeCell ref="AL6:AR6"/>
    <mergeCell ref="AS6:AY6"/>
    <mergeCell ref="B10:B22"/>
    <mergeCell ref="B2:G2"/>
    <mergeCell ref="AZ6:BF6"/>
    <mergeCell ref="J6:P6"/>
    <mergeCell ref="Q6:W6"/>
    <mergeCell ref="X6:AD6"/>
    <mergeCell ref="AE6:AK6"/>
    <mergeCell ref="B23:B35"/>
    <mergeCell ref="C23:G23"/>
    <mergeCell ref="B36:B37"/>
    <mergeCell ref="C36:G36"/>
    <mergeCell ref="C10:G10"/>
  </mergeCells>
  <phoneticPr fontId="15" type="noConversion"/>
  <conditionalFormatting sqref="E11:E22 E9 E24 E26:E34">
    <cfRule type="dataBar" priority="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BE37 BO36:BT37 BQ32:BT35 BO9:BT31">
    <cfRule type="expression" dxfId="36" priority="74">
      <formula>AND(TODAY()&gt;=J$7,TODAY()&lt;K$7)</formula>
    </cfRule>
  </conditionalFormatting>
  <conditionalFormatting sqref="J9:BE37 BO36:BT37 BQ32:BT35 BO9:BT31">
    <cfRule type="expression" dxfId="35" priority="68">
      <formula>AND(task_start&lt;=J$7,ROUNDDOWN((task_end-task_start+1)*task_progress,0)+task_start-1&gt;=J$7)</formula>
    </cfRule>
    <cfRule type="expression" dxfId="34" priority="69" stopIfTrue="1">
      <formula>AND(task_end&gt;=J$7,task_start&lt;K$7)</formula>
    </cfRule>
  </conditionalFormatting>
  <conditionalFormatting sqref="BF7:BG37 BH8 BH7:BU7">
    <cfRule type="expression" dxfId="33" priority="76">
      <formula>AND(TODAY()&gt;=BF$7,TODAY()&lt;#REF!)</formula>
    </cfRule>
  </conditionalFormatting>
  <conditionalFormatting sqref="BF9:BG37">
    <cfRule type="expression" dxfId="32" priority="81">
      <formula>AND(task_start&lt;=BF$7,ROUNDDOWN((task_end-task_start+1)*task_progress,0)+task_start-1&gt;=BF$7)</formula>
    </cfRule>
    <cfRule type="expression" dxfId="31" priority="82" stopIfTrue="1">
      <formula>AND(task_end&gt;=BF$7,task_start&lt;#REF!)</formula>
    </cfRule>
  </conditionalFormatting>
  <conditionalFormatting sqref="E25">
    <cfRule type="dataBar" priority="36">
      <dataBar>
        <cfvo type="num" val="0"/>
        <cfvo type="num" val="1"/>
        <color theme="0" tint="-0.249977111117893"/>
      </dataBar>
      <extLst>
        <ext xmlns:x14="http://schemas.microsoft.com/office/spreadsheetml/2009/9/main" uri="{B025F937-C7B1-47D3-B67F-A62EFF666E3E}">
          <x14:id>{EA76562E-7D98-4887-8828-4F89D51B4B9F}</x14:id>
        </ext>
      </extLst>
    </cfRule>
  </conditionalFormatting>
  <conditionalFormatting sqref="E35">
    <cfRule type="dataBar" priority="35">
      <dataBar>
        <cfvo type="num" val="0"/>
        <cfvo type="num" val="1"/>
        <color theme="0" tint="-0.249977111117893"/>
      </dataBar>
      <extLst>
        <ext xmlns:x14="http://schemas.microsoft.com/office/spreadsheetml/2009/9/main" uri="{B025F937-C7B1-47D3-B67F-A62EFF666E3E}">
          <x14:id>{23E70741-E243-4C8A-AF76-E2F0D5CD6414}</x14:id>
        </ext>
      </extLst>
    </cfRule>
  </conditionalFormatting>
  <conditionalFormatting sqref="E37">
    <cfRule type="dataBar" priority="34">
      <dataBar>
        <cfvo type="num" val="0"/>
        <cfvo type="num" val="1"/>
        <color theme="0" tint="-0.249977111117893"/>
      </dataBar>
      <extLst>
        <ext xmlns:x14="http://schemas.microsoft.com/office/spreadsheetml/2009/9/main" uri="{B025F937-C7B1-47D3-B67F-A62EFF666E3E}">
          <x14:id>{29A30183-5E25-4B9A-A3F0-AFB3BBE6AC60}</x14:id>
        </ext>
      </extLst>
    </cfRule>
  </conditionalFormatting>
  <conditionalFormatting sqref="BI8:BL8">
    <cfRule type="expression" dxfId="30" priority="30">
      <formula>AND(TODAY()&gt;=BI$7,TODAY()&lt;BJ$7)</formula>
    </cfRule>
  </conditionalFormatting>
  <conditionalFormatting sqref="BM8">
    <cfRule type="expression" dxfId="29" priority="31">
      <formula>AND(TODAY()&gt;=BM$7,TODAY()&lt;#REF!)</formula>
    </cfRule>
  </conditionalFormatting>
  <conditionalFormatting sqref="BN8">
    <cfRule type="expression" dxfId="28" priority="29">
      <formula>AND(TODAY()&gt;=BN$7,TODAY()&lt;#REF!)</formula>
    </cfRule>
  </conditionalFormatting>
  <conditionalFormatting sqref="BH9:BN24 BH27:BN31 BH36:BN37">
    <cfRule type="expression" dxfId="27" priority="28">
      <formula>AND(TODAY()&gt;=BH$7,TODAY()&lt;BI$7)</formula>
    </cfRule>
  </conditionalFormatting>
  <conditionalFormatting sqref="BH9:BN24 BH27:BN31 BH36:BN37">
    <cfRule type="expression" dxfId="26" priority="26">
      <formula>AND(task_start&lt;=BH$7,ROUNDDOWN((task_end-task_start+1)*task_progress,0)+task_start-1&gt;=BH$7)</formula>
    </cfRule>
    <cfRule type="expression" dxfId="25" priority="27" stopIfTrue="1">
      <formula>AND(task_end&gt;=BH$7,task_start&lt;BI$7)</formula>
    </cfRule>
  </conditionalFormatting>
  <conditionalFormatting sqref="BO8">
    <cfRule type="expression" dxfId="24" priority="25">
      <formula>AND(TODAY()&gt;=BO$7,TODAY()&lt;#REF!)</formula>
    </cfRule>
  </conditionalFormatting>
  <conditionalFormatting sqref="BP8:BS8">
    <cfRule type="expression" dxfId="23" priority="23">
      <formula>AND(TODAY()&gt;=BP$7,TODAY()&lt;BQ$7)</formula>
    </cfRule>
  </conditionalFormatting>
  <conditionalFormatting sqref="BT8">
    <cfRule type="expression" dxfId="22" priority="24">
      <formula>AND(TODAY()&gt;=BT$7,TODAY()&lt;#REF!)</formula>
    </cfRule>
  </conditionalFormatting>
  <conditionalFormatting sqref="BU8">
    <cfRule type="expression" dxfId="21" priority="22">
      <formula>AND(TODAY()&gt;=BU$7,TODAY()&lt;#REF!)</formula>
    </cfRule>
  </conditionalFormatting>
  <conditionalFormatting sqref="BU9:BU37">
    <cfRule type="expression" dxfId="20" priority="84">
      <formula>AND(TODAY()&gt;=BU$7,TODAY()&lt;#REF!)</formula>
    </cfRule>
  </conditionalFormatting>
  <conditionalFormatting sqref="BU9:BU37">
    <cfRule type="expression" dxfId="19" priority="87">
      <formula>AND(task_start&lt;=BU$7,ROUNDDOWN((task_end-task_start+1)*task_progress,0)+task_start-1&gt;=BU$7)</formula>
    </cfRule>
    <cfRule type="expression" dxfId="18" priority="88" stopIfTrue="1">
      <formula>AND(task_end&gt;=BU$7,task_start&lt;#REF!)</formula>
    </cfRule>
  </conditionalFormatting>
  <conditionalFormatting sqref="BH25:BN25">
    <cfRule type="expression" dxfId="14" priority="15">
      <formula>AND(TODAY()&gt;=BH$7,TODAY()&lt;BI$7)</formula>
    </cfRule>
  </conditionalFormatting>
  <conditionalFormatting sqref="BH25:BN25">
    <cfRule type="expression" dxfId="13" priority="13">
      <formula>AND(task_start&lt;=BH$7,ROUNDDOWN((task_end-task_start+1)*task_progress,0)+task_start-1&gt;=BH$7)</formula>
    </cfRule>
    <cfRule type="expression" dxfId="12" priority="14" stopIfTrue="1">
      <formula>AND(task_end&gt;=BH$7,task_start&lt;BI$7)</formula>
    </cfRule>
  </conditionalFormatting>
  <conditionalFormatting sqref="BH26:BN26">
    <cfRule type="expression" dxfId="8" priority="9">
      <formula>AND(TODAY()&gt;=BH$7,TODAY()&lt;BI$7)</formula>
    </cfRule>
  </conditionalFormatting>
  <conditionalFormatting sqref="BH26:BN26">
    <cfRule type="expression" dxfId="7" priority="7">
      <formula>AND(task_start&lt;=BH$7,ROUNDDOWN((task_end-task_start+1)*task_progress,0)+task_start-1&gt;=BH$7)</formula>
    </cfRule>
    <cfRule type="expression" dxfId="6" priority="8" stopIfTrue="1">
      <formula>AND(task_end&gt;=BH$7,task_start&lt;BI$7)</formula>
    </cfRule>
  </conditionalFormatting>
  <conditionalFormatting sqref="BH32:BO35">
    <cfRule type="expression" dxfId="5" priority="6">
      <formula>AND(TODAY()&gt;=BH$7,TODAY()&lt;BI$7)</formula>
    </cfRule>
  </conditionalFormatting>
  <conditionalFormatting sqref="BH32:BO35">
    <cfRule type="expression" dxfId="4" priority="4">
      <formula>AND(task_start&lt;=BH$7,ROUNDDOWN((task_end-task_start+1)*task_progress,0)+task_start-1&gt;=BH$7)</formula>
    </cfRule>
    <cfRule type="expression" dxfId="3" priority="5" stopIfTrue="1">
      <formula>AND(task_end&gt;=BH$7,task_start&lt;BI$7)</formula>
    </cfRule>
  </conditionalFormatting>
  <conditionalFormatting sqref="BP32:BP35">
    <cfRule type="expression" dxfId="2" priority="3">
      <formula>AND(TODAY()&gt;=BP$7,TODAY()&lt;BQ$7)</formula>
    </cfRule>
  </conditionalFormatting>
  <conditionalFormatting sqref="BP32:BP35">
    <cfRule type="expression" dxfId="1" priority="1">
      <formula>AND(task_start&lt;=BP$7,ROUNDDOWN((task_end-task_start+1)*task_progress,0)+task_start-1&gt;=BP$7)</formula>
    </cfRule>
    <cfRule type="expression" dxfId="0" priority="2" stopIfTrue="1">
      <formula>AND(task_end&gt;=BP$7,task_start&lt;BQ$7)</formula>
    </cfRule>
  </conditionalFormatting>
  <dataValidations count="1">
    <dataValidation type="whole" operator="greaterThanOrEqual" allowBlank="1" showInputMessage="1" promptTitle="Display Week" prompt="Changing this number will scroll the Gantt Chart view." sqref="E6" xr:uid="{00000000-0002-0000-0000-000000000000}">
      <formula1>1</formula1>
    </dataValidation>
  </dataValidations>
  <printOptions horizontalCentered="1"/>
  <pageMargins left="0.35" right="0.35" top="0.25" bottom="0.5" header="0.54" footer="0.3"/>
  <pageSetup scale="49"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E11:E22 E9 E24 E26:E34</xm:sqref>
        </x14:conditionalFormatting>
        <x14:conditionalFormatting xmlns:xm="http://schemas.microsoft.com/office/excel/2006/main">
          <x14:cfRule type="dataBar" id="{EA76562E-7D98-4887-8828-4F89D51B4B9F}">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23E70741-E243-4C8A-AF76-E2F0D5CD641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9A30183-5E25-4B9A-A3F0-AFB3BBE6AC60}">
            <x14:dataBar minLength="0" maxLength="100" gradient="0">
              <x14:cfvo type="num">
                <xm:f>0</xm:f>
              </x14:cfvo>
              <x14:cfvo type="num">
                <xm:f>1</xm:f>
              </x14:cfvo>
              <x14:negativeFillColor rgb="FFFF0000"/>
              <x14:axisColor rgb="FF000000"/>
            </x14:dataBar>
          </x14:cfRule>
          <xm:sqref>E37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Φύλλα εργασίας</vt:lpstr>
      </vt:variant>
      <vt:variant>
        <vt:i4>1</vt:i4>
      </vt:variant>
      <vt:variant>
        <vt:lpstr>Καθορισμένες περιοχές</vt:lpstr>
      </vt:variant>
      <vt:variant>
        <vt:i4>7</vt:i4>
      </vt:variant>
    </vt:vector>
  </HeadingPairs>
  <TitlesOfParts>
    <vt:vector size="8" baseType="lpstr">
      <vt:lpstr>Χρονοπρογραμματισμός Έργου</vt:lpstr>
      <vt:lpstr>Display_Week</vt:lpstr>
      <vt:lpstr>lab_start</vt:lpstr>
      <vt:lpstr>'Χρονοπρογραμματισμός Έργου'!Print_Titles</vt:lpstr>
      <vt:lpstr>Project_Start</vt:lpstr>
      <vt:lpstr>'Χρονοπρογραμματισμός Έργου'!task_end</vt:lpstr>
      <vt:lpstr>'Χρονοπρογραμματισμός Έργου'!task_progress</vt:lpstr>
      <vt:lpstr>'Χρονοπρογραμματισμός Έργου'!task_start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2022-02-07T17:07:42Z</dcterms:modified>
</cp:coreProperties>
</file>