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Лим\for lean\for Информационные технологии_инфоком\ИТ_Excel_Labs\"/>
    </mc:Choice>
  </mc:AlternateContent>
  <bookViews>
    <workbookView xWindow="0" yWindow="150" windowWidth="15195" windowHeight="8640" activeTab="3"/>
  </bookViews>
  <sheets>
    <sheet name="Jan" sheetId="2" r:id="rId1"/>
    <sheet name="Feb" sheetId="3" r:id="rId2"/>
    <sheet name="Mar" sheetId="4" r:id="rId3"/>
    <sheet name="Summary" sheetId="1" r:id="rId4"/>
  </sheets>
  <definedNames>
    <definedName name="answ_8">#REF!</definedName>
  </definedNames>
  <calcPr calcId="152511"/>
</workbook>
</file>

<file path=xl/calcChain.xml><?xml version="1.0" encoding="utf-8"?>
<calcChain xmlns="http://schemas.openxmlformats.org/spreadsheetml/2006/main">
  <c r="B12" i="1" l="1"/>
  <c r="C12" i="1"/>
  <c r="F38" i="1"/>
  <c r="G38" i="1"/>
  <c r="C7" i="2"/>
  <c r="C8" i="2"/>
  <c r="C9" i="2"/>
  <c r="C10" i="2"/>
  <c r="C11" i="2"/>
  <c r="B12" i="2"/>
  <c r="C12" i="2"/>
  <c r="B14" i="2" s="1"/>
  <c r="B15" i="2" s="1"/>
  <c r="C7" i="3"/>
  <c r="C8" i="3"/>
  <c r="C9" i="3"/>
  <c r="C10" i="3"/>
  <c r="C12" i="3" s="1"/>
  <c r="B14" i="3" s="1"/>
  <c r="B15" i="3" s="1"/>
  <c r="C11" i="3"/>
  <c r="B12" i="3"/>
  <c r="C7" i="4"/>
  <c r="C12" i="4" s="1"/>
  <c r="B14" i="4" s="1"/>
  <c r="B15" i="4" s="1"/>
  <c r="C8" i="4"/>
  <c r="C9" i="4"/>
  <c r="C10" i="4"/>
  <c r="C11" i="4"/>
  <c r="B12" i="4"/>
</calcChain>
</file>

<file path=xl/sharedStrings.xml><?xml version="1.0" encoding="utf-8"?>
<sst xmlns="http://schemas.openxmlformats.org/spreadsheetml/2006/main" count="79" uniqueCount="32">
  <si>
    <t>Ответы</t>
  </si>
  <si>
    <t>Международный Автосалон</t>
  </si>
  <si>
    <t>Форма ежемесячного заказа</t>
  </si>
  <si>
    <t>Суммарный отчет</t>
  </si>
  <si>
    <t>Продажи</t>
  </si>
  <si>
    <t>Производитель</t>
  </si>
  <si>
    <t>Стоимость</t>
  </si>
  <si>
    <t>Комиссия</t>
  </si>
  <si>
    <t>Axis</t>
  </si>
  <si>
    <t>Champagne</t>
  </si>
  <si>
    <t>RoadMaster</t>
  </si>
  <si>
    <t>Spark</t>
  </si>
  <si>
    <t>SuperStar</t>
  </si>
  <si>
    <t>Общий итог</t>
  </si>
  <si>
    <t>Общая стоимость</t>
  </si>
  <si>
    <t>Себестоимость</t>
  </si>
  <si>
    <t>International Motors</t>
  </si>
  <si>
    <t>Monthly Order Form</t>
  </si>
  <si>
    <t>Summary</t>
  </si>
  <si>
    <t>Sales</t>
  </si>
  <si>
    <t>Make</t>
  </si>
  <si>
    <t>Total</t>
  </si>
  <si>
    <t>Commission</t>
  </si>
  <si>
    <t>Totals</t>
  </si>
  <si>
    <t>Cost of Sales</t>
  </si>
  <si>
    <t>Net</t>
  </si>
  <si>
    <t>Январь</t>
  </si>
  <si>
    <t>Февраль</t>
  </si>
  <si>
    <t>Март</t>
  </si>
  <si>
    <r>
      <t xml:space="preserve">данные возьмите с листов </t>
    </r>
    <r>
      <rPr>
        <b/>
        <sz val="10"/>
        <rFont val="Arial"/>
        <family val="2"/>
        <charset val="204"/>
      </rPr>
      <t>Jan</t>
    </r>
    <r>
      <rPr>
        <sz val="10"/>
        <rFont val="Arial"/>
        <family val="2"/>
        <charset val="204"/>
      </rPr>
      <t xml:space="preserve">, </t>
    </r>
    <r>
      <rPr>
        <b/>
        <sz val="10"/>
        <rFont val="Arial"/>
        <family val="2"/>
        <charset val="204"/>
      </rPr>
      <t>Feb</t>
    </r>
    <r>
      <rPr>
        <sz val="10"/>
        <rFont val="Arial"/>
        <family val="2"/>
        <charset val="204"/>
      </rPr>
      <t xml:space="preserve">, </t>
    </r>
    <r>
      <rPr>
        <b/>
        <sz val="10"/>
        <rFont val="Arial"/>
        <family val="2"/>
        <charset val="204"/>
      </rPr>
      <t>Mar</t>
    </r>
  </si>
  <si>
    <r>
      <t xml:space="preserve">итоговая таблица находится на листе </t>
    </r>
    <r>
      <rPr>
        <b/>
        <sz val="10"/>
        <rFont val="Arial"/>
        <family val="2"/>
        <charset val="204"/>
      </rPr>
      <t>Summary</t>
    </r>
  </si>
  <si>
    <t>Посчитайте общую стоимость продаж за 3 месяца  по каждому производителю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</si>
</sst>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#,##0&quot;р.&quot;;\-#,##0&quot;р.&quot;"/>
  </numFmts>
  <fonts count="4" x14ac:knownFonts="1">
    <font>
      <sz val="10"/>
      <name val="Arial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lightGray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3" borderId="0" xfId="0" applyFill="1"/>
    <xf numFmtId="0" fontId="0" fillId="0" borderId="2" xfId="0" applyBorder="1"/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Border="1"/>
    <xf numFmtId="5" fontId="0" fillId="0" borderId="0" xfId="0" applyNumberFormat="1" applyAlignment="1" applyProtection="1">
      <alignment horizontal="right"/>
      <protection hidden="1"/>
    </xf>
    <xf numFmtId="5" fontId="0" fillId="0" borderId="0" xfId="0" applyNumberFormat="1" applyProtection="1">
      <protection hidden="1"/>
    </xf>
    <xf numFmtId="0" fontId="3" fillId="0" borderId="4" xfId="0" applyFont="1" applyBorder="1"/>
    <xf numFmtId="5" fontId="0" fillId="0" borderId="4" xfId="0" applyNumberFormat="1" applyBorder="1"/>
    <xf numFmtId="0" fontId="3" fillId="0" borderId="0" xfId="0" applyFont="1" applyBorder="1"/>
    <xf numFmtId="5" fontId="0" fillId="0" borderId="0" xfId="0" applyNumberForma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0" fillId="0" borderId="9" xfId="0" applyBorder="1"/>
    <xf numFmtId="0" fontId="0" fillId="0" borderId="8" xfId="0" applyBorder="1"/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5" fontId="0" fillId="0" borderId="0" xfId="0" applyNumberFormat="1" applyBorder="1" applyAlignment="1" applyProtection="1">
      <alignment horizontal="right"/>
      <protection hidden="1"/>
    </xf>
    <xf numFmtId="5" fontId="0" fillId="0" borderId="9" xfId="0" applyNumberFormat="1" applyBorder="1" applyProtection="1">
      <protection hidden="1"/>
    </xf>
    <xf numFmtId="0" fontId="3" fillId="0" borderId="12" xfId="0" applyFont="1" applyBorder="1"/>
    <xf numFmtId="5" fontId="0" fillId="0" borderId="13" xfId="0" applyNumberFormat="1" applyBorder="1"/>
    <xf numFmtId="0" fontId="3" fillId="0" borderId="14" xfId="0" applyFont="1" applyBorder="1"/>
    <xf numFmtId="5" fontId="0" fillId="0" borderId="15" xfId="0" applyNumberFormat="1" applyBorder="1"/>
    <xf numFmtId="0" fontId="0" fillId="0" borderId="16" xfId="0" applyBorder="1"/>
    <xf numFmtId="0" fontId="1" fillId="0" borderId="0" xfId="1"/>
    <xf numFmtId="0" fontId="3" fillId="0" borderId="0" xfId="1" applyFont="1"/>
    <xf numFmtId="0" fontId="3" fillId="0" borderId="0" xfId="1" applyFont="1" applyBorder="1" applyAlignment="1">
      <alignment horizontal="right"/>
    </xf>
    <xf numFmtId="0" fontId="3" fillId="0" borderId="3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5" fontId="1" fillId="0" borderId="0" xfId="1" applyNumberFormat="1" applyAlignment="1" applyProtection="1">
      <alignment horizontal="right"/>
      <protection hidden="1"/>
    </xf>
    <xf numFmtId="5" fontId="1" fillId="0" borderId="0" xfId="1" applyNumberFormat="1" applyProtection="1">
      <protection hidden="1"/>
    </xf>
    <xf numFmtId="0" fontId="3" fillId="0" borderId="4" xfId="1" applyFont="1" applyBorder="1"/>
    <xf numFmtId="5" fontId="1" fillId="0" borderId="4" xfId="1" applyNumberFormat="1" applyBorder="1"/>
  </cellXfs>
  <cellStyles count="2">
    <cellStyle name="Normal_Sales Summary 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16"/>
  <sheetViews>
    <sheetView workbookViewId="0">
      <selection activeCell="B15" sqref="B15"/>
    </sheetView>
  </sheetViews>
  <sheetFormatPr defaultColWidth="8.85546875" defaultRowHeight="12.75" x14ac:dyDescent="0.2"/>
  <cols>
    <col min="1" max="1" width="17.7109375" style="31" customWidth="1"/>
    <col min="2" max="2" width="11" style="31" customWidth="1"/>
    <col min="3" max="3" width="12" style="31" customWidth="1"/>
    <col min="4" max="16384" width="8.85546875" style="31"/>
  </cols>
  <sheetData>
    <row r="2" spans="1:3" ht="13.9" customHeight="1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32"/>
    </row>
    <row r="5" spans="1:3" x14ac:dyDescent="0.2">
      <c r="A5" s="32" t="s">
        <v>26</v>
      </c>
      <c r="C5" s="33" t="s">
        <v>4</v>
      </c>
    </row>
    <row r="6" spans="1:3" ht="13.5" thickBot="1" x14ac:dyDescent="0.25">
      <c r="A6" s="34" t="s">
        <v>5</v>
      </c>
      <c r="B6" s="35" t="s">
        <v>6</v>
      </c>
      <c r="C6" s="34" t="s">
        <v>7</v>
      </c>
    </row>
    <row r="7" spans="1:3" x14ac:dyDescent="0.2">
      <c r="A7" s="31" t="s">
        <v>8</v>
      </c>
      <c r="B7" s="36">
        <v>28950</v>
      </c>
      <c r="C7" s="37">
        <f>+B7*0.13</f>
        <v>3763.5</v>
      </c>
    </row>
    <row r="8" spans="1:3" x14ac:dyDescent="0.2">
      <c r="A8" s="31" t="s">
        <v>9</v>
      </c>
      <c r="B8" s="36">
        <v>145250</v>
      </c>
      <c r="C8" s="37">
        <f>+B8*0.13</f>
        <v>18882.5</v>
      </c>
    </row>
    <row r="9" spans="1:3" x14ac:dyDescent="0.2">
      <c r="A9" s="31" t="s">
        <v>10</v>
      </c>
      <c r="B9" s="36">
        <v>82000</v>
      </c>
      <c r="C9" s="37">
        <f>+B9*0.13</f>
        <v>10660</v>
      </c>
    </row>
    <row r="10" spans="1:3" x14ac:dyDescent="0.2">
      <c r="A10" s="31" t="s">
        <v>11</v>
      </c>
      <c r="B10" s="36">
        <v>114000</v>
      </c>
      <c r="C10" s="37">
        <f>+B10*0.13</f>
        <v>14820</v>
      </c>
    </row>
    <row r="11" spans="1:3" x14ac:dyDescent="0.2">
      <c r="A11" s="31" t="s">
        <v>12</v>
      </c>
      <c r="B11" s="36">
        <v>30000</v>
      </c>
      <c r="C11" s="37">
        <f>+B11*0.13</f>
        <v>3900</v>
      </c>
    </row>
    <row r="12" spans="1:3" ht="13.5" thickBot="1" x14ac:dyDescent="0.25">
      <c r="A12" s="38" t="s">
        <v>13</v>
      </c>
      <c r="B12" s="39">
        <f>SUM(B7:B11)</f>
        <v>400200</v>
      </c>
      <c r="C12" s="39">
        <f>SUM(C7:C11)</f>
        <v>52026</v>
      </c>
    </row>
    <row r="13" spans="1:3" ht="13.5" thickTop="1" x14ac:dyDescent="0.2"/>
    <row r="14" spans="1:3" ht="13.5" thickBot="1" x14ac:dyDescent="0.25">
      <c r="A14" s="38" t="s">
        <v>14</v>
      </c>
      <c r="B14" s="39">
        <f>(B12*0.2)-C12</f>
        <v>28014</v>
      </c>
    </row>
    <row r="15" spans="1:3" ht="14.25" thickTop="1" thickBot="1" x14ac:dyDescent="0.25">
      <c r="A15" s="38" t="s">
        <v>15</v>
      </c>
      <c r="B15" s="39">
        <f>B12-B14</f>
        <v>372186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C16"/>
  <sheetViews>
    <sheetView workbookViewId="0">
      <selection activeCell="G38" sqref="G38"/>
    </sheetView>
  </sheetViews>
  <sheetFormatPr defaultColWidth="8.85546875" defaultRowHeight="12.75" x14ac:dyDescent="0.2"/>
  <cols>
    <col min="1" max="1" width="18.28515625" style="31" customWidth="1"/>
    <col min="2" max="2" width="11.28515625" style="31" customWidth="1"/>
    <col min="3" max="3" width="12" style="31" customWidth="1"/>
    <col min="4" max="6" width="8.85546875" style="31" customWidth="1"/>
    <col min="7" max="7" width="12" style="31" customWidth="1"/>
    <col min="8" max="16384" width="8.85546875" style="31"/>
  </cols>
  <sheetData>
    <row r="2" spans="1:3" x14ac:dyDescent="0.2">
      <c r="A2" s="2" t="s">
        <v>1</v>
      </c>
    </row>
    <row r="3" spans="1:3" x14ac:dyDescent="0.2">
      <c r="A3" s="2" t="s">
        <v>2</v>
      </c>
    </row>
    <row r="5" spans="1:3" x14ac:dyDescent="0.2">
      <c r="A5" s="32" t="s">
        <v>27</v>
      </c>
      <c r="C5" s="33" t="s">
        <v>4</v>
      </c>
    </row>
    <row r="6" spans="1:3" ht="13.5" thickBot="1" x14ac:dyDescent="0.25">
      <c r="A6" s="34" t="s">
        <v>5</v>
      </c>
      <c r="B6" s="35" t="s">
        <v>6</v>
      </c>
      <c r="C6" s="34" t="s">
        <v>7</v>
      </c>
    </row>
    <row r="7" spans="1:3" x14ac:dyDescent="0.2">
      <c r="A7" s="31" t="s">
        <v>8</v>
      </c>
      <c r="B7" s="36">
        <v>86850</v>
      </c>
      <c r="C7" s="37">
        <f>+B7*0.13</f>
        <v>11290.5</v>
      </c>
    </row>
    <row r="8" spans="1:3" x14ac:dyDescent="0.2">
      <c r="A8" s="31" t="s">
        <v>9</v>
      </c>
      <c r="B8" s="36">
        <v>167250</v>
      </c>
      <c r="C8" s="37">
        <f>+B8*0.13</f>
        <v>21742.5</v>
      </c>
    </row>
    <row r="9" spans="1:3" x14ac:dyDescent="0.2">
      <c r="A9" s="31" t="s">
        <v>10</v>
      </c>
      <c r="B9" s="36">
        <v>82000</v>
      </c>
      <c r="C9" s="37">
        <f>+B9*0.13</f>
        <v>10660</v>
      </c>
    </row>
    <row r="10" spans="1:3" x14ac:dyDescent="0.2">
      <c r="A10" s="31" t="s">
        <v>11</v>
      </c>
      <c r="B10" s="36">
        <v>129000</v>
      </c>
      <c r="C10" s="37">
        <f>+B10*0.13</f>
        <v>16770</v>
      </c>
    </row>
    <row r="11" spans="1:3" x14ac:dyDescent="0.2">
      <c r="A11" s="31" t="s">
        <v>12</v>
      </c>
      <c r="B11" s="36">
        <v>90000</v>
      </c>
      <c r="C11" s="37">
        <f>+B11*0.13</f>
        <v>11700</v>
      </c>
    </row>
    <row r="12" spans="1:3" ht="13.5" thickBot="1" x14ac:dyDescent="0.25">
      <c r="A12" s="38" t="s">
        <v>13</v>
      </c>
      <c r="B12" s="39">
        <f>SUM(B7:B11)</f>
        <v>555100</v>
      </c>
      <c r="C12" s="39">
        <f>SUM(C7:C11)</f>
        <v>72163</v>
      </c>
    </row>
    <row r="13" spans="1:3" ht="13.5" thickTop="1" x14ac:dyDescent="0.2"/>
    <row r="14" spans="1:3" ht="13.5" thickBot="1" x14ac:dyDescent="0.25">
      <c r="A14" s="38" t="s">
        <v>14</v>
      </c>
      <c r="B14" s="39">
        <f>(B12*0.2)-C12</f>
        <v>38857</v>
      </c>
    </row>
    <row r="15" spans="1:3" ht="14.25" thickTop="1" thickBot="1" x14ac:dyDescent="0.25">
      <c r="A15" s="38" t="s">
        <v>15</v>
      </c>
      <c r="B15" s="39">
        <f>B12-B14</f>
        <v>516243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2:C16"/>
  <sheetViews>
    <sheetView workbookViewId="0">
      <selection activeCell="B15" sqref="B15"/>
    </sheetView>
  </sheetViews>
  <sheetFormatPr defaultColWidth="8.85546875" defaultRowHeight="12.75" x14ac:dyDescent="0.2"/>
  <cols>
    <col min="1" max="1" width="19.42578125" style="31" bestFit="1" customWidth="1"/>
    <col min="2" max="2" width="10" style="31" customWidth="1"/>
    <col min="3" max="3" width="12" style="31" customWidth="1"/>
    <col min="4" max="6" width="8.85546875" style="31" customWidth="1"/>
    <col min="7" max="7" width="12" style="31" customWidth="1"/>
    <col min="8" max="16384" width="8.85546875" style="31"/>
  </cols>
  <sheetData>
    <row r="2" spans="1:3" x14ac:dyDescent="0.2">
      <c r="A2" s="2" t="s">
        <v>1</v>
      </c>
    </row>
    <row r="3" spans="1:3" x14ac:dyDescent="0.2">
      <c r="A3" s="2" t="s">
        <v>2</v>
      </c>
    </row>
    <row r="5" spans="1:3" x14ac:dyDescent="0.2">
      <c r="A5" s="32" t="s">
        <v>28</v>
      </c>
      <c r="C5" s="33" t="s">
        <v>4</v>
      </c>
    </row>
    <row r="6" spans="1:3" ht="13.5" thickBot="1" x14ac:dyDescent="0.25">
      <c r="A6" s="34" t="s">
        <v>5</v>
      </c>
      <c r="B6" s="35" t="s">
        <v>6</v>
      </c>
      <c r="C6" s="34" t="s">
        <v>7</v>
      </c>
    </row>
    <row r="7" spans="1:3" x14ac:dyDescent="0.2">
      <c r="A7" s="31" t="s">
        <v>8</v>
      </c>
      <c r="B7" s="36">
        <v>57900</v>
      </c>
      <c r="C7" s="37">
        <f>+B7*0.13</f>
        <v>7527</v>
      </c>
    </row>
    <row r="8" spans="1:3" x14ac:dyDescent="0.2">
      <c r="A8" s="31" t="s">
        <v>9</v>
      </c>
      <c r="B8" s="36">
        <v>290500</v>
      </c>
      <c r="C8" s="37">
        <f>+B8*0.13</f>
        <v>37765</v>
      </c>
    </row>
    <row r="9" spans="1:3" x14ac:dyDescent="0.2">
      <c r="A9" s="31" t="s">
        <v>10</v>
      </c>
      <c r="B9" s="36">
        <v>104500</v>
      </c>
      <c r="C9" s="37">
        <f>+B9*0.13</f>
        <v>13585</v>
      </c>
    </row>
    <row r="10" spans="1:3" x14ac:dyDescent="0.2">
      <c r="A10" s="31" t="s">
        <v>11</v>
      </c>
      <c r="B10" s="36">
        <v>104000</v>
      </c>
      <c r="C10" s="37">
        <f>+B10*0.13</f>
        <v>13520</v>
      </c>
    </row>
    <row r="11" spans="1:3" x14ac:dyDescent="0.2">
      <c r="A11" s="31" t="s">
        <v>12</v>
      </c>
      <c r="B11" s="36">
        <v>60000</v>
      </c>
      <c r="C11" s="37">
        <f>+B11*0.13</f>
        <v>7800</v>
      </c>
    </row>
    <row r="12" spans="1:3" ht="13.5" thickBot="1" x14ac:dyDescent="0.25">
      <c r="A12" s="38" t="s">
        <v>13</v>
      </c>
      <c r="B12" s="39">
        <f>SUM(B7:B11)</f>
        <v>616900</v>
      </c>
      <c r="C12" s="39">
        <f>SUM(C7:C11)</f>
        <v>80197</v>
      </c>
    </row>
    <row r="13" spans="1:3" ht="13.5" thickTop="1" x14ac:dyDescent="0.2"/>
    <row r="14" spans="1:3" ht="13.5" thickBot="1" x14ac:dyDescent="0.25">
      <c r="A14" s="38" t="s">
        <v>14</v>
      </c>
      <c r="B14" s="39">
        <f>(B12*0.2)-C12</f>
        <v>43183</v>
      </c>
    </row>
    <row r="15" spans="1:3" ht="14.25" thickTop="1" thickBot="1" x14ac:dyDescent="0.25">
      <c r="A15" s="38" t="s">
        <v>15</v>
      </c>
      <c r="B15" s="39">
        <f>B12-B14</f>
        <v>573717</v>
      </c>
    </row>
    <row r="16" spans="1:3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1"/>
  <sheetViews>
    <sheetView showGridLines="0" tabSelected="1" workbookViewId="0">
      <selection activeCell="F36" sqref="F36"/>
    </sheetView>
  </sheetViews>
  <sheetFormatPr defaultRowHeight="12.75" x14ac:dyDescent="0.2"/>
  <cols>
    <col min="1" max="1" width="19.140625" customWidth="1"/>
    <col min="2" max="2" width="11.140625" customWidth="1"/>
    <col min="3" max="3" width="12" customWidth="1"/>
    <col min="4" max="4" width="3.85546875" style="3" customWidth="1"/>
    <col min="5" max="5" width="12.7109375" customWidth="1"/>
    <col min="6" max="6" width="12" customWidth="1"/>
    <col min="7" max="7" width="11.7109375" customWidth="1"/>
    <col min="10" max="10" width="12.140625" bestFit="1" customWidth="1"/>
    <col min="11" max="11" width="10" bestFit="1" customWidth="1"/>
    <col min="12" max="12" width="10.5703125" bestFit="1" customWidth="1"/>
  </cols>
  <sheetData>
    <row r="1" spans="1:10" x14ac:dyDescent="0.2">
      <c r="D1"/>
    </row>
    <row r="2" spans="1:10" x14ac:dyDescent="0.2">
      <c r="A2" s="2" t="s">
        <v>1</v>
      </c>
    </row>
    <row r="3" spans="1:10" x14ac:dyDescent="0.2">
      <c r="A3" s="2" t="s">
        <v>2</v>
      </c>
    </row>
    <row r="4" spans="1:10" x14ac:dyDescent="0.2">
      <c r="E4" s="4" t="s">
        <v>31</v>
      </c>
      <c r="F4" s="4"/>
      <c r="G4" s="4"/>
      <c r="H4" s="4"/>
      <c r="I4" s="4"/>
      <c r="J4" s="4"/>
    </row>
    <row r="5" spans="1:10" x14ac:dyDescent="0.2">
      <c r="A5" s="2" t="s">
        <v>3</v>
      </c>
      <c r="C5" s="5" t="s">
        <v>4</v>
      </c>
    </row>
    <row r="6" spans="1:10" ht="13.5" thickBot="1" x14ac:dyDescent="0.25">
      <c r="A6" s="6" t="s">
        <v>5</v>
      </c>
      <c r="B6" s="7" t="s">
        <v>6</v>
      </c>
      <c r="C6" s="6" t="s">
        <v>7</v>
      </c>
      <c r="F6" t="s">
        <v>29</v>
      </c>
      <c r="G6" s="8"/>
      <c r="H6" s="8"/>
      <c r="I6" s="8"/>
      <c r="J6" s="8"/>
    </row>
    <row r="7" spans="1:10" x14ac:dyDescent="0.2">
      <c r="A7" t="s">
        <v>8</v>
      </c>
      <c r="B7" s="9"/>
      <c r="C7" s="10"/>
      <c r="F7" t="s">
        <v>30</v>
      </c>
    </row>
    <row r="8" spans="1:10" x14ac:dyDescent="0.2">
      <c r="A8" t="s">
        <v>9</v>
      </c>
      <c r="B8" s="9"/>
      <c r="C8" s="10"/>
    </row>
    <row r="9" spans="1:10" x14ac:dyDescent="0.2">
      <c r="A9" t="s">
        <v>10</v>
      </c>
      <c r="B9" s="9"/>
      <c r="C9" s="10"/>
    </row>
    <row r="10" spans="1:10" x14ac:dyDescent="0.2">
      <c r="A10" t="s">
        <v>11</v>
      </c>
      <c r="B10" s="9"/>
      <c r="C10" s="10"/>
    </row>
    <row r="11" spans="1:10" x14ac:dyDescent="0.2">
      <c r="A11" t="s">
        <v>12</v>
      </c>
      <c r="B11" s="9"/>
      <c r="C11" s="10"/>
    </row>
    <row r="12" spans="1:10" ht="13.5" thickBot="1" x14ac:dyDescent="0.25">
      <c r="A12" s="11" t="s">
        <v>13</v>
      </c>
      <c r="B12" s="12">
        <f>SUM(B7:B11)</f>
        <v>0</v>
      </c>
      <c r="C12" s="12">
        <f>SUM(C7:C11)</f>
        <v>0</v>
      </c>
    </row>
    <row r="13" spans="1:10" ht="13.5" thickTop="1" x14ac:dyDescent="0.2"/>
    <row r="14" spans="1:10" ht="13.5" thickBot="1" x14ac:dyDescent="0.25">
      <c r="A14" s="11" t="s">
        <v>14</v>
      </c>
      <c r="B14" s="12"/>
    </row>
    <row r="15" spans="1:10" ht="14.25" thickTop="1" thickBot="1" x14ac:dyDescent="0.25">
      <c r="A15" s="11" t="s">
        <v>15</v>
      </c>
      <c r="B15" s="12"/>
    </row>
    <row r="16" spans="1:10" ht="13.5" thickTop="1" x14ac:dyDescent="0.2">
      <c r="A16" s="13"/>
      <c r="B16" s="14"/>
    </row>
    <row r="17" spans="1:16" x14ac:dyDescent="0.2">
      <c r="A17" s="13"/>
      <c r="B17" s="14"/>
    </row>
    <row r="18" spans="1:16" x14ac:dyDescent="0.2">
      <c r="A18" s="13"/>
      <c r="B18" s="14"/>
    </row>
    <row r="19" spans="1:16" x14ac:dyDescent="0.2">
      <c r="A19" s="13"/>
      <c r="B19" s="14"/>
    </row>
    <row r="20" spans="1:16" x14ac:dyDescent="0.2">
      <c r="A20" s="13"/>
      <c r="B20" s="14"/>
    </row>
    <row r="21" spans="1:16" x14ac:dyDescent="0.2">
      <c r="A21" s="13"/>
      <c r="B21" s="14"/>
    </row>
    <row r="22" spans="1:16" x14ac:dyDescent="0.2">
      <c r="A22" s="13"/>
      <c r="B22" s="14"/>
    </row>
    <row r="23" spans="1:16" x14ac:dyDescent="0.2">
      <c r="A23" s="13"/>
      <c r="B23" s="14"/>
    </row>
    <row r="24" spans="1:16" x14ac:dyDescent="0.2">
      <c r="A24" s="13"/>
      <c r="B24" s="14"/>
    </row>
    <row r="26" spans="1:16" ht="15.75" thickBot="1" x14ac:dyDescent="0.25">
      <c r="E26" s="1" t="s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3.5" thickTop="1" x14ac:dyDescent="0.2"/>
    <row r="28" spans="1:16" x14ac:dyDescent="0.2">
      <c r="E28" s="15" t="s">
        <v>16</v>
      </c>
      <c r="F28" s="16"/>
      <c r="G28" s="17"/>
    </row>
    <row r="29" spans="1:16" x14ac:dyDescent="0.2">
      <c r="E29" s="18" t="s">
        <v>17</v>
      </c>
      <c r="F29" s="8"/>
      <c r="G29" s="19"/>
    </row>
    <row r="30" spans="1:16" x14ac:dyDescent="0.2">
      <c r="E30" s="20"/>
      <c r="F30" s="8"/>
      <c r="G30" s="19"/>
    </row>
    <row r="31" spans="1:16" x14ac:dyDescent="0.2">
      <c r="E31" s="18" t="s">
        <v>18</v>
      </c>
      <c r="F31" s="8"/>
      <c r="G31" s="21" t="s">
        <v>19</v>
      </c>
    </row>
    <row r="32" spans="1:16" ht="13.5" thickBot="1" x14ac:dyDescent="0.25">
      <c r="E32" s="22" t="s">
        <v>20</v>
      </c>
      <c r="F32" s="7" t="s">
        <v>21</v>
      </c>
      <c r="G32" s="23" t="s">
        <v>22</v>
      </c>
    </row>
    <row r="33" spans="5:7" x14ac:dyDescent="0.2">
      <c r="E33" s="20" t="s">
        <v>8</v>
      </c>
      <c r="F33" s="24">
        <v>173700</v>
      </c>
      <c r="G33" s="25">
        <v>22581</v>
      </c>
    </row>
    <row r="34" spans="5:7" x14ac:dyDescent="0.2">
      <c r="E34" s="20" t="s">
        <v>9</v>
      </c>
      <c r="F34" s="24">
        <v>603000</v>
      </c>
      <c r="G34" s="25">
        <v>78390</v>
      </c>
    </row>
    <row r="35" spans="5:7" x14ac:dyDescent="0.2">
      <c r="E35" s="20" t="s">
        <v>10</v>
      </c>
      <c r="F35" s="24">
        <v>268500</v>
      </c>
      <c r="G35" s="25">
        <v>34905</v>
      </c>
    </row>
    <row r="36" spans="5:7" x14ac:dyDescent="0.2">
      <c r="E36" s="20" t="s">
        <v>11</v>
      </c>
      <c r="F36" s="24">
        <v>347000</v>
      </c>
      <c r="G36" s="25">
        <v>45110</v>
      </c>
    </row>
    <row r="37" spans="5:7" x14ac:dyDescent="0.2">
      <c r="E37" s="20" t="s">
        <v>12</v>
      </c>
      <c r="F37" s="24">
        <v>180000</v>
      </c>
      <c r="G37" s="25">
        <v>23400</v>
      </c>
    </row>
    <row r="38" spans="5:7" ht="13.5" thickBot="1" x14ac:dyDescent="0.25">
      <c r="E38" s="26" t="s">
        <v>23</v>
      </c>
      <c r="F38" s="12">
        <f>SUM(F33:F37)</f>
        <v>1572200</v>
      </c>
      <c r="G38" s="27">
        <f>SUM(G33:G37)</f>
        <v>204386</v>
      </c>
    </row>
    <row r="39" spans="5:7" ht="13.5" thickTop="1" x14ac:dyDescent="0.2">
      <c r="E39" s="20"/>
      <c r="F39" s="8"/>
      <c r="G39" s="19"/>
    </row>
    <row r="40" spans="5:7" ht="13.5" thickBot="1" x14ac:dyDescent="0.25">
      <c r="E40" s="26" t="s">
        <v>24</v>
      </c>
      <c r="F40" s="12">
        <v>110054</v>
      </c>
      <c r="G40" s="19"/>
    </row>
    <row r="41" spans="5:7" ht="13.5" thickTop="1" x14ac:dyDescent="0.2">
      <c r="E41" s="28" t="s">
        <v>25</v>
      </c>
      <c r="F41" s="29">
        <v>1462146</v>
      </c>
      <c r="G41" s="30"/>
    </row>
  </sheetData>
  <dataConsolidate>
    <dataRefs count="3">
      <dataRef ref="B7:C11" sheet="Feb"/>
      <dataRef ref="B7:C11" sheet="Jan"/>
      <dataRef ref="B7:C11" sheet="Mar"/>
    </dataRefs>
  </dataConsolidate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Summary</vt:lpstr>
    </vt:vector>
  </TitlesOfParts>
  <Company>Kontora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Осипов Н.А.; tools</dc:creator>
  <cp:lastModifiedBy>Осипов</cp:lastModifiedBy>
  <dcterms:created xsi:type="dcterms:W3CDTF">2009-01-21T07:04:40Z</dcterms:created>
  <dcterms:modified xsi:type="dcterms:W3CDTF">2015-02-09T07:11:05Z</dcterms:modified>
</cp:coreProperties>
</file>