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" i="4"/>
  <c r="K42" i="4" l="1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41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<sst xmlns="http://schemas.openxmlformats.org/spreadsheetml/2006/main" count="15" uniqueCount="14">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</sst>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2416160373016E-2"/>
          <c:y val="2.6331538001196888E-2"/>
          <c:w val="0.89979309453542222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91424"/>
        <c:axId val="987189856"/>
      </c:scatterChart>
      <c:valAx>
        <c:axId val="98719142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89856"/>
        <c:crosses val="autoZero"/>
        <c:crossBetween val="midCat"/>
      </c:valAx>
      <c:valAx>
        <c:axId val="987189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7135980426202915E-2"/>
              <c:y val="0.336492782152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94560"/>
        <c:axId val="987198480"/>
        <c:extLst/>
      </c:scatterChart>
      <c:valAx>
        <c:axId val="987194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8480"/>
        <c:crosses val="autoZero"/>
        <c:crossBetween val="midCat"/>
      </c:valAx>
      <c:valAx>
        <c:axId val="987198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99264"/>
        <c:axId val="987198872"/>
        <c:extLst/>
      </c:scatterChart>
      <c:valAx>
        <c:axId val="9871992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8872"/>
        <c:crosses val="autoZero"/>
        <c:crossBetween val="midCat"/>
      </c:valAx>
      <c:valAx>
        <c:axId val="987198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16.292499999999894</c:v>
                </c:pt>
                <c:pt idx="13">
                  <c:v>17.555999999999898</c:v>
                </c:pt>
                <c:pt idx="14">
                  <c:v>18.619999999999898</c:v>
                </c:pt>
                <c:pt idx="15">
                  <c:v>19.949999999999896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23.939999999999898</c:v>
                </c:pt>
                <c:pt idx="19">
                  <c:v>25.269999999999897</c:v>
                </c:pt>
                <c:pt idx="20">
                  <c:v>26.599999999999895</c:v>
                </c:pt>
                <c:pt idx="21">
                  <c:v>27.929999999999893</c:v>
                </c:pt>
                <c:pt idx="22">
                  <c:v>29.259999999999899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33.249999999999893</c:v>
                </c:pt>
                <c:pt idx="26">
                  <c:v>34.247499999999896</c:v>
                </c:pt>
                <c:pt idx="27">
                  <c:v>35.90999999999989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41.229999999999897</c:v>
                </c:pt>
                <c:pt idx="32">
                  <c:v>42.559999999999896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17.555999999999898</c:v>
                </c:pt>
                <c:pt idx="14">
                  <c:v>18.353999999999893</c:v>
                </c:pt>
                <c:pt idx="15">
                  <c:v>19.506666666666597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23.607499999999895</c:v>
                </c:pt>
                <c:pt idx="19">
                  <c:v>25.269999999999897</c:v>
                </c:pt>
                <c:pt idx="20">
                  <c:v>26.267499999999892</c:v>
                </c:pt>
                <c:pt idx="21">
                  <c:v>27.929999999999893</c:v>
                </c:pt>
                <c:pt idx="22">
                  <c:v>28.816666666666592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33.582499999999897</c:v>
                </c:pt>
                <c:pt idx="26">
                  <c:v>34.247499999999896</c:v>
                </c:pt>
                <c:pt idx="27">
                  <c:v>36.353333333333197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41.673333333333197</c:v>
                </c:pt>
                <c:pt idx="32">
                  <c:v>42.559999999999896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95344"/>
        <c:axId val="987199656"/>
      </c:scatterChart>
      <c:valAx>
        <c:axId val="98719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9656"/>
        <c:crosses val="autoZero"/>
        <c:crossBetween val="midCat"/>
      </c:valAx>
      <c:valAx>
        <c:axId val="987199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71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428624</xdr:colOff>
      <xdr:row>35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22" zoomScaleNormal="100" workbookViewId="0">
      <selection activeCell="B60" sqref="B60"/>
    </sheetView>
  </sheetViews>
  <sheetFormatPr defaultRowHeight="13.5" x14ac:dyDescent="0.15"/>
  <sheetData>
    <row r="1" spans="1:10" x14ac:dyDescent="0.15">
      <c r="A1">
        <v>33</v>
      </c>
      <c r="B1">
        <v>42.559999999999896</v>
      </c>
      <c r="C1" s="1">
        <v>7196</v>
      </c>
      <c r="D1" t="s">
        <v>0</v>
      </c>
      <c r="E1">
        <f>AVERAGE((C1:C131))</f>
        <v>8449.5267175572517</v>
      </c>
      <c r="F1">
        <f t="shared" ref="F1:F32" si="0">C1-$E$1</f>
        <v>-1253.5267175572517</v>
      </c>
      <c r="H1">
        <f t="shared" ref="H1:H32" si="1">F1/$E$1</f>
        <v>-0.14835466641611433</v>
      </c>
      <c r="I1">
        <f t="shared" ref="I1:I32" si="2">(C1-$E$5)/$E$5</f>
        <v>-0.14021148216739351</v>
      </c>
      <c r="J1">
        <f>MOD(B1,1.33)</f>
        <v>1.3299999999998935</v>
      </c>
    </row>
    <row r="2" spans="1:10" x14ac:dyDescent="0.15">
      <c r="A2">
        <v>34</v>
      </c>
      <c r="B2">
        <v>42.116666666666596</v>
      </c>
      <c r="C2" s="1">
        <v>8674</v>
      </c>
      <c r="D2" t="s">
        <v>1</v>
      </c>
      <c r="E2">
        <f>MAX(C:C)</f>
        <v>10185</v>
      </c>
      <c r="F2">
        <f t="shared" si="0"/>
        <v>224.47328244274831</v>
      </c>
      <c r="H2">
        <f t="shared" si="1"/>
        <v>2.6566373472293521E-2</v>
      </c>
      <c r="I2">
        <f t="shared" si="2"/>
        <v>3.6382101678714376E-2</v>
      </c>
      <c r="J2">
        <f t="shared" ref="J2:J65" si="3">MOD(B2,1.33)</f>
        <v>0.88666666666659388</v>
      </c>
    </row>
    <row r="3" spans="1:10" x14ac:dyDescent="0.15">
      <c r="A3">
        <v>35</v>
      </c>
      <c r="B3">
        <v>41.673333333333197</v>
      </c>
      <c r="C3" s="1">
        <v>8813</v>
      </c>
      <c r="D3" t="s">
        <v>2</v>
      </c>
      <c r="E3">
        <f>MIN(C:C)</f>
        <v>6554</v>
      </c>
      <c r="F3">
        <f t="shared" si="0"/>
        <v>363.47328244274831</v>
      </c>
      <c r="H3">
        <f t="shared" si="1"/>
        <v>4.3016999009836611E-2</v>
      </c>
      <c r="I3">
        <f t="shared" si="2"/>
        <v>5.2990023298882846E-2</v>
      </c>
      <c r="J3">
        <f t="shared" si="3"/>
        <v>0.4433333333331948</v>
      </c>
    </row>
    <row r="4" spans="1:10" x14ac:dyDescent="0.15">
      <c r="A4">
        <v>36</v>
      </c>
      <c r="B4">
        <v>41.229999999999897</v>
      </c>
      <c r="C4" s="1">
        <v>8964</v>
      </c>
      <c r="D4" t="s">
        <v>3</v>
      </c>
      <c r="E4">
        <f>E2-E3</f>
        <v>3631</v>
      </c>
      <c r="F4">
        <f t="shared" si="0"/>
        <v>514.47328244274831</v>
      </c>
      <c r="H4">
        <f t="shared" si="1"/>
        <v>6.0887822435512926E-2</v>
      </c>
      <c r="I4">
        <f t="shared" si="2"/>
        <v>7.1031722325109029E-2</v>
      </c>
      <c r="J4">
        <f t="shared" si="3"/>
        <v>1.3299999999998953</v>
      </c>
    </row>
    <row r="5" spans="1:10" x14ac:dyDescent="0.15">
      <c r="A5">
        <v>37</v>
      </c>
      <c r="B5">
        <v>40.564999999999891</v>
      </c>
      <c r="C5" s="1">
        <v>7778</v>
      </c>
      <c r="D5" t="s">
        <v>4</v>
      </c>
      <c r="E5">
        <f>E4/2+E3</f>
        <v>8369.5</v>
      </c>
      <c r="F5">
        <f t="shared" si="0"/>
        <v>-671.52671755725169</v>
      </c>
      <c r="H5">
        <f t="shared" si="1"/>
        <v>-7.9475068841653326E-2</v>
      </c>
      <c r="I5">
        <f t="shared" si="2"/>
        <v>-7.06732779735946E-2</v>
      </c>
      <c r="J5">
        <f t="shared" si="3"/>
        <v>0.66499999999988901</v>
      </c>
    </row>
    <row r="6" spans="1:10" x14ac:dyDescent="0.15">
      <c r="A6">
        <v>38</v>
      </c>
      <c r="B6">
        <v>39.899999999999899</v>
      </c>
      <c r="C6" s="1">
        <v>8410</v>
      </c>
      <c r="F6">
        <f t="shared" si="0"/>
        <v>-39.526717557251686</v>
      </c>
      <c r="H6">
        <f t="shared" si="1"/>
        <v>-4.6779800666372487E-3</v>
      </c>
      <c r="I6">
        <f t="shared" si="2"/>
        <v>4.8389987454447699E-3</v>
      </c>
      <c r="J6">
        <f t="shared" si="3"/>
        <v>1.329999999999897</v>
      </c>
    </row>
    <row r="7" spans="1:10" x14ac:dyDescent="0.15">
      <c r="A7">
        <v>39</v>
      </c>
      <c r="B7">
        <v>39.456666666666599</v>
      </c>
      <c r="C7" s="1">
        <v>8303</v>
      </c>
      <c r="F7">
        <f t="shared" si="0"/>
        <v>-146.52671755725169</v>
      </c>
      <c r="H7">
        <f t="shared" si="1"/>
        <v>-1.7341411235825097E-2</v>
      </c>
      <c r="I7">
        <f t="shared" si="2"/>
        <v>-7.9455164585698068E-3</v>
      </c>
      <c r="J7">
        <f t="shared" si="3"/>
        <v>0.88666666666659744</v>
      </c>
    </row>
    <row r="8" spans="1:10" x14ac:dyDescent="0.15">
      <c r="A8">
        <v>40</v>
      </c>
      <c r="B8">
        <v>39.0133333333332</v>
      </c>
      <c r="C8" s="1">
        <v>8864</v>
      </c>
      <c r="F8">
        <f t="shared" si="0"/>
        <v>414.47328244274831</v>
      </c>
      <c r="H8">
        <f t="shared" si="1"/>
        <v>4.9052840034402787E-2</v>
      </c>
      <c r="I8">
        <f t="shared" si="2"/>
        <v>5.9083577274628117E-2</v>
      </c>
      <c r="J8">
        <f t="shared" si="3"/>
        <v>0.44333333333319835</v>
      </c>
    </row>
    <row r="9" spans="1:10" x14ac:dyDescent="0.15">
      <c r="A9">
        <v>41</v>
      </c>
      <c r="B9">
        <v>38.569999999999894</v>
      </c>
      <c r="C9" s="1">
        <v>9808</v>
      </c>
      <c r="F9">
        <f t="shared" si="0"/>
        <v>1358.4732824427483</v>
      </c>
      <c r="H9">
        <f t="shared" si="1"/>
        <v>0.1607750739008825</v>
      </c>
      <c r="I9">
        <f t="shared" si="2"/>
        <v>0.17187406655116794</v>
      </c>
      <c r="J9">
        <f t="shared" si="3"/>
        <v>1.3299999999998917</v>
      </c>
    </row>
    <row r="10" spans="1:10" x14ac:dyDescent="0.15">
      <c r="A10">
        <v>42</v>
      </c>
      <c r="B10">
        <v>37.904999999999895</v>
      </c>
      <c r="C10" s="1">
        <v>9295</v>
      </c>
      <c r="F10">
        <f t="shared" si="0"/>
        <v>845.47328244274831</v>
      </c>
      <c r="H10">
        <f t="shared" si="1"/>
        <v>0.10006161418318749</v>
      </c>
      <c r="I10">
        <f t="shared" si="2"/>
        <v>0.11058008244220084</v>
      </c>
      <c r="J10">
        <f t="shared" si="3"/>
        <v>0.66499999999989257</v>
      </c>
    </row>
    <row r="11" spans="1:10" x14ac:dyDescent="0.15">
      <c r="A11">
        <v>43</v>
      </c>
      <c r="B11">
        <v>37.239999999999895</v>
      </c>
      <c r="C11" s="1">
        <v>8113</v>
      </c>
      <c r="F11">
        <f t="shared" si="0"/>
        <v>-336.52671755725169</v>
      </c>
      <c r="H11">
        <f t="shared" si="1"/>
        <v>-3.9827877797934362E-2</v>
      </c>
      <c r="I11">
        <f t="shared" si="2"/>
        <v>-3.0646992054483541E-2</v>
      </c>
      <c r="J11">
        <f t="shared" si="3"/>
        <v>1.3299999999998935</v>
      </c>
    </row>
    <row r="12" spans="1:10" x14ac:dyDescent="0.15">
      <c r="A12">
        <v>44</v>
      </c>
      <c r="B12">
        <v>36.796666666666596</v>
      </c>
      <c r="C12" s="1">
        <v>7693</v>
      </c>
      <c r="F12">
        <f t="shared" si="0"/>
        <v>-756.52671755725169</v>
      </c>
      <c r="H12">
        <f t="shared" si="1"/>
        <v>-8.953480388259695E-2</v>
      </c>
      <c r="I12">
        <f t="shared" si="2"/>
        <v>-8.0829201266503378E-2</v>
      </c>
      <c r="J12">
        <f t="shared" si="3"/>
        <v>0.88666666666659388</v>
      </c>
    </row>
    <row r="13" spans="1:10" x14ac:dyDescent="0.15">
      <c r="A13">
        <v>45</v>
      </c>
      <c r="B13">
        <v>36.353333333333197</v>
      </c>
      <c r="C13" s="1">
        <v>8651</v>
      </c>
      <c r="F13">
        <f t="shared" si="0"/>
        <v>201.47328244274831</v>
      </c>
      <c r="H13">
        <f t="shared" si="1"/>
        <v>2.3844327520038188E-2</v>
      </c>
      <c r="I13">
        <f t="shared" si="2"/>
        <v>3.363402831710377E-2</v>
      </c>
      <c r="J13">
        <f t="shared" si="3"/>
        <v>0.4433333333331948</v>
      </c>
    </row>
    <row r="14" spans="1:10" x14ac:dyDescent="0.15">
      <c r="A14">
        <v>46</v>
      </c>
      <c r="B14">
        <v>35.90999999999989</v>
      </c>
      <c r="C14" s="1">
        <v>9428</v>
      </c>
      <c r="F14">
        <f t="shared" si="0"/>
        <v>978.47328244274831</v>
      </c>
      <c r="H14">
        <f t="shared" si="1"/>
        <v>0.11580214077666397</v>
      </c>
      <c r="I14">
        <f t="shared" si="2"/>
        <v>0.12647111535934047</v>
      </c>
      <c r="J14">
        <f t="shared" si="3"/>
        <v>1.3299999999998882</v>
      </c>
    </row>
    <row r="15" spans="1:10" x14ac:dyDescent="0.15">
      <c r="A15">
        <v>47</v>
      </c>
      <c r="B15">
        <v>35.244999999999898</v>
      </c>
      <c r="C15" s="1">
        <v>9353</v>
      </c>
      <c r="F15">
        <f t="shared" si="0"/>
        <v>903.47328244274831</v>
      </c>
      <c r="H15">
        <f t="shared" si="1"/>
        <v>0.10692590397583136</v>
      </c>
      <c r="I15">
        <f t="shared" si="2"/>
        <v>0.11751000657147978</v>
      </c>
      <c r="J15">
        <f t="shared" si="3"/>
        <v>0.66499999999989612</v>
      </c>
    </row>
    <row r="16" spans="1:10" x14ac:dyDescent="0.15">
      <c r="A16">
        <v>48</v>
      </c>
      <c r="B16">
        <v>34.579999999999892</v>
      </c>
      <c r="C16" s="1">
        <v>8296</v>
      </c>
      <c r="F16">
        <f t="shared" si="0"/>
        <v>-153.52671755725169</v>
      </c>
      <c r="H16">
        <f t="shared" si="1"/>
        <v>-1.8169860003902808E-2</v>
      </c>
      <c r="I16">
        <f t="shared" si="2"/>
        <v>-8.7818866121034712E-3</v>
      </c>
      <c r="J16">
        <f t="shared" si="3"/>
        <v>1.3299999999998899</v>
      </c>
    </row>
    <row r="17" spans="1:10" s="22" customFormat="1" x14ac:dyDescent="0.15">
      <c r="A17" s="22">
        <v>49</v>
      </c>
      <c r="B17">
        <v>34.247499999999896</v>
      </c>
      <c r="C17" s="1">
        <v>7664</v>
      </c>
      <c r="F17" s="22">
        <f t="shared" si="0"/>
        <v>-785.52671755725169</v>
      </c>
      <c r="H17" s="22">
        <f t="shared" si="1"/>
        <v>-9.2966948778918895E-2</v>
      </c>
      <c r="I17" s="22">
        <f t="shared" si="2"/>
        <v>-8.4294163331142841E-2</v>
      </c>
      <c r="J17" s="22">
        <f t="shared" si="3"/>
        <v>0.99749999999989392</v>
      </c>
    </row>
    <row r="18" spans="1:10" x14ac:dyDescent="0.15">
      <c r="A18">
        <v>50</v>
      </c>
      <c r="B18">
        <v>33.9149999999999</v>
      </c>
      <c r="C18" s="1">
        <v>8116</v>
      </c>
      <c r="F18">
        <f t="shared" si="0"/>
        <v>-333.52671755725169</v>
      </c>
      <c r="H18">
        <f t="shared" si="1"/>
        <v>-3.9472828325901058E-2</v>
      </c>
      <c r="I18">
        <f t="shared" si="2"/>
        <v>-3.0288547702969112E-2</v>
      </c>
      <c r="J18">
        <f t="shared" si="3"/>
        <v>0.6649999999998979</v>
      </c>
    </row>
    <row r="19" spans="1:10" x14ac:dyDescent="0.15">
      <c r="A19">
        <v>51</v>
      </c>
      <c r="B19">
        <v>33.582499999999897</v>
      </c>
      <c r="C19" s="1">
        <v>8443</v>
      </c>
      <c r="F19">
        <f t="shared" si="0"/>
        <v>-6.5267175572516862</v>
      </c>
      <c r="H19">
        <f t="shared" si="1"/>
        <v>-7.7243587427090266E-4</v>
      </c>
      <c r="I19">
        <f t="shared" si="2"/>
        <v>8.7818866121034712E-3</v>
      </c>
      <c r="J19">
        <f t="shared" si="3"/>
        <v>0.33249999999989477</v>
      </c>
    </row>
    <row r="20" spans="1:10" x14ac:dyDescent="0.15">
      <c r="A20">
        <v>52</v>
      </c>
      <c r="B20">
        <v>33.249999999999893</v>
      </c>
      <c r="C20" s="1">
        <v>9727</v>
      </c>
      <c r="F20">
        <f t="shared" si="0"/>
        <v>1277.4732824427483</v>
      </c>
      <c r="H20">
        <f t="shared" si="1"/>
        <v>0.1511887381559833</v>
      </c>
      <c r="I20">
        <f t="shared" si="2"/>
        <v>0.16219606906027839</v>
      </c>
      <c r="J20">
        <f t="shared" si="3"/>
        <v>1.3299999999998917</v>
      </c>
    </row>
    <row r="21" spans="1:10" x14ac:dyDescent="0.15">
      <c r="A21">
        <v>53</v>
      </c>
      <c r="B21">
        <v>32.584999999999894</v>
      </c>
      <c r="C21" s="1">
        <v>8741</v>
      </c>
      <c r="F21">
        <f t="shared" si="0"/>
        <v>291.47328244274831</v>
      </c>
      <c r="H21">
        <f t="shared" si="1"/>
        <v>3.4495811681037311E-2</v>
      </c>
      <c r="I21">
        <f t="shared" si="2"/>
        <v>4.4387358862536593E-2</v>
      </c>
      <c r="J21">
        <f t="shared" si="3"/>
        <v>0.66499999999989257</v>
      </c>
    </row>
    <row r="22" spans="1:10" x14ac:dyDescent="0.15">
      <c r="A22">
        <v>54</v>
      </c>
      <c r="B22">
        <v>31.919999999999895</v>
      </c>
      <c r="C22" s="1">
        <v>7394</v>
      </c>
      <c r="F22">
        <f t="shared" si="0"/>
        <v>-1055.5267175572517</v>
      </c>
      <c r="H22">
        <f t="shared" si="1"/>
        <v>-0.12492140126191627</v>
      </c>
      <c r="I22">
        <f t="shared" si="2"/>
        <v>-0.1165541549674413</v>
      </c>
      <c r="J22">
        <f t="shared" si="3"/>
        <v>1.3299999999998935</v>
      </c>
    </row>
    <row r="23" spans="1:10" x14ac:dyDescent="0.15">
      <c r="A23">
        <v>55</v>
      </c>
      <c r="B23">
        <v>31.476666666666596</v>
      </c>
      <c r="C23" s="1">
        <v>8082</v>
      </c>
      <c r="F23">
        <f t="shared" si="0"/>
        <v>-367.52671755725169</v>
      </c>
      <c r="H23">
        <f t="shared" si="1"/>
        <v>-4.3496722342278506E-2</v>
      </c>
      <c r="I23">
        <f t="shared" si="2"/>
        <v>-3.4350917020132626E-2</v>
      </c>
      <c r="J23">
        <f t="shared" si="3"/>
        <v>0.88666666666659388</v>
      </c>
    </row>
    <row r="24" spans="1:10" x14ac:dyDescent="0.15">
      <c r="A24">
        <v>56</v>
      </c>
      <c r="B24">
        <v>31.033333333333296</v>
      </c>
      <c r="C24" s="1">
        <v>8140</v>
      </c>
      <c r="F24">
        <f t="shared" si="0"/>
        <v>-309.52671755725169</v>
      </c>
      <c r="H24">
        <f t="shared" si="1"/>
        <v>-3.6632432549634629E-2</v>
      </c>
      <c r="I24">
        <f t="shared" si="2"/>
        <v>-2.7420992890853695E-2</v>
      </c>
      <c r="J24">
        <f t="shared" si="3"/>
        <v>0.44333333333329428</v>
      </c>
    </row>
    <row r="25" spans="1:10" x14ac:dyDescent="0.15">
      <c r="A25">
        <v>57</v>
      </c>
      <c r="B25">
        <v>30.589999999999897</v>
      </c>
      <c r="C25" s="1">
        <v>9639</v>
      </c>
      <c r="F25">
        <f t="shared" si="0"/>
        <v>1189.4732824427483</v>
      </c>
      <c r="H25">
        <f t="shared" si="1"/>
        <v>0.14077395364300638</v>
      </c>
      <c r="I25">
        <f t="shared" si="2"/>
        <v>0.15168170141585519</v>
      </c>
      <c r="J25">
        <f t="shared" si="3"/>
        <v>1.3299999999998953</v>
      </c>
    </row>
    <row r="26" spans="1:10" x14ac:dyDescent="0.15">
      <c r="A26">
        <v>58</v>
      </c>
      <c r="B26">
        <v>29.924999999999898</v>
      </c>
      <c r="C26" s="1">
        <v>8864</v>
      </c>
      <c r="F26">
        <f t="shared" si="0"/>
        <v>414.47328244274831</v>
      </c>
      <c r="H26">
        <f t="shared" si="1"/>
        <v>4.9052840034402787E-2</v>
      </c>
      <c r="I26">
        <f t="shared" si="2"/>
        <v>5.9083577274628117E-2</v>
      </c>
      <c r="J26">
        <f t="shared" si="3"/>
        <v>0.66499999999989612</v>
      </c>
    </row>
    <row r="27" spans="1:10" x14ac:dyDescent="0.15">
      <c r="A27">
        <v>59</v>
      </c>
      <c r="B27">
        <v>29.259999999999899</v>
      </c>
      <c r="C27" s="1">
        <v>7790</v>
      </c>
      <c r="F27">
        <f t="shared" si="0"/>
        <v>-659.52671755725169</v>
      </c>
      <c r="H27">
        <f t="shared" si="1"/>
        <v>-7.8054870953520109E-2</v>
      </c>
      <c r="I27">
        <f t="shared" si="2"/>
        <v>-6.9239500567536888E-2</v>
      </c>
      <c r="J27">
        <f t="shared" si="3"/>
        <v>1.329999999999897</v>
      </c>
    </row>
    <row r="28" spans="1:10" x14ac:dyDescent="0.15">
      <c r="A28">
        <v>60</v>
      </c>
      <c r="B28">
        <v>28.816666666666592</v>
      </c>
      <c r="C28" s="1">
        <v>7325</v>
      </c>
      <c r="F28">
        <f t="shared" si="0"/>
        <v>-1124.5267175572517</v>
      </c>
      <c r="H28">
        <f t="shared" si="1"/>
        <v>-0.13308753911868226</v>
      </c>
      <c r="I28">
        <f t="shared" si="2"/>
        <v>-0.12479837505227313</v>
      </c>
      <c r="J28">
        <f t="shared" si="3"/>
        <v>0.88666666666659033</v>
      </c>
    </row>
    <row r="29" spans="1:10" x14ac:dyDescent="0.15">
      <c r="A29">
        <v>61</v>
      </c>
      <c r="B29">
        <v>28.373333333333292</v>
      </c>
      <c r="C29" s="1">
        <v>7340</v>
      </c>
      <c r="F29">
        <f t="shared" si="0"/>
        <v>-1109.5267175572517</v>
      </c>
      <c r="H29">
        <f t="shared" si="1"/>
        <v>-0.13131229175851575</v>
      </c>
      <c r="I29">
        <f t="shared" si="2"/>
        <v>-0.12300615329470099</v>
      </c>
      <c r="J29">
        <f t="shared" si="3"/>
        <v>0.44333333333329072</v>
      </c>
    </row>
    <row r="30" spans="1:10" x14ac:dyDescent="0.15">
      <c r="A30">
        <v>62</v>
      </c>
      <c r="B30">
        <v>27.929999999999893</v>
      </c>
      <c r="C30" s="1">
        <v>9155</v>
      </c>
      <c r="F30">
        <f t="shared" si="0"/>
        <v>705.47328244274831</v>
      </c>
      <c r="H30">
        <f t="shared" si="1"/>
        <v>8.3492638821633297E-2</v>
      </c>
      <c r="I30">
        <f t="shared" si="2"/>
        <v>9.3852679371527567E-2</v>
      </c>
      <c r="J30">
        <f t="shared" si="3"/>
        <v>1.3299999999998917</v>
      </c>
    </row>
    <row r="31" spans="1:10" x14ac:dyDescent="0.15">
      <c r="A31">
        <v>63</v>
      </c>
      <c r="B31">
        <v>27.486666666666594</v>
      </c>
      <c r="C31" s="1">
        <v>9258</v>
      </c>
      <c r="F31">
        <f t="shared" si="0"/>
        <v>808.47328244274831</v>
      </c>
      <c r="H31">
        <f t="shared" si="1"/>
        <v>9.5682670694776734E-2</v>
      </c>
      <c r="I31">
        <f t="shared" si="2"/>
        <v>0.10615926877352291</v>
      </c>
      <c r="J31">
        <f t="shared" si="3"/>
        <v>0.88666666666659211</v>
      </c>
    </row>
    <row r="32" spans="1:10" x14ac:dyDescent="0.15">
      <c r="A32">
        <v>64</v>
      </c>
      <c r="B32">
        <v>27.043333333333294</v>
      </c>
      <c r="C32" s="1">
        <v>7996</v>
      </c>
      <c r="F32">
        <f t="shared" si="0"/>
        <v>-453.52671755725169</v>
      </c>
      <c r="H32">
        <f t="shared" si="1"/>
        <v>-5.3674807207233229E-2</v>
      </c>
      <c r="I32">
        <f t="shared" si="2"/>
        <v>-4.4626321763546209E-2</v>
      </c>
      <c r="J32">
        <f t="shared" si="3"/>
        <v>0.4433333333332925</v>
      </c>
    </row>
    <row r="33" spans="1:10" x14ac:dyDescent="0.15">
      <c r="A33">
        <v>65</v>
      </c>
      <c r="B33">
        <v>26.599999999999895</v>
      </c>
      <c r="C33" s="1">
        <v>8347</v>
      </c>
      <c r="F33">
        <f t="shared" ref="F33:F64" si="4">C33-$E$1</f>
        <v>-102.52671755725169</v>
      </c>
      <c r="H33">
        <f t="shared" ref="H33:H96" si="5">F33/$E$1</f>
        <v>-1.2134018979336636E-2</v>
      </c>
      <c r="I33">
        <f t="shared" ref="I33:I64" si="6">(C33-$E$5)/$E$5</f>
        <v>-2.6883326363582056E-3</v>
      </c>
      <c r="J33">
        <f t="shared" si="3"/>
        <v>1.3299999999998935</v>
      </c>
    </row>
    <row r="34" spans="1:10" x14ac:dyDescent="0.15">
      <c r="A34">
        <v>66</v>
      </c>
      <c r="B34">
        <v>26.267499999999892</v>
      </c>
      <c r="C34" s="1">
        <v>7879</v>
      </c>
      <c r="F34">
        <f t="shared" si="4"/>
        <v>-570.52671755725169</v>
      </c>
      <c r="H34">
        <f t="shared" si="5"/>
        <v>-6.7521736616532088E-2</v>
      </c>
      <c r="I34">
        <f t="shared" si="6"/>
        <v>-5.8605651472608877E-2</v>
      </c>
      <c r="J34">
        <f t="shared" si="3"/>
        <v>0.99749999999989036</v>
      </c>
    </row>
    <row r="35" spans="1:10" x14ac:dyDescent="0.15">
      <c r="A35">
        <v>67</v>
      </c>
      <c r="B35">
        <v>25.934999999999896</v>
      </c>
      <c r="C35" s="1">
        <v>8359</v>
      </c>
      <c r="F35">
        <f t="shared" si="4"/>
        <v>-90.526717557251686</v>
      </c>
      <c r="H35">
        <f t="shared" si="5"/>
        <v>-1.071382109120342E-2</v>
      </c>
      <c r="I35">
        <f t="shared" si="6"/>
        <v>-1.2545552303004958E-3</v>
      </c>
      <c r="J35">
        <f t="shared" si="3"/>
        <v>0.66499999999989434</v>
      </c>
    </row>
    <row r="36" spans="1:10" x14ac:dyDescent="0.15">
      <c r="A36">
        <v>68</v>
      </c>
      <c r="B36">
        <v>25.602499999999893</v>
      </c>
      <c r="C36" s="1">
        <v>9531</v>
      </c>
      <c r="F36">
        <f t="shared" si="4"/>
        <v>1081.4732824427483</v>
      </c>
      <c r="H36">
        <f t="shared" si="5"/>
        <v>0.12799217264980742</v>
      </c>
      <c r="I36">
        <f t="shared" si="6"/>
        <v>0.1387777047613358</v>
      </c>
      <c r="J36">
        <f t="shared" si="3"/>
        <v>0.33249999999989122</v>
      </c>
    </row>
    <row r="37" spans="1:10" x14ac:dyDescent="0.15">
      <c r="A37">
        <v>69</v>
      </c>
      <c r="B37">
        <v>25.269999999999897</v>
      </c>
      <c r="C37" s="1">
        <v>9800</v>
      </c>
      <c r="F37">
        <f t="shared" si="4"/>
        <v>1350.4732824427483</v>
      </c>
      <c r="H37">
        <f t="shared" si="5"/>
        <v>0.1598282753087937</v>
      </c>
      <c r="I37">
        <f t="shared" si="6"/>
        <v>0.17091821494712947</v>
      </c>
      <c r="J37">
        <f t="shared" si="3"/>
        <v>1.3299999999998953</v>
      </c>
    </row>
    <row r="38" spans="1:10" x14ac:dyDescent="0.15">
      <c r="A38">
        <v>70</v>
      </c>
      <c r="B38">
        <v>24.604999999999897</v>
      </c>
      <c r="C38" s="1">
        <v>9165</v>
      </c>
      <c r="F38">
        <f t="shared" si="4"/>
        <v>715.47328244274831</v>
      </c>
      <c r="H38">
        <f t="shared" si="5"/>
        <v>8.4676137061744303E-2</v>
      </c>
      <c r="I38">
        <f t="shared" si="6"/>
        <v>9.5047493876575656E-2</v>
      </c>
      <c r="J38">
        <f t="shared" si="3"/>
        <v>0.66499999999989612</v>
      </c>
    </row>
    <row r="39" spans="1:10" x14ac:dyDescent="0.15">
      <c r="A39">
        <v>71</v>
      </c>
      <c r="B39">
        <v>23.939999999999898</v>
      </c>
      <c r="C39" s="1">
        <v>8296</v>
      </c>
      <c r="F39">
        <f t="shared" si="4"/>
        <v>-153.52671755725169</v>
      </c>
      <c r="H39">
        <f t="shared" si="5"/>
        <v>-1.8169860003902808E-2</v>
      </c>
      <c r="I39">
        <f t="shared" si="6"/>
        <v>-8.7818866121034712E-3</v>
      </c>
      <c r="J39">
        <f t="shared" si="3"/>
        <v>1.329999999999897</v>
      </c>
    </row>
    <row r="40" spans="1:10" x14ac:dyDescent="0.15">
      <c r="A40">
        <v>72</v>
      </c>
      <c r="B40">
        <v>23.607499999999895</v>
      </c>
      <c r="C40" s="1">
        <v>7212</v>
      </c>
      <c r="F40">
        <f t="shared" si="4"/>
        <v>-1237.5267175572517</v>
      </c>
      <c r="H40">
        <f t="shared" si="5"/>
        <v>-0.14646106923193672</v>
      </c>
      <c r="I40">
        <f t="shared" si="6"/>
        <v>-0.13829977895931655</v>
      </c>
      <c r="J40">
        <f t="shared" si="3"/>
        <v>0.99749999999989392</v>
      </c>
    </row>
    <row r="41" spans="1:10" x14ac:dyDescent="0.15">
      <c r="A41">
        <v>73</v>
      </c>
      <c r="B41">
        <v>23.274999999999892</v>
      </c>
      <c r="C41" s="1">
        <v>8170</v>
      </c>
      <c r="F41">
        <f t="shared" si="4"/>
        <v>-279.52671755725169</v>
      </c>
      <c r="H41">
        <f t="shared" si="5"/>
        <v>-3.3081937829301584E-2</v>
      </c>
      <c r="I41">
        <f t="shared" si="6"/>
        <v>-2.383654937570942E-2</v>
      </c>
      <c r="J41">
        <f t="shared" si="3"/>
        <v>0.66499999999989079</v>
      </c>
    </row>
    <row r="42" spans="1:10" x14ac:dyDescent="0.15">
      <c r="A42">
        <v>74</v>
      </c>
      <c r="B42">
        <v>22.942499999999896</v>
      </c>
      <c r="C42" s="1">
        <v>9078</v>
      </c>
      <c r="F42">
        <f t="shared" si="4"/>
        <v>628.47328244274831</v>
      </c>
      <c r="H42">
        <f t="shared" si="5"/>
        <v>7.4379702372778481E-2</v>
      </c>
      <c r="I42">
        <f t="shared" si="6"/>
        <v>8.4652607682657269E-2</v>
      </c>
      <c r="J42">
        <f t="shared" si="3"/>
        <v>0.33249999999989477</v>
      </c>
    </row>
    <row r="43" spans="1:10" x14ac:dyDescent="0.15">
      <c r="A43">
        <v>75</v>
      </c>
      <c r="B43">
        <v>22.609999999999893</v>
      </c>
      <c r="C43" s="1">
        <v>9214</v>
      </c>
      <c r="F43">
        <f t="shared" si="4"/>
        <v>764.47328244274831</v>
      </c>
      <c r="H43">
        <f t="shared" si="5"/>
        <v>9.0475278438288273E-2</v>
      </c>
      <c r="I43">
        <f t="shared" si="6"/>
        <v>0.10090208495131131</v>
      </c>
      <c r="J43">
        <f t="shared" si="3"/>
        <v>1.3299999999998917</v>
      </c>
    </row>
    <row r="44" spans="1:10" x14ac:dyDescent="0.15">
      <c r="A44">
        <v>76</v>
      </c>
      <c r="B44">
        <v>22.166666666666593</v>
      </c>
      <c r="C44" s="1">
        <v>9245</v>
      </c>
      <c r="F44">
        <f t="shared" si="4"/>
        <v>795.47328244274831</v>
      </c>
      <c r="H44">
        <f t="shared" si="5"/>
        <v>9.4144122982632417E-2</v>
      </c>
      <c r="I44">
        <f t="shared" si="6"/>
        <v>0.1046060099169604</v>
      </c>
      <c r="J44">
        <f t="shared" si="3"/>
        <v>0.88666666666659211</v>
      </c>
    </row>
    <row r="45" spans="1:10" x14ac:dyDescent="0.15">
      <c r="A45">
        <v>77</v>
      </c>
      <c r="B45">
        <v>21.723333333333294</v>
      </c>
      <c r="C45" s="1">
        <v>7700</v>
      </c>
      <c r="F45">
        <f t="shared" si="4"/>
        <v>-749.52671755725169</v>
      </c>
      <c r="H45">
        <f t="shared" si="5"/>
        <v>-8.8706355114519242E-2</v>
      </c>
      <c r="I45">
        <f t="shared" si="6"/>
        <v>-7.9992831112969717E-2</v>
      </c>
      <c r="J45">
        <f t="shared" si="3"/>
        <v>0.4433333333332925</v>
      </c>
    </row>
    <row r="46" spans="1:10" x14ac:dyDescent="0.15">
      <c r="A46">
        <v>78</v>
      </c>
      <c r="B46">
        <v>21.279999999999895</v>
      </c>
      <c r="C46" s="1">
        <v>7484</v>
      </c>
      <c r="F46">
        <f t="shared" si="4"/>
        <v>-965.52671755725169</v>
      </c>
      <c r="H46">
        <f t="shared" si="5"/>
        <v>-0.11426991710091715</v>
      </c>
      <c r="I46">
        <f t="shared" si="6"/>
        <v>-0.10580082442200849</v>
      </c>
      <c r="J46">
        <f t="shared" si="3"/>
        <v>1.3299999999998935</v>
      </c>
    </row>
    <row r="47" spans="1:10" x14ac:dyDescent="0.15">
      <c r="A47">
        <v>79</v>
      </c>
      <c r="B47">
        <v>20.836666666666595</v>
      </c>
      <c r="C47" s="1">
        <v>7682</v>
      </c>
      <c r="F47">
        <f t="shared" si="4"/>
        <v>-767.52671755725169</v>
      </c>
      <c r="H47">
        <f t="shared" si="5"/>
        <v>-9.0836651946719069E-2</v>
      </c>
      <c r="I47">
        <f t="shared" si="6"/>
        <v>-8.2143497222056272E-2</v>
      </c>
      <c r="J47">
        <f t="shared" si="3"/>
        <v>0.88666666666659388</v>
      </c>
    </row>
    <row r="48" spans="1:10" x14ac:dyDescent="0.15">
      <c r="A48">
        <v>80</v>
      </c>
      <c r="B48">
        <v>20.393333333333295</v>
      </c>
      <c r="C48" s="1">
        <v>8045</v>
      </c>
      <c r="F48">
        <f t="shared" si="4"/>
        <v>-404.52671755725169</v>
      </c>
      <c r="H48">
        <f t="shared" si="5"/>
        <v>-4.7875665830689258E-2</v>
      </c>
      <c r="I48">
        <f t="shared" si="6"/>
        <v>-3.8771730688810561E-2</v>
      </c>
      <c r="J48">
        <f t="shared" si="3"/>
        <v>0.44333333333329428</v>
      </c>
    </row>
    <row r="49" spans="1:10" x14ac:dyDescent="0.15">
      <c r="A49">
        <v>81</v>
      </c>
      <c r="B49">
        <v>19.949999999999896</v>
      </c>
      <c r="C49" s="1">
        <v>9252</v>
      </c>
      <c r="F49">
        <f t="shared" si="4"/>
        <v>802.47328244274831</v>
      </c>
      <c r="H49">
        <f t="shared" si="5"/>
        <v>9.4972571750710125E-2</v>
      </c>
      <c r="I49">
        <f t="shared" si="6"/>
        <v>0.10544238007049406</v>
      </c>
      <c r="J49">
        <f t="shared" si="3"/>
        <v>1.3299999999998953</v>
      </c>
    </row>
    <row r="50" spans="1:10" x14ac:dyDescent="0.15">
      <c r="A50">
        <v>82</v>
      </c>
      <c r="B50">
        <v>19.506666666666597</v>
      </c>
      <c r="C50" s="1">
        <v>9889</v>
      </c>
      <c r="F50">
        <f t="shared" si="4"/>
        <v>1439.4732824427483</v>
      </c>
      <c r="H50">
        <f t="shared" si="5"/>
        <v>0.17036140964578173</v>
      </c>
      <c r="I50">
        <f t="shared" si="6"/>
        <v>0.18155206404205748</v>
      </c>
      <c r="J50">
        <f t="shared" si="3"/>
        <v>0.88666666666659566</v>
      </c>
    </row>
    <row r="51" spans="1:10" x14ac:dyDescent="0.15">
      <c r="A51">
        <v>83</v>
      </c>
      <c r="B51">
        <v>19.063333333333297</v>
      </c>
      <c r="C51" s="1">
        <v>8387</v>
      </c>
      <c r="F51">
        <f t="shared" si="4"/>
        <v>-62.526717557251686</v>
      </c>
      <c r="H51">
        <f t="shared" si="5"/>
        <v>-7.4000260188925807E-3</v>
      </c>
      <c r="I51">
        <f t="shared" si="6"/>
        <v>2.0909253838341598E-3</v>
      </c>
      <c r="J51">
        <f t="shared" si="3"/>
        <v>0.44333333333329605</v>
      </c>
    </row>
    <row r="52" spans="1:10" x14ac:dyDescent="0.15">
      <c r="A52">
        <v>84</v>
      </c>
      <c r="B52">
        <v>18.619999999999898</v>
      </c>
      <c r="C52" s="1">
        <v>8094</v>
      </c>
      <c r="F52">
        <f t="shared" si="4"/>
        <v>-355.52671755725169</v>
      </c>
      <c r="H52">
        <f t="shared" si="5"/>
        <v>-4.2076524454145288E-2</v>
      </c>
      <c r="I52">
        <f t="shared" si="6"/>
        <v>-3.2917139614074914E-2</v>
      </c>
      <c r="J52">
        <f t="shared" si="3"/>
        <v>1.329999999999897</v>
      </c>
    </row>
    <row r="53" spans="1:10" s="22" customFormat="1" x14ac:dyDescent="0.15">
      <c r="A53" s="22">
        <v>85</v>
      </c>
      <c r="B53">
        <v>18.353999999999893</v>
      </c>
      <c r="C53" s="1">
        <v>6861</v>
      </c>
      <c r="F53" s="22">
        <f t="shared" si="4"/>
        <v>-1588.5267175572517</v>
      </c>
      <c r="H53" s="22">
        <f t="shared" si="5"/>
        <v>-0.1880018574598333</v>
      </c>
      <c r="I53" s="22">
        <f t="shared" si="6"/>
        <v>-0.18023776808650457</v>
      </c>
      <c r="J53" s="22">
        <f t="shared" si="3"/>
        <v>1.0639999999998917</v>
      </c>
    </row>
    <row r="54" spans="1:10" x14ac:dyDescent="0.15">
      <c r="A54">
        <v>86</v>
      </c>
      <c r="B54">
        <v>18.087999999999894</v>
      </c>
      <c r="C54" s="1">
        <v>7346</v>
      </c>
      <c r="F54">
        <f t="shared" si="4"/>
        <v>-1103.5267175572517</v>
      </c>
      <c r="H54">
        <f t="shared" si="5"/>
        <v>-0.13060219281444913</v>
      </c>
      <c r="I54">
        <f t="shared" si="6"/>
        <v>-0.12228926459167214</v>
      </c>
      <c r="J54">
        <f t="shared" si="3"/>
        <v>0.79799999999989346</v>
      </c>
    </row>
    <row r="55" spans="1:10" x14ac:dyDescent="0.15">
      <c r="A55">
        <v>87</v>
      </c>
      <c r="B55">
        <v>17.821999999999896</v>
      </c>
      <c r="C55" s="1">
        <v>8161</v>
      </c>
      <c r="F55">
        <f t="shared" si="4"/>
        <v>-288.52671755725169</v>
      </c>
      <c r="H55">
        <f t="shared" si="5"/>
        <v>-3.4147086245401498E-2</v>
      </c>
      <c r="I55">
        <f t="shared" si="6"/>
        <v>-2.4911882430252705E-2</v>
      </c>
      <c r="J55">
        <f t="shared" si="3"/>
        <v>0.53199999999989522</v>
      </c>
    </row>
    <row r="56" spans="1:10" s="22" customFormat="1" x14ac:dyDescent="0.15">
      <c r="A56" s="22">
        <v>88</v>
      </c>
      <c r="B56">
        <v>17.555999999999898</v>
      </c>
      <c r="C56" s="1">
        <v>9380</v>
      </c>
      <c r="F56" s="22">
        <f t="shared" si="4"/>
        <v>930.47328244274831</v>
      </c>
      <c r="H56" s="22">
        <f t="shared" si="5"/>
        <v>0.11012134922413111</v>
      </c>
      <c r="I56" s="22">
        <f t="shared" si="6"/>
        <v>0.12073600573510962</v>
      </c>
      <c r="J56" s="22">
        <f t="shared" si="3"/>
        <v>0.26599999999989699</v>
      </c>
    </row>
    <row r="57" spans="1:10" x14ac:dyDescent="0.15">
      <c r="A57">
        <v>89</v>
      </c>
      <c r="B57">
        <v>17.289999999999893</v>
      </c>
      <c r="C57" s="1">
        <v>9815</v>
      </c>
      <c r="F57">
        <f t="shared" si="4"/>
        <v>1365.4732824427483</v>
      </c>
      <c r="H57">
        <f t="shared" si="5"/>
        <v>0.16160352266896022</v>
      </c>
      <c r="I57">
        <f t="shared" si="6"/>
        <v>0.1727104367047016</v>
      </c>
      <c r="J57">
        <f t="shared" si="3"/>
        <v>1.3299999999998917</v>
      </c>
    </row>
    <row r="58" spans="1:10" x14ac:dyDescent="0.15">
      <c r="A58">
        <v>90</v>
      </c>
      <c r="B58">
        <v>16.957499999999893</v>
      </c>
      <c r="C58" s="1">
        <v>9415</v>
      </c>
      <c r="F58">
        <f t="shared" si="4"/>
        <v>965.47328244274831</v>
      </c>
      <c r="H58">
        <f t="shared" si="5"/>
        <v>0.11426359306451965</v>
      </c>
      <c r="I58">
        <f t="shared" si="6"/>
        <v>0.12491785650277794</v>
      </c>
      <c r="J58">
        <f t="shared" si="3"/>
        <v>0.99749999999989214</v>
      </c>
    </row>
    <row r="59" spans="1:10" x14ac:dyDescent="0.15">
      <c r="A59">
        <v>91</v>
      </c>
      <c r="B59">
        <v>16.624999999999893</v>
      </c>
      <c r="C59" s="1">
        <v>8823</v>
      </c>
      <c r="F59">
        <f t="shared" si="4"/>
        <v>373.47328244274831</v>
      </c>
      <c r="H59">
        <f t="shared" si="5"/>
        <v>4.420049724994763E-2</v>
      </c>
      <c r="I59">
        <f t="shared" si="6"/>
        <v>5.4184837803930942E-2</v>
      </c>
      <c r="J59">
        <f t="shared" si="3"/>
        <v>0.66499999999989257</v>
      </c>
    </row>
    <row r="60" spans="1:10" x14ac:dyDescent="0.15">
      <c r="A60">
        <v>92</v>
      </c>
      <c r="B60">
        <v>16.292499999999894</v>
      </c>
      <c r="C60" s="1">
        <v>7196</v>
      </c>
      <c r="F60">
        <f t="shared" si="4"/>
        <v>-1253.5267175572517</v>
      </c>
      <c r="H60">
        <f t="shared" si="5"/>
        <v>-0.14835466641611433</v>
      </c>
      <c r="I60">
        <f t="shared" si="6"/>
        <v>-0.14021148216739351</v>
      </c>
      <c r="J60">
        <f t="shared" si="3"/>
        <v>0.33249999999989299</v>
      </c>
    </row>
    <row r="61" spans="1:10" x14ac:dyDescent="0.15">
      <c r="A61">
        <v>93</v>
      </c>
      <c r="B61">
        <v>15.959999999999894</v>
      </c>
      <c r="C61" s="1">
        <v>6982</v>
      </c>
      <c r="F61">
        <f t="shared" si="4"/>
        <v>-1467.5267175572517</v>
      </c>
      <c r="H61">
        <f t="shared" si="5"/>
        <v>-0.17368152875449006</v>
      </c>
      <c r="I61">
        <f t="shared" si="6"/>
        <v>-0.16578051257542267</v>
      </c>
      <c r="J61">
        <f t="shared" si="3"/>
        <v>1.3299999999998935</v>
      </c>
    </row>
    <row r="62" spans="1:10" x14ac:dyDescent="0.15">
      <c r="A62">
        <v>94</v>
      </c>
      <c r="B62">
        <v>15.627499999999891</v>
      </c>
      <c r="C62" s="1">
        <v>7314</v>
      </c>
      <c r="F62">
        <f t="shared" si="4"/>
        <v>-1135.5267175572517</v>
      </c>
      <c r="H62">
        <f t="shared" si="5"/>
        <v>-0.13438938718280438</v>
      </c>
      <c r="I62">
        <f t="shared" si="6"/>
        <v>-0.12611267100782603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 s="1">
        <v>7960</v>
      </c>
      <c r="F63">
        <f t="shared" si="4"/>
        <v>-489.52671755725169</v>
      </c>
      <c r="H63">
        <f t="shared" si="5"/>
        <v>-5.7935400871632875E-2</v>
      </c>
      <c r="I63">
        <f t="shared" si="6"/>
        <v>-4.8927653981719339E-2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 s="1">
        <v>9872</v>
      </c>
      <c r="F64">
        <f t="shared" si="4"/>
        <v>1422.4732824427483</v>
      </c>
      <c r="H64">
        <f t="shared" si="5"/>
        <v>0.16834946263759298</v>
      </c>
      <c r="I64">
        <f t="shared" si="6"/>
        <v>0.17952087938347572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 s="1">
        <v>9640</v>
      </c>
      <c r="F65">
        <f t="shared" ref="F65:F96" si="7">C65-$E$1</f>
        <v>1190.4732824427483</v>
      </c>
      <c r="H65">
        <f t="shared" si="5"/>
        <v>0.14089230346701748</v>
      </c>
      <c r="I65">
        <f t="shared" ref="I65:I96" si="8">(C65-$E$5)/$E$5</f>
        <v>0.15180118286635999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 s="1">
        <v>9438</v>
      </c>
      <c r="F66">
        <f t="shared" si="7"/>
        <v>988.47328244274831</v>
      </c>
      <c r="H66">
        <f t="shared" si="5"/>
        <v>0.11698563901677499</v>
      </c>
      <c r="I66">
        <f t="shared" si="8"/>
        <v>0.12766592986438854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 s="1">
        <v>8467</v>
      </c>
      <c r="F67">
        <f t="shared" si="7"/>
        <v>17.473282442748314</v>
      </c>
      <c r="H67">
        <f t="shared" si="5"/>
        <v>2.0679599019955311E-3</v>
      </c>
      <c r="I67">
        <f t="shared" si="8"/>
        <v>1.1649441424218891E-2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 s="1">
        <v>7663</v>
      </c>
      <c r="F68">
        <f t="shared" si="7"/>
        <v>-786.52671755725169</v>
      </c>
      <c r="H68">
        <f t="shared" si="5"/>
        <v>-9.3085298602929994E-2</v>
      </c>
      <c r="I68">
        <f t="shared" si="8"/>
        <v>-8.4413644781647645E-2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 s="1">
        <v>7241</v>
      </c>
      <c r="F69">
        <f t="shared" si="7"/>
        <v>-1208.5267175572517</v>
      </c>
      <c r="H69">
        <f t="shared" si="5"/>
        <v>-0.14302892433561479</v>
      </c>
      <c r="I69">
        <f t="shared" si="8"/>
        <v>-0.13483481689467711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 s="1">
        <v>7139</v>
      </c>
      <c r="F70">
        <f t="shared" si="7"/>
        <v>-1310.5267175572517</v>
      </c>
      <c r="H70">
        <f t="shared" si="5"/>
        <v>-0.15510060638474713</v>
      </c>
      <c r="I70">
        <f t="shared" si="8"/>
        <v>-0.14702192484616763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 s="1">
        <v>7145</v>
      </c>
      <c r="F71">
        <f t="shared" si="7"/>
        <v>-1304.5267175572517</v>
      </c>
      <c r="H71">
        <f t="shared" si="5"/>
        <v>-0.15439050744068053</v>
      </c>
      <c r="I71">
        <f t="shared" si="8"/>
        <v>-0.14630503614313878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 s="1">
        <v>9082</v>
      </c>
      <c r="F72">
        <f t="shared" si="7"/>
        <v>632.47328244274831</v>
      </c>
      <c r="H72">
        <f t="shared" si="5"/>
        <v>7.4853101668822891E-2</v>
      </c>
      <c r="I72">
        <f t="shared" si="8"/>
        <v>8.5130533484676502E-2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 s="1">
        <v>9681</v>
      </c>
      <c r="F73">
        <f t="shared" si="7"/>
        <v>1231.4732824427483</v>
      </c>
      <c r="H73">
        <f t="shared" si="5"/>
        <v>0.14574464625147263</v>
      </c>
      <c r="I73">
        <f t="shared" si="8"/>
        <v>0.15669992233705718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 s="1">
        <v>9692</v>
      </c>
      <c r="F74">
        <f t="shared" si="7"/>
        <v>1242.4732824427483</v>
      </c>
      <c r="H74">
        <f t="shared" si="5"/>
        <v>0.14704649431559474</v>
      </c>
      <c r="I74">
        <f t="shared" si="8"/>
        <v>0.15801421829261006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 s="1">
        <v>9151</v>
      </c>
      <c r="F75">
        <f t="shared" si="7"/>
        <v>701.47328244274831</v>
      </c>
      <c r="H75">
        <f t="shared" si="5"/>
        <v>8.3019239525588887E-2</v>
      </c>
      <c r="I75">
        <f t="shared" si="8"/>
        <v>9.3374753569508334E-2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 s="1">
        <v>8157</v>
      </c>
      <c r="F76">
        <f t="shared" si="7"/>
        <v>-292.52671755725169</v>
      </c>
      <c r="H76">
        <f t="shared" si="5"/>
        <v>-3.4620485541445901E-2</v>
      </c>
      <c r="I76">
        <f t="shared" si="8"/>
        <v>-2.5389808232271941E-2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 s="1">
        <v>7098</v>
      </c>
      <c r="F77">
        <f t="shared" si="7"/>
        <v>-1351.5267175572517</v>
      </c>
      <c r="H77">
        <f t="shared" si="5"/>
        <v>-0.15995294916920227</v>
      </c>
      <c r="I77">
        <f t="shared" si="8"/>
        <v>-0.1519206643168648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 s="1">
        <v>7116</v>
      </c>
      <c r="F78">
        <f t="shared" si="7"/>
        <v>-1333.5267175572517</v>
      </c>
      <c r="H78">
        <f t="shared" si="5"/>
        <v>-0.15782265233700246</v>
      </c>
      <c r="I78">
        <f t="shared" si="8"/>
        <v>-0.14976999820777825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 s="1">
        <v>7352</v>
      </c>
      <c r="F79">
        <f t="shared" si="7"/>
        <v>-1097.5267175572517</v>
      </c>
      <c r="H79">
        <f t="shared" si="5"/>
        <v>-0.12989209387038253</v>
      </c>
      <c r="I79">
        <f t="shared" si="8"/>
        <v>-0.12157237588864329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 s="1">
        <v>7139</v>
      </c>
      <c r="F80">
        <f t="shared" si="7"/>
        <v>-1310.5267175572517</v>
      </c>
      <c r="H80">
        <f t="shared" si="5"/>
        <v>-0.15510060638474713</v>
      </c>
      <c r="I80">
        <f t="shared" si="8"/>
        <v>-0.14702192484616763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 s="1">
        <v>8189</v>
      </c>
      <c r="F81">
        <f t="shared" si="7"/>
        <v>-260.52671755725169</v>
      </c>
      <c r="H81">
        <f t="shared" si="5"/>
        <v>-3.0833291173090659E-2</v>
      </c>
      <c r="I81">
        <f t="shared" si="8"/>
        <v>-2.1566401816118047E-2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 s="1">
        <v>9124</v>
      </c>
      <c r="F82">
        <f t="shared" si="7"/>
        <v>674.47328244274831</v>
      </c>
      <c r="H82">
        <f t="shared" si="5"/>
        <v>7.9823794277289153E-2</v>
      </c>
      <c r="I82">
        <f t="shared" si="8"/>
        <v>9.0148754405878481E-2</v>
      </c>
      <c r="J82">
        <f t="shared" si="9"/>
        <v>1.3299999999999947</v>
      </c>
    </row>
    <row r="83" spans="1:10" s="22" customFormat="1" x14ac:dyDescent="0.15">
      <c r="A83" s="22">
        <v>115</v>
      </c>
      <c r="B83">
        <v>9.0883333333332956</v>
      </c>
      <c r="C83" s="1">
        <v>9464</v>
      </c>
      <c r="F83" s="22">
        <f t="shared" si="7"/>
        <v>1014.4732824427483</v>
      </c>
      <c r="H83" s="22">
        <f t="shared" si="5"/>
        <v>0.12006273444106362</v>
      </c>
      <c r="I83" s="22">
        <f t="shared" si="8"/>
        <v>0.13077244757751358</v>
      </c>
      <c r="J83" s="22">
        <f t="shared" si="9"/>
        <v>1.1083333333332952</v>
      </c>
    </row>
    <row r="84" spans="1:10" x14ac:dyDescent="0.15">
      <c r="A84">
        <v>116</v>
      </c>
      <c r="B84">
        <v>8.8666666666665961</v>
      </c>
      <c r="C84" s="1">
        <v>9260</v>
      </c>
      <c r="F84">
        <f t="shared" si="7"/>
        <v>810.47328244274831</v>
      </c>
      <c r="H84">
        <f t="shared" si="5"/>
        <v>9.5919370342798946E-2</v>
      </c>
      <c r="I84">
        <f t="shared" si="8"/>
        <v>0.10639823167453252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 s="1">
        <v>9041</v>
      </c>
      <c r="F85">
        <f t="shared" si="7"/>
        <v>591.47328244274831</v>
      </c>
      <c r="H85">
        <f t="shared" si="5"/>
        <v>7.0000758884367728E-2</v>
      </c>
      <c r="I85">
        <f t="shared" si="8"/>
        <v>8.0231794013979327E-2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 s="1">
        <v>8118</v>
      </c>
      <c r="F86">
        <f t="shared" si="7"/>
        <v>-331.52671755725169</v>
      </c>
      <c r="H86">
        <f t="shared" si="5"/>
        <v>-3.9236128677878859E-2</v>
      </c>
      <c r="I86">
        <f t="shared" si="8"/>
        <v>-3.0049584801959496E-2</v>
      </c>
      <c r="J86">
        <f t="shared" si="9"/>
        <v>0.44333333333329605</v>
      </c>
    </row>
    <row r="87" spans="1:10" s="22" customFormat="1" x14ac:dyDescent="0.15">
      <c r="A87" s="22">
        <v>119</v>
      </c>
      <c r="B87">
        <v>8.2016666666665969</v>
      </c>
      <c r="C87" s="1">
        <v>7770</v>
      </c>
      <c r="F87" s="22">
        <f t="shared" si="7"/>
        <v>-679.52671755725169</v>
      </c>
      <c r="H87" s="22">
        <f t="shared" si="5"/>
        <v>-8.0421867433742147E-2</v>
      </c>
      <c r="I87" s="22">
        <f t="shared" si="8"/>
        <v>-7.1629129577633066E-2</v>
      </c>
      <c r="J87" s="22">
        <f t="shared" si="9"/>
        <v>0.22166666666659651</v>
      </c>
    </row>
    <row r="88" spans="1:10" x14ac:dyDescent="0.15">
      <c r="A88">
        <v>120</v>
      </c>
      <c r="B88">
        <v>7.9799999999999969</v>
      </c>
      <c r="C88" s="1">
        <v>6814</v>
      </c>
      <c r="F88">
        <f t="shared" si="7"/>
        <v>-1635.5267175572517</v>
      </c>
      <c r="H88">
        <f t="shared" si="5"/>
        <v>-0.19356429918835508</v>
      </c>
      <c r="I88">
        <f t="shared" si="8"/>
        <v>-0.18585339626023059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 s="1">
        <v>6914</v>
      </c>
      <c r="F89">
        <f t="shared" si="7"/>
        <v>-1535.5267175572517</v>
      </c>
      <c r="H89">
        <f t="shared" si="5"/>
        <v>-0.18172931678724494</v>
      </c>
      <c r="I89">
        <f t="shared" si="8"/>
        <v>-0.17390525120974967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 s="1">
        <v>7890</v>
      </c>
      <c r="F90">
        <f t="shared" si="7"/>
        <v>-559.52671755725169</v>
      </c>
      <c r="H90">
        <f t="shared" si="5"/>
        <v>-6.621988855240997E-2</v>
      </c>
      <c r="I90">
        <f t="shared" si="8"/>
        <v>-5.7291355517055977E-2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 s="1">
        <v>8065</v>
      </c>
      <c r="F91">
        <f t="shared" si="7"/>
        <v>-384.52671755725169</v>
      </c>
      <c r="H91">
        <f t="shared" si="5"/>
        <v>-4.5508669350467233E-2</v>
      </c>
      <c r="I91">
        <f t="shared" si="8"/>
        <v>-3.6382101678714376E-2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 s="1">
        <v>8682</v>
      </c>
      <c r="F92">
        <f t="shared" si="7"/>
        <v>232.47328244274831</v>
      </c>
      <c r="H92">
        <f t="shared" si="5"/>
        <v>2.7513172064382332E-2</v>
      </c>
      <c r="I92">
        <f t="shared" si="8"/>
        <v>3.7337953282752856E-2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 s="1">
        <v>9909</v>
      </c>
      <c r="F93">
        <f t="shared" si="7"/>
        <v>1459.4732824427483</v>
      </c>
      <c r="H93">
        <f t="shared" si="5"/>
        <v>0.17272840612600374</v>
      </c>
      <c r="I93">
        <f t="shared" si="8"/>
        <v>0.18394169305215366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 s="1">
        <v>9640</v>
      </c>
      <c r="F94">
        <f t="shared" si="7"/>
        <v>1190.4732824427483</v>
      </c>
      <c r="H94">
        <f t="shared" si="5"/>
        <v>0.14089230346701748</v>
      </c>
      <c r="I94">
        <f t="shared" si="8"/>
        <v>0.15180118286635999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 s="1">
        <v>9051</v>
      </c>
      <c r="F95">
        <f t="shared" si="7"/>
        <v>601.47328244274831</v>
      </c>
      <c r="H95">
        <f t="shared" si="5"/>
        <v>7.1184257124478748E-2</v>
      </c>
      <c r="I95">
        <f t="shared" si="8"/>
        <v>8.1426608519027416E-2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 s="1">
        <v>8490</v>
      </c>
      <c r="F96">
        <f t="shared" si="7"/>
        <v>40.473282442748314</v>
      </c>
      <c r="H96">
        <f t="shared" si="5"/>
        <v>4.7900058542508627E-3</v>
      </c>
      <c r="I96">
        <f t="shared" si="8"/>
        <v>1.4397514785829501E-2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 s="1">
        <v>7730</v>
      </c>
      <c r="F97">
        <f t="shared" ref="F97:F131" si="10">C97-$E$1</f>
        <v>-719.52671755725169</v>
      </c>
      <c r="H97">
        <f t="shared" ref="H97:H131" si="11">F97/$E$1</f>
        <v>-8.5155860394186197E-2</v>
      </c>
      <c r="I97">
        <f t="shared" ref="I97:I131" si="12">(C97-$E$5)/$E$5</f>
        <v>-7.6408387597825436E-2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 s="1">
        <v>7063</v>
      </c>
      <c r="F98">
        <f t="shared" si="10"/>
        <v>-1386.5267175572517</v>
      </c>
      <c r="H98">
        <f t="shared" si="11"/>
        <v>-0.16409519300959083</v>
      </c>
      <c r="I98">
        <f t="shared" si="12"/>
        <v>-0.15610251508453313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 s="1">
        <v>7143</v>
      </c>
      <c r="F99">
        <f t="shared" si="10"/>
        <v>-1306.5267175572517</v>
      </c>
      <c r="H99">
        <f t="shared" si="11"/>
        <v>-0.15462720708870273</v>
      </c>
      <c r="I99">
        <f t="shared" si="12"/>
        <v>-0.14654399904414839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 s="1">
        <v>6554</v>
      </c>
      <c r="F100">
        <f t="shared" si="10"/>
        <v>-1895.5267175572517</v>
      </c>
      <c r="H100">
        <f t="shared" si="11"/>
        <v>-0.22433525343124144</v>
      </c>
      <c r="I100">
        <f t="shared" si="12"/>
        <v>-0.21691857339148096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 s="1">
        <v>7424</v>
      </c>
      <c r="F101">
        <f t="shared" si="10"/>
        <v>-1025.5267175572517</v>
      </c>
      <c r="H101">
        <f t="shared" si="11"/>
        <v>-0.12137090654158322</v>
      </c>
      <c r="I101">
        <f t="shared" si="12"/>
        <v>-0.11296971145229703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 s="1">
        <v>7191</v>
      </c>
      <c r="F102">
        <f t="shared" si="10"/>
        <v>-1258.5267175572517</v>
      </c>
      <c r="H102">
        <f t="shared" si="11"/>
        <v>-0.14894641553616986</v>
      </c>
      <c r="I102">
        <f t="shared" si="12"/>
        <v>-0.14080888941991757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 s="1">
        <v>8482</v>
      </c>
      <c r="F103">
        <f t="shared" si="10"/>
        <v>32.473282442748314</v>
      </c>
      <c r="H103">
        <f t="shared" si="11"/>
        <v>3.843207262162052E-3</v>
      </c>
      <c r="I103">
        <f t="shared" si="12"/>
        <v>1.3441663181791026E-2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 s="1">
        <v>9350</v>
      </c>
      <c r="F104">
        <f t="shared" si="10"/>
        <v>900.47328244274831</v>
      </c>
      <c r="H104">
        <f t="shared" si="11"/>
        <v>0.10657085450379807</v>
      </c>
      <c r="I104">
        <f t="shared" si="12"/>
        <v>0.11715156221996535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 s="1">
        <v>9492</v>
      </c>
      <c r="F105">
        <f t="shared" si="10"/>
        <v>1042.4732824427483</v>
      </c>
      <c r="H105">
        <f t="shared" si="11"/>
        <v>0.12337652951337447</v>
      </c>
      <c r="I105">
        <f t="shared" si="12"/>
        <v>0.13411792819164825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 s="1">
        <v>9495</v>
      </c>
      <c r="F106">
        <f t="shared" si="10"/>
        <v>1045.4732824427483</v>
      </c>
      <c r="H106">
        <f t="shared" si="11"/>
        <v>0.12373157898540776</v>
      </c>
      <c r="I106">
        <f t="shared" si="12"/>
        <v>0.13447637254316266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 s="1">
        <v>9417</v>
      </c>
      <c r="F107">
        <f t="shared" si="10"/>
        <v>967.47328244274831</v>
      </c>
      <c r="H107">
        <f t="shared" si="11"/>
        <v>0.11450029271254186</v>
      </c>
      <c r="I107">
        <f t="shared" si="12"/>
        <v>0.12515681940378756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 s="1">
        <v>9209</v>
      </c>
      <c r="F108">
        <f t="shared" si="10"/>
        <v>759.47328244274831</v>
      </c>
      <c r="H108">
        <f t="shared" si="11"/>
        <v>8.9883529318232763E-2</v>
      </c>
      <c r="I108">
        <f t="shared" si="12"/>
        <v>0.10030467769878726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 s="1">
        <v>9340</v>
      </c>
      <c r="F109">
        <f t="shared" si="10"/>
        <v>890.47328244274831</v>
      </c>
      <c r="H109">
        <f t="shared" si="11"/>
        <v>0.10538735626368705</v>
      </c>
      <c r="I109">
        <f t="shared" si="12"/>
        <v>0.11595674771491726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 s="1">
        <v>9021</v>
      </c>
      <c r="F110">
        <f t="shared" si="10"/>
        <v>571.47328244274831</v>
      </c>
      <c r="H110">
        <f t="shared" si="11"/>
        <v>6.7633762404145703E-2</v>
      </c>
      <c r="I110">
        <f t="shared" si="12"/>
        <v>7.7842165003883149E-2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 s="1">
        <v>8203</v>
      </c>
      <c r="F111">
        <f t="shared" si="10"/>
        <v>-246.52671755725169</v>
      </c>
      <c r="H111">
        <f t="shared" si="11"/>
        <v>-2.9176393636935239E-2</v>
      </c>
      <c r="I111">
        <f t="shared" si="12"/>
        <v>-1.9893661509050718E-2</v>
      </c>
      <c r="J111">
        <f t="shared" si="9"/>
        <v>1.3299999999999965</v>
      </c>
    </row>
    <row r="112" spans="1:10" s="22" customFormat="1" x14ac:dyDescent="0.15">
      <c r="A112" s="22">
        <v>144</v>
      </c>
      <c r="B112">
        <v>2.5390909090908949</v>
      </c>
      <c r="C112" s="1">
        <v>7543</v>
      </c>
      <c r="F112" s="22">
        <f t="shared" si="10"/>
        <v>-906.52671755725169</v>
      </c>
      <c r="H112" s="22">
        <f t="shared" si="11"/>
        <v>-0.10728727748426216</v>
      </c>
      <c r="I112" s="22">
        <f t="shared" si="12"/>
        <v>-9.8751418842224742E-2</v>
      </c>
      <c r="J112" s="22">
        <f t="shared" si="9"/>
        <v>1.2090909090908948</v>
      </c>
    </row>
    <row r="113" spans="1:10" x14ac:dyDescent="0.15">
      <c r="A113">
        <v>145</v>
      </c>
      <c r="B113">
        <v>2.4181818181818002</v>
      </c>
      <c r="C113" s="1">
        <v>7496</v>
      </c>
      <c r="F113">
        <f t="shared" si="10"/>
        <v>-953.52671755725169</v>
      </c>
      <c r="H113">
        <f t="shared" si="11"/>
        <v>-0.11284971921278393</v>
      </c>
      <c r="I113">
        <f t="shared" si="12"/>
        <v>-0.10436704701595077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 s="1">
        <v>7025</v>
      </c>
      <c r="F114">
        <f t="shared" si="10"/>
        <v>-1424.5267175572517</v>
      </c>
      <c r="H114">
        <f t="shared" si="11"/>
        <v>-0.16859248632201268</v>
      </c>
      <c r="I114">
        <f t="shared" si="12"/>
        <v>-0.16064281020371587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 s="1">
        <v>7910</v>
      </c>
      <c r="F115">
        <f t="shared" si="10"/>
        <v>-539.52671755725169</v>
      </c>
      <c r="H115">
        <f t="shared" si="11"/>
        <v>-6.3852892072187944E-2</v>
      </c>
      <c r="I115">
        <f t="shared" si="12"/>
        <v>-5.4901726506959792E-2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 s="1">
        <v>7628</v>
      </c>
      <c r="F116">
        <f t="shared" si="10"/>
        <v>-821.52671755725169</v>
      </c>
      <c r="H116">
        <f t="shared" si="11"/>
        <v>-9.7227542443318535E-2</v>
      </c>
      <c r="I116">
        <f t="shared" si="12"/>
        <v>-8.8595495549315964E-2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 s="1">
        <v>8353</v>
      </c>
      <c r="F117">
        <f t="shared" si="10"/>
        <v>-96.526717557251686</v>
      </c>
      <c r="H117">
        <f t="shared" si="11"/>
        <v>-1.1423920035270029E-2</v>
      </c>
      <c r="I117">
        <f t="shared" si="12"/>
        <v>-1.9714439333293507E-3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 s="1">
        <v>8695</v>
      </c>
      <c r="F118">
        <f t="shared" si="10"/>
        <v>245.47328244274831</v>
      </c>
      <c r="H118">
        <f t="shared" si="11"/>
        <v>2.9051719776526649E-2</v>
      </c>
      <c r="I118">
        <f t="shared" si="12"/>
        <v>3.8891212139315373E-2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 s="1">
        <v>9682</v>
      </c>
      <c r="F119">
        <f t="shared" si="10"/>
        <v>1232.4732824427483</v>
      </c>
      <c r="H119">
        <f t="shared" si="11"/>
        <v>0.14586299607548373</v>
      </c>
      <c r="I119">
        <f t="shared" si="12"/>
        <v>0.15681940378756198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 s="1">
        <v>9654</v>
      </c>
      <c r="F120">
        <f t="shared" si="10"/>
        <v>1204.4732824427483</v>
      </c>
      <c r="H120">
        <f t="shared" si="11"/>
        <v>0.14254920100317289</v>
      </c>
      <c r="I120">
        <f t="shared" si="12"/>
        <v>0.15347392317342731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 s="1">
        <v>9801</v>
      </c>
      <c r="F121">
        <f t="shared" si="10"/>
        <v>1351.4732824427483</v>
      </c>
      <c r="H121">
        <f t="shared" si="11"/>
        <v>0.1599466251328048</v>
      </c>
      <c r="I121">
        <f t="shared" si="12"/>
        <v>0.17103769639763428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 s="1">
        <v>10107</v>
      </c>
      <c r="F122">
        <f t="shared" si="10"/>
        <v>1657.4732824427483</v>
      </c>
      <c r="H122">
        <f t="shared" si="11"/>
        <v>0.19616167128020182</v>
      </c>
      <c r="I122">
        <f t="shared" si="12"/>
        <v>0.20759902025210586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 s="1">
        <v>10185</v>
      </c>
      <c r="F123">
        <f t="shared" si="10"/>
        <v>1735.4732824427483</v>
      </c>
      <c r="H123">
        <f t="shared" si="11"/>
        <v>0.20539295755306772</v>
      </c>
      <c r="I123">
        <f t="shared" si="12"/>
        <v>0.21691857339148096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 s="1">
        <v>9526</v>
      </c>
      <c r="F124">
        <f t="shared" si="10"/>
        <v>1076.4732824427483</v>
      </c>
      <c r="H124">
        <f t="shared" si="11"/>
        <v>0.12740042352975192</v>
      </c>
      <c r="I124">
        <f t="shared" si="12"/>
        <v>0.13818029750881175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 s="1">
        <v>8928</v>
      </c>
      <c r="F125">
        <f t="shared" si="10"/>
        <v>478.47328244274831</v>
      </c>
      <c r="H125">
        <f t="shared" si="11"/>
        <v>5.6627228771113272E-2</v>
      </c>
      <c r="I125">
        <f t="shared" si="12"/>
        <v>6.6730390106935905E-2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 s="1">
        <v>8925</v>
      </c>
      <c r="F126">
        <f t="shared" si="10"/>
        <v>475.47328244274831</v>
      </c>
      <c r="H126">
        <f t="shared" si="11"/>
        <v>5.6272179299079968E-2</v>
      </c>
      <c r="I126">
        <f t="shared" si="12"/>
        <v>6.6371945755421477E-2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 s="1">
        <v>9114</v>
      </c>
      <c r="F127">
        <f t="shared" si="10"/>
        <v>664.47328244274831</v>
      </c>
      <c r="H127">
        <f t="shared" si="11"/>
        <v>7.8640296037178134E-2</v>
      </c>
      <c r="I127">
        <f t="shared" si="12"/>
        <v>8.8953939900830392E-2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 s="1">
        <v>9029</v>
      </c>
      <c r="F128">
        <f t="shared" si="10"/>
        <v>579.47328244274831</v>
      </c>
      <c r="H128">
        <f t="shared" si="11"/>
        <v>6.858056099623451E-2</v>
      </c>
      <c r="I128">
        <f t="shared" si="12"/>
        <v>7.8798016607921614E-2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 s="1">
        <v>7888</v>
      </c>
      <c r="F129">
        <f t="shared" si="10"/>
        <v>-561.52671755725169</v>
      </c>
      <c r="H129">
        <f t="shared" si="11"/>
        <v>-6.6456588200432182E-2</v>
      </c>
      <c r="I129">
        <f t="shared" si="12"/>
        <v>-5.7530318418065593E-2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 s="1">
        <v>7768</v>
      </c>
      <c r="F130">
        <f t="shared" si="10"/>
        <v>-681.52671755725169</v>
      </c>
      <c r="H130">
        <f t="shared" si="11"/>
        <v>-8.0658567081764346E-2</v>
      </c>
      <c r="I130">
        <f t="shared" si="12"/>
        <v>-7.1868092478642689E-2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 s="1">
        <v>7628</v>
      </c>
      <c r="F131">
        <f t="shared" si="10"/>
        <v>-821.52671755725169</v>
      </c>
      <c r="H131">
        <f t="shared" si="11"/>
        <v>-9.7227542443318535E-2</v>
      </c>
      <c r="I131">
        <f t="shared" si="12"/>
        <v>-8.8595495549315964E-2</v>
      </c>
      <c r="J131">
        <f t="shared" si="13"/>
        <v>0</v>
      </c>
    </row>
    <row r="132" spans="1:10" x14ac:dyDescent="0.15">
      <c r="C132" s="1">
        <v>7768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28" workbookViewId="0">
      <selection activeCell="B61" sqref="B6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42.559999999999896</v>
      </c>
      <c r="C1" s="1">
        <f t="shared" ref="C1:C32" si="0">B1+6</f>
        <v>48.559999999999896</v>
      </c>
      <c r="D1" s="1">
        <v>9649</v>
      </c>
      <c r="F1">
        <f>AVERAGE((D1:D131))</f>
        <v>9723.1374045801531</v>
      </c>
      <c r="G1">
        <f t="shared" ref="G1:G32" si="1">D1-$F$1</f>
        <v>-74.137404580153088</v>
      </c>
      <c r="I1">
        <f t="shared" ref="I1:I32" si="2">G1/$F$1</f>
        <v>-7.6248438642068494E-3</v>
      </c>
      <c r="J1">
        <f>MOD(B1,1.33)</f>
        <v>1.3299999999998935</v>
      </c>
    </row>
    <row r="2" spans="1:10" x14ac:dyDescent="0.15">
      <c r="A2" s="1">
        <v>34</v>
      </c>
      <c r="B2">
        <v>42.116666666666596</v>
      </c>
      <c r="C2" s="1">
        <f t="shared" si="0"/>
        <v>48.116666666666596</v>
      </c>
      <c r="D2" s="1">
        <v>9639</v>
      </c>
      <c r="F2">
        <f>MAX(D:D)</f>
        <v>11405</v>
      </c>
      <c r="G2">
        <f t="shared" si="1"/>
        <v>-84.137404580153088</v>
      </c>
      <c r="I2">
        <f t="shared" si="2"/>
        <v>-8.6533184793335903E-3</v>
      </c>
      <c r="J2">
        <f t="shared" ref="J2:J65" si="3">MOD(B2,1.33)</f>
        <v>0.88666666666659388</v>
      </c>
    </row>
    <row r="3" spans="1:10" s="2" customFormat="1" x14ac:dyDescent="0.15">
      <c r="A3" s="3">
        <v>35</v>
      </c>
      <c r="B3">
        <v>41.673333333333197</v>
      </c>
      <c r="C3" s="3">
        <f t="shared" si="0"/>
        <v>47.673333333333197</v>
      </c>
      <c r="D3" s="1">
        <v>10261</v>
      </c>
      <c r="F3" s="2">
        <f>MIN(D:D)</f>
        <v>8033</v>
      </c>
      <c r="G3" s="2">
        <f t="shared" si="1"/>
        <v>537.86259541984691</v>
      </c>
      <c r="I3" s="2">
        <f t="shared" si="2"/>
        <v>5.5317802581549745E-2</v>
      </c>
      <c r="J3" s="2">
        <f t="shared" si="3"/>
        <v>0.4433333333331948</v>
      </c>
    </row>
    <row r="4" spans="1:10" x14ac:dyDescent="0.15">
      <c r="A4" s="1">
        <v>36</v>
      </c>
      <c r="B4">
        <v>41.229999999999897</v>
      </c>
      <c r="C4" s="1">
        <f t="shared" si="0"/>
        <v>47.229999999999897</v>
      </c>
      <c r="D4" s="1">
        <v>10638</v>
      </c>
      <c r="F4">
        <f>F2-F3</f>
        <v>3372</v>
      </c>
      <c r="G4">
        <f t="shared" si="1"/>
        <v>914.86259541984691</v>
      </c>
      <c r="I4">
        <f t="shared" si="2"/>
        <v>9.409129557182791E-2</v>
      </c>
      <c r="J4">
        <f t="shared" si="3"/>
        <v>1.3299999999998953</v>
      </c>
    </row>
    <row r="5" spans="1:10" x14ac:dyDescent="0.15">
      <c r="A5" s="1">
        <v>37</v>
      </c>
      <c r="B5">
        <v>40.564999999999891</v>
      </c>
      <c r="C5" s="1">
        <f t="shared" si="0"/>
        <v>46.564999999999891</v>
      </c>
      <c r="D5" s="1">
        <v>10467</v>
      </c>
      <c r="F5">
        <f>F4/2+F3</f>
        <v>9719</v>
      </c>
      <c r="G5">
        <f t="shared" si="1"/>
        <v>743.86259541984691</v>
      </c>
      <c r="I5">
        <f t="shared" si="2"/>
        <v>7.6504379653160634E-2</v>
      </c>
      <c r="J5">
        <f t="shared" si="3"/>
        <v>0.66499999999988901</v>
      </c>
    </row>
    <row r="6" spans="1:10" x14ac:dyDescent="0.15">
      <c r="A6" s="1">
        <v>38</v>
      </c>
      <c r="B6">
        <v>39.899999999999899</v>
      </c>
      <c r="C6" s="1">
        <f t="shared" si="0"/>
        <v>45.899999999999899</v>
      </c>
      <c r="D6" s="1">
        <v>10188</v>
      </c>
      <c r="G6">
        <f t="shared" si="1"/>
        <v>464.86259541984691</v>
      </c>
      <c r="I6">
        <f t="shared" si="2"/>
        <v>4.7809937891124532E-2</v>
      </c>
      <c r="J6">
        <f t="shared" si="3"/>
        <v>1.329999999999897</v>
      </c>
    </row>
    <row r="7" spans="1:10" x14ac:dyDescent="0.15">
      <c r="A7" s="1">
        <v>39</v>
      </c>
      <c r="B7">
        <v>39.456666666666599</v>
      </c>
      <c r="C7" s="1">
        <f t="shared" si="0"/>
        <v>45.456666666666599</v>
      </c>
      <c r="D7" s="1">
        <v>9440</v>
      </c>
      <c r="G7">
        <f t="shared" si="1"/>
        <v>-283.13740458015309</v>
      </c>
      <c r="I7">
        <f t="shared" si="2"/>
        <v>-2.9119963320355751E-2</v>
      </c>
      <c r="J7">
        <f t="shared" si="3"/>
        <v>0.88666666666659744</v>
      </c>
    </row>
    <row r="8" spans="1:10" x14ac:dyDescent="0.15">
      <c r="A8" s="1">
        <v>40</v>
      </c>
      <c r="B8">
        <v>39.0133333333332</v>
      </c>
      <c r="C8" s="1">
        <f t="shared" si="0"/>
        <v>45.0133333333332</v>
      </c>
      <c r="D8" s="1">
        <v>9698</v>
      </c>
      <c r="G8">
        <f t="shared" si="1"/>
        <v>-25.137404580153088</v>
      </c>
      <c r="I8">
        <f t="shared" si="2"/>
        <v>-2.5853182500858145E-3</v>
      </c>
      <c r="J8">
        <f t="shared" si="3"/>
        <v>0.44333333333319835</v>
      </c>
    </row>
    <row r="9" spans="1:10" x14ac:dyDescent="0.15">
      <c r="A9" s="1">
        <v>41</v>
      </c>
      <c r="B9">
        <v>38.569999999999894</v>
      </c>
      <c r="C9" s="1">
        <f t="shared" si="0"/>
        <v>44.569999999999894</v>
      </c>
      <c r="D9" s="1">
        <v>10117</v>
      </c>
      <c r="G9">
        <f t="shared" si="1"/>
        <v>393.86259541984691</v>
      </c>
      <c r="I9">
        <f t="shared" si="2"/>
        <v>4.0507768123724669E-2</v>
      </c>
      <c r="J9">
        <f t="shared" si="3"/>
        <v>1.3299999999998917</v>
      </c>
    </row>
    <row r="10" spans="1:10" x14ac:dyDescent="0.15">
      <c r="A10" s="1">
        <v>42</v>
      </c>
      <c r="B10">
        <v>37.904999999999895</v>
      </c>
      <c r="C10" s="1">
        <f t="shared" si="0"/>
        <v>43.904999999999895</v>
      </c>
      <c r="D10" s="1">
        <v>10357</v>
      </c>
      <c r="G10">
        <f t="shared" si="1"/>
        <v>633.86259541984691</v>
      </c>
      <c r="I10">
        <f t="shared" si="2"/>
        <v>6.5191158886766465E-2</v>
      </c>
      <c r="J10">
        <f t="shared" si="3"/>
        <v>0.66499999999989257</v>
      </c>
    </row>
    <row r="11" spans="1:10" x14ac:dyDescent="0.15">
      <c r="A11" s="1">
        <v>43</v>
      </c>
      <c r="B11">
        <v>37.239999999999895</v>
      </c>
      <c r="C11" s="1">
        <f t="shared" si="0"/>
        <v>43.239999999999895</v>
      </c>
      <c r="D11" s="1">
        <v>9542</v>
      </c>
      <c r="G11">
        <f t="shared" si="1"/>
        <v>-181.13740458015309</v>
      </c>
      <c r="I11">
        <f t="shared" si="2"/>
        <v>-1.8629522246062985E-2</v>
      </c>
      <c r="J11">
        <f t="shared" si="3"/>
        <v>1.3299999999998935</v>
      </c>
    </row>
    <row r="12" spans="1:10" x14ac:dyDescent="0.15">
      <c r="A12" s="1">
        <v>44</v>
      </c>
      <c r="B12">
        <v>36.796666666666596</v>
      </c>
      <c r="C12" s="1">
        <f t="shared" si="0"/>
        <v>42.796666666666596</v>
      </c>
      <c r="D12" s="1">
        <v>9270</v>
      </c>
      <c r="G12">
        <f t="shared" si="1"/>
        <v>-453.13740458015309</v>
      </c>
      <c r="I12">
        <f t="shared" si="2"/>
        <v>-4.6604031777510366E-2</v>
      </c>
      <c r="J12">
        <f t="shared" si="3"/>
        <v>0.88666666666659388</v>
      </c>
    </row>
    <row r="13" spans="1:10" s="2" customFormat="1" x14ac:dyDescent="0.15">
      <c r="A13" s="3">
        <v>45</v>
      </c>
      <c r="B13">
        <v>36.353333333333197</v>
      </c>
      <c r="C13" s="3">
        <f t="shared" si="0"/>
        <v>42.353333333333197</v>
      </c>
      <c r="D13" s="1">
        <v>9844</v>
      </c>
      <c r="G13" s="2">
        <f t="shared" si="1"/>
        <v>120.86259541984691</v>
      </c>
      <c r="I13" s="2">
        <f t="shared" si="2"/>
        <v>1.2430411130764615E-2</v>
      </c>
      <c r="J13" s="2">
        <f t="shared" si="3"/>
        <v>0.4433333333331948</v>
      </c>
    </row>
    <row r="14" spans="1:10" x14ac:dyDescent="0.15">
      <c r="A14" s="1">
        <v>46</v>
      </c>
      <c r="B14">
        <v>35.90999999999989</v>
      </c>
      <c r="C14" s="1">
        <f t="shared" si="0"/>
        <v>41.90999999999989</v>
      </c>
      <c r="D14" s="1">
        <v>10532</v>
      </c>
      <c r="G14">
        <f t="shared" si="1"/>
        <v>808.86259541984691</v>
      </c>
      <c r="I14">
        <f t="shared" si="2"/>
        <v>8.3189464651484454E-2</v>
      </c>
      <c r="J14">
        <f t="shared" si="3"/>
        <v>1.3299999999998882</v>
      </c>
    </row>
    <row r="15" spans="1:10" x14ac:dyDescent="0.15">
      <c r="A15" s="1">
        <v>47</v>
      </c>
      <c r="B15">
        <v>35.244999999999898</v>
      </c>
      <c r="C15" s="1">
        <f t="shared" si="0"/>
        <v>41.244999999999898</v>
      </c>
      <c r="D15" s="1">
        <v>9978</v>
      </c>
      <c r="G15">
        <f t="shared" si="1"/>
        <v>254.86259541984691</v>
      </c>
      <c r="I15">
        <f t="shared" si="2"/>
        <v>2.6211970973462957E-2</v>
      </c>
      <c r="J15">
        <f t="shared" si="3"/>
        <v>0.66499999999989612</v>
      </c>
    </row>
    <row r="16" spans="1:10" x14ac:dyDescent="0.15">
      <c r="A16" s="1">
        <v>48</v>
      </c>
      <c r="B16">
        <v>34.579999999999892</v>
      </c>
      <c r="C16" s="1">
        <f t="shared" si="0"/>
        <v>40.579999999999892</v>
      </c>
      <c r="D16" s="1">
        <v>10059</v>
      </c>
      <c r="G16">
        <f t="shared" si="1"/>
        <v>335.86259541984691</v>
      </c>
      <c r="I16">
        <f t="shared" si="2"/>
        <v>3.4542615355989563E-2</v>
      </c>
      <c r="J16">
        <f t="shared" si="3"/>
        <v>1.3299999999998899</v>
      </c>
    </row>
    <row r="17" spans="1:10" s="2" customFormat="1" x14ac:dyDescent="0.15">
      <c r="A17" s="3">
        <v>49</v>
      </c>
      <c r="B17">
        <v>34.247499999999896</v>
      </c>
      <c r="C17" s="3">
        <f t="shared" si="0"/>
        <v>40.247499999999896</v>
      </c>
      <c r="D17" s="1">
        <v>9256</v>
      </c>
      <c r="G17" s="2">
        <f t="shared" si="1"/>
        <v>-467.13740458015309</v>
      </c>
      <c r="I17" s="2">
        <f t="shared" si="2"/>
        <v>-4.8043896238687801E-2</v>
      </c>
      <c r="J17" s="2">
        <f t="shared" si="3"/>
        <v>0.99749999999989392</v>
      </c>
    </row>
    <row r="18" spans="1:10" x14ac:dyDescent="0.15">
      <c r="A18" s="1">
        <v>50</v>
      </c>
      <c r="B18">
        <v>33.9149999999999</v>
      </c>
      <c r="C18" s="1">
        <f t="shared" si="0"/>
        <v>39.9149999999999</v>
      </c>
      <c r="D18" s="1">
        <v>9371</v>
      </c>
      <c r="G18">
        <f t="shared" si="1"/>
        <v>-352.13740458015309</v>
      </c>
      <c r="I18">
        <f t="shared" si="2"/>
        <v>-3.6216438164730268E-2</v>
      </c>
      <c r="J18">
        <f t="shared" si="3"/>
        <v>0.6649999999998979</v>
      </c>
    </row>
    <row r="19" spans="1:10" s="2" customFormat="1" x14ac:dyDescent="0.15">
      <c r="A19" s="3">
        <v>51</v>
      </c>
      <c r="B19">
        <v>33.582499999999897</v>
      </c>
      <c r="C19" s="3">
        <f t="shared" si="0"/>
        <v>39.582499999999897</v>
      </c>
      <c r="D19" s="1">
        <v>10460</v>
      </c>
      <c r="G19" s="2">
        <f t="shared" si="1"/>
        <v>736.86259541984691</v>
      </c>
      <c r="I19" s="2">
        <f t="shared" si="2"/>
        <v>7.5784447422571913E-2</v>
      </c>
      <c r="J19" s="2">
        <f t="shared" si="3"/>
        <v>0.33249999999989477</v>
      </c>
    </row>
    <row r="20" spans="1:10" x14ac:dyDescent="0.15">
      <c r="A20" s="1">
        <v>52</v>
      </c>
      <c r="B20">
        <v>33.249999999999893</v>
      </c>
      <c r="C20" s="1">
        <f t="shared" si="0"/>
        <v>39.249999999999893</v>
      </c>
      <c r="D20" s="1">
        <v>10734</v>
      </c>
      <c r="G20">
        <f t="shared" si="1"/>
        <v>1010.8625954198469</v>
      </c>
      <c r="I20">
        <f t="shared" si="2"/>
        <v>0.10396465187704464</v>
      </c>
      <c r="J20">
        <f t="shared" si="3"/>
        <v>1.3299999999998917</v>
      </c>
    </row>
    <row r="21" spans="1:10" x14ac:dyDescent="0.15">
      <c r="A21" s="1">
        <v>53</v>
      </c>
      <c r="B21">
        <v>32.584999999999894</v>
      </c>
      <c r="C21" s="1">
        <f t="shared" si="0"/>
        <v>38.584999999999894</v>
      </c>
      <c r="D21" s="1">
        <v>10788</v>
      </c>
      <c r="G21">
        <f t="shared" si="1"/>
        <v>1064.8625954198469</v>
      </c>
      <c r="I21">
        <f t="shared" si="2"/>
        <v>0.10951841479872904</v>
      </c>
      <c r="J21">
        <f t="shared" si="3"/>
        <v>0.66499999999989257</v>
      </c>
    </row>
    <row r="22" spans="1:10" x14ac:dyDescent="0.15">
      <c r="A22" s="1">
        <v>54</v>
      </c>
      <c r="B22">
        <v>31.919999999999895</v>
      </c>
      <c r="C22" s="1">
        <f t="shared" si="0"/>
        <v>37.919999999999895</v>
      </c>
      <c r="D22" s="1">
        <v>8765</v>
      </c>
      <c r="G22">
        <f t="shared" si="1"/>
        <v>-958.13740458015309</v>
      </c>
      <c r="I22">
        <f t="shared" si="2"/>
        <v>-9.8541999841410821E-2</v>
      </c>
      <c r="J22">
        <f t="shared" si="3"/>
        <v>1.3299999999998935</v>
      </c>
    </row>
    <row r="23" spans="1:10" x14ac:dyDescent="0.15">
      <c r="A23" s="1">
        <v>55</v>
      </c>
      <c r="B23">
        <v>31.476666666666596</v>
      </c>
      <c r="C23" s="1">
        <f t="shared" si="0"/>
        <v>37.476666666666596</v>
      </c>
      <c r="D23" s="1">
        <v>8871</v>
      </c>
      <c r="G23">
        <f t="shared" si="1"/>
        <v>-852.13740458015309</v>
      </c>
      <c r="I23">
        <f t="shared" si="2"/>
        <v>-8.7640168921067366E-2</v>
      </c>
      <c r="J23">
        <f t="shared" si="3"/>
        <v>0.88666666666659388</v>
      </c>
    </row>
    <row r="24" spans="1:10" x14ac:dyDescent="0.15">
      <c r="A24" s="1">
        <v>56</v>
      </c>
      <c r="B24">
        <v>31.033333333333296</v>
      </c>
      <c r="C24" s="1">
        <f t="shared" si="0"/>
        <v>37.033333333333296</v>
      </c>
      <c r="D24" s="1">
        <v>10042</v>
      </c>
      <c r="G24">
        <f t="shared" si="1"/>
        <v>318.86259541984691</v>
      </c>
      <c r="I24">
        <f t="shared" si="2"/>
        <v>3.2794208510274106E-2</v>
      </c>
      <c r="J24">
        <f t="shared" si="3"/>
        <v>0.44333333333329428</v>
      </c>
    </row>
    <row r="25" spans="1:10" x14ac:dyDescent="0.15">
      <c r="A25" s="1">
        <v>57</v>
      </c>
      <c r="B25">
        <v>30.589999999999897</v>
      </c>
      <c r="C25" s="1">
        <f t="shared" si="0"/>
        <v>36.589999999999897</v>
      </c>
      <c r="D25" s="1">
        <v>9900</v>
      </c>
      <c r="G25">
        <f t="shared" si="1"/>
        <v>176.86259541984691</v>
      </c>
      <c r="I25">
        <f t="shared" si="2"/>
        <v>1.8189868975474369E-2</v>
      </c>
      <c r="J25">
        <f t="shared" si="3"/>
        <v>1.3299999999998953</v>
      </c>
    </row>
    <row r="26" spans="1:10" x14ac:dyDescent="0.15">
      <c r="A26" s="1">
        <v>58</v>
      </c>
      <c r="B26">
        <v>29.924999999999898</v>
      </c>
      <c r="C26" s="1">
        <f t="shared" si="0"/>
        <v>35.924999999999898</v>
      </c>
      <c r="D26" s="1">
        <v>9777</v>
      </c>
      <c r="G26">
        <f t="shared" si="1"/>
        <v>53.862595419846912</v>
      </c>
      <c r="I26">
        <f t="shared" si="2"/>
        <v>5.5396312094154456E-3</v>
      </c>
      <c r="J26">
        <f t="shared" si="3"/>
        <v>0.66499999999989612</v>
      </c>
    </row>
    <row r="27" spans="1:10" x14ac:dyDescent="0.15">
      <c r="A27" s="1">
        <v>59</v>
      </c>
      <c r="B27">
        <v>29.259999999999899</v>
      </c>
      <c r="C27" s="1">
        <f t="shared" si="0"/>
        <v>35.259999999999899</v>
      </c>
      <c r="D27" s="1">
        <v>9599</v>
      </c>
      <c r="G27">
        <f t="shared" si="1"/>
        <v>-124.13740458015309</v>
      </c>
      <c r="I27">
        <f t="shared" si="2"/>
        <v>-1.2767216939840557E-2</v>
      </c>
      <c r="J27">
        <f t="shared" si="3"/>
        <v>1.329999999999897</v>
      </c>
    </row>
    <row r="28" spans="1:10" s="2" customFormat="1" x14ac:dyDescent="0.15">
      <c r="A28" s="3">
        <v>60</v>
      </c>
      <c r="B28">
        <v>28.816666666666592</v>
      </c>
      <c r="C28" s="3">
        <f t="shared" si="0"/>
        <v>34.816666666666592</v>
      </c>
      <c r="D28" s="1">
        <v>8516</v>
      </c>
      <c r="G28" s="2">
        <f t="shared" si="1"/>
        <v>-1207.1374045801531</v>
      </c>
      <c r="I28" s="2">
        <f t="shared" si="2"/>
        <v>-0.1241510177580667</v>
      </c>
      <c r="J28" s="2">
        <f t="shared" si="3"/>
        <v>0.88666666666659033</v>
      </c>
    </row>
    <row r="29" spans="1:10" x14ac:dyDescent="0.15">
      <c r="A29" s="1">
        <v>61</v>
      </c>
      <c r="B29">
        <v>28.373333333333292</v>
      </c>
      <c r="C29" s="1">
        <f t="shared" si="0"/>
        <v>34.373333333333292</v>
      </c>
      <c r="D29" s="1">
        <v>9773</v>
      </c>
      <c r="G29">
        <f t="shared" si="1"/>
        <v>49.862595419846912</v>
      </c>
      <c r="I29">
        <f t="shared" si="2"/>
        <v>5.1282413633647493E-3</v>
      </c>
      <c r="J29">
        <f t="shared" si="3"/>
        <v>0.44333333333329072</v>
      </c>
    </row>
    <row r="30" spans="1:10" x14ac:dyDescent="0.15">
      <c r="A30" s="1">
        <v>62</v>
      </c>
      <c r="B30">
        <v>27.929999999999893</v>
      </c>
      <c r="C30" s="1">
        <f t="shared" si="0"/>
        <v>33.929999999999893</v>
      </c>
      <c r="D30" s="1">
        <v>10070</v>
      </c>
      <c r="G30">
        <f t="shared" si="1"/>
        <v>346.86259541984691</v>
      </c>
      <c r="I30">
        <f t="shared" si="2"/>
        <v>3.5673937432628977E-2</v>
      </c>
      <c r="J30">
        <f t="shared" si="3"/>
        <v>1.3299999999998917</v>
      </c>
    </row>
    <row r="31" spans="1:10" x14ac:dyDescent="0.15">
      <c r="A31" s="1">
        <v>63</v>
      </c>
      <c r="B31">
        <v>27.486666666666594</v>
      </c>
      <c r="C31" s="1">
        <f t="shared" si="0"/>
        <v>33.486666666666594</v>
      </c>
      <c r="D31" s="1">
        <v>10596</v>
      </c>
      <c r="G31">
        <f t="shared" si="1"/>
        <v>872.86259541984691</v>
      </c>
      <c r="I31">
        <f t="shared" si="2"/>
        <v>8.9771702188295596E-2</v>
      </c>
      <c r="J31">
        <f t="shared" si="3"/>
        <v>0.88666666666659211</v>
      </c>
    </row>
    <row r="32" spans="1:10" x14ac:dyDescent="0.15">
      <c r="A32" s="1">
        <v>64</v>
      </c>
      <c r="B32">
        <v>27.043333333333294</v>
      </c>
      <c r="C32" s="1">
        <f t="shared" si="0"/>
        <v>33.043333333333294</v>
      </c>
      <c r="D32" s="1">
        <v>9946</v>
      </c>
      <c r="G32">
        <f t="shared" si="1"/>
        <v>222.86259541984691</v>
      </c>
      <c r="I32">
        <f t="shared" si="2"/>
        <v>2.2920852205057383E-2</v>
      </c>
      <c r="J32">
        <f t="shared" si="3"/>
        <v>0.4433333333332925</v>
      </c>
    </row>
    <row r="33" spans="1:10" x14ac:dyDescent="0.15">
      <c r="A33" s="1">
        <v>65</v>
      </c>
      <c r="B33">
        <v>26.599999999999895</v>
      </c>
      <c r="C33" s="1">
        <f t="shared" ref="C33:C96" si="4">B33+6</f>
        <v>32.599999999999895</v>
      </c>
      <c r="D33" s="1">
        <v>9263</v>
      </c>
      <c r="G33">
        <f t="shared" ref="G33:G64" si="5">D33-$F$1</f>
        <v>-460.13740458015309</v>
      </c>
      <c r="I33">
        <f t="shared" ref="I33:I96" si="6">G33/$F$1</f>
        <v>-4.732396400809908E-2</v>
      </c>
      <c r="J33">
        <f t="shared" si="3"/>
        <v>1.3299999999998935</v>
      </c>
    </row>
    <row r="34" spans="1:10" s="2" customFormat="1" x14ac:dyDescent="0.15">
      <c r="A34" s="3">
        <v>66</v>
      </c>
      <c r="B34">
        <v>26.267499999999892</v>
      </c>
      <c r="C34" s="3">
        <f t="shared" si="4"/>
        <v>32.267499999999892</v>
      </c>
      <c r="D34" s="1">
        <v>8823</v>
      </c>
      <c r="G34" s="2">
        <f t="shared" si="5"/>
        <v>-900.13740458015309</v>
      </c>
      <c r="I34" s="2">
        <f t="shared" si="6"/>
        <v>-9.2576847073675722E-2</v>
      </c>
      <c r="J34" s="2">
        <f t="shared" si="3"/>
        <v>0.99749999999989036</v>
      </c>
    </row>
    <row r="35" spans="1:10" x14ac:dyDescent="0.15">
      <c r="A35" s="1">
        <v>67</v>
      </c>
      <c r="B35">
        <v>25.934999999999896</v>
      </c>
      <c r="C35" s="1">
        <f t="shared" si="4"/>
        <v>31.934999999999896</v>
      </c>
      <c r="D35" s="1">
        <v>8924</v>
      </c>
      <c r="G35">
        <f t="shared" si="5"/>
        <v>-799.13740458015309</v>
      </c>
      <c r="I35">
        <f t="shared" si="6"/>
        <v>-8.2189253460895631E-2</v>
      </c>
      <c r="J35">
        <f t="shared" si="3"/>
        <v>0.66499999999989434</v>
      </c>
    </row>
    <row r="36" spans="1:10" x14ac:dyDescent="0.15">
      <c r="A36" s="1">
        <v>68</v>
      </c>
      <c r="B36">
        <v>25.602499999999893</v>
      </c>
      <c r="C36" s="1">
        <f t="shared" si="4"/>
        <v>31.602499999999893</v>
      </c>
      <c r="D36" s="1">
        <v>9789</v>
      </c>
      <c r="G36">
        <f t="shared" si="5"/>
        <v>65.862595419846912</v>
      </c>
      <c r="I36">
        <f t="shared" si="6"/>
        <v>6.7738007475675356E-3</v>
      </c>
      <c r="J36">
        <f t="shared" si="3"/>
        <v>0.33249999999989122</v>
      </c>
    </row>
    <row r="37" spans="1:10" x14ac:dyDescent="0.15">
      <c r="A37" s="1">
        <v>69</v>
      </c>
      <c r="B37">
        <v>25.269999999999897</v>
      </c>
      <c r="C37" s="1">
        <f t="shared" si="4"/>
        <v>31.269999999999897</v>
      </c>
      <c r="D37" s="1">
        <v>10730</v>
      </c>
      <c r="G37">
        <f t="shared" si="5"/>
        <v>1006.8625954198469</v>
      </c>
      <c r="I37">
        <f t="shared" si="6"/>
        <v>0.10355326203099394</v>
      </c>
      <c r="J37">
        <f t="shared" si="3"/>
        <v>1.3299999999998953</v>
      </c>
    </row>
    <row r="38" spans="1:10" x14ac:dyDescent="0.15">
      <c r="A38" s="1">
        <v>70</v>
      </c>
      <c r="B38">
        <v>24.604999999999897</v>
      </c>
      <c r="C38" s="1">
        <f t="shared" si="4"/>
        <v>30.604999999999897</v>
      </c>
      <c r="D38" s="1">
        <v>10075</v>
      </c>
      <c r="G38">
        <f t="shared" si="5"/>
        <v>351.86259541984691</v>
      </c>
      <c r="I38">
        <f t="shared" si="6"/>
        <v>3.6188174740192348E-2</v>
      </c>
      <c r="J38">
        <f t="shared" si="3"/>
        <v>0.66499999999989612</v>
      </c>
    </row>
    <row r="39" spans="1:10" x14ac:dyDescent="0.15">
      <c r="A39" s="1">
        <v>71</v>
      </c>
      <c r="B39">
        <v>23.939999999999898</v>
      </c>
      <c r="C39" s="1">
        <f t="shared" si="4"/>
        <v>29.939999999999898</v>
      </c>
      <c r="D39" s="1">
        <v>9393</v>
      </c>
      <c r="G39">
        <f t="shared" si="5"/>
        <v>-330.13740458015309</v>
      </c>
      <c r="I39">
        <f t="shared" si="6"/>
        <v>-3.3953794011451439E-2</v>
      </c>
      <c r="J39">
        <f t="shared" si="3"/>
        <v>1.329999999999897</v>
      </c>
    </row>
    <row r="40" spans="1:10" s="2" customFormat="1" x14ac:dyDescent="0.15">
      <c r="A40" s="3">
        <v>72</v>
      </c>
      <c r="B40">
        <v>23.607499999999895</v>
      </c>
      <c r="C40" s="3">
        <f t="shared" si="4"/>
        <v>29.607499999999895</v>
      </c>
      <c r="D40" s="1">
        <v>8894</v>
      </c>
      <c r="G40" s="2">
        <f t="shared" si="5"/>
        <v>-829.13740458015309</v>
      </c>
      <c r="I40" s="2">
        <f t="shared" si="6"/>
        <v>-8.5274677306275859E-2</v>
      </c>
      <c r="J40" s="2">
        <f t="shared" si="3"/>
        <v>0.99749999999989392</v>
      </c>
    </row>
    <row r="41" spans="1:10" x14ac:dyDescent="0.15">
      <c r="A41" s="1">
        <v>73</v>
      </c>
      <c r="B41">
        <v>23.274999999999892</v>
      </c>
      <c r="C41" s="1">
        <f t="shared" si="4"/>
        <v>29.274999999999892</v>
      </c>
      <c r="D41" s="1">
        <v>9260</v>
      </c>
      <c r="G41">
        <f t="shared" si="5"/>
        <v>-463.13740458015309</v>
      </c>
      <c r="I41">
        <f t="shared" si="6"/>
        <v>-4.7632506392637101E-2</v>
      </c>
      <c r="J41">
        <f t="shared" si="3"/>
        <v>0.66499999999989079</v>
      </c>
    </row>
    <row r="42" spans="1:10" x14ac:dyDescent="0.15">
      <c r="A42" s="1">
        <v>74</v>
      </c>
      <c r="B42">
        <v>22.942499999999896</v>
      </c>
      <c r="C42" s="1">
        <f t="shared" si="4"/>
        <v>28.942499999999896</v>
      </c>
      <c r="D42" s="1">
        <v>9203</v>
      </c>
      <c r="G42">
        <f t="shared" si="5"/>
        <v>-520.13740458015309</v>
      </c>
      <c r="I42">
        <f t="shared" si="6"/>
        <v>-5.3494811698859536E-2</v>
      </c>
      <c r="J42">
        <f t="shared" si="3"/>
        <v>0.33249999999989477</v>
      </c>
    </row>
    <row r="43" spans="1:10" x14ac:dyDescent="0.15">
      <c r="A43" s="1">
        <v>75</v>
      </c>
      <c r="B43">
        <v>22.609999999999893</v>
      </c>
      <c r="C43" s="1">
        <f t="shared" si="4"/>
        <v>28.609999999999893</v>
      </c>
      <c r="D43" s="1">
        <v>10698</v>
      </c>
      <c r="G43">
        <f t="shared" si="5"/>
        <v>974.86259541984691</v>
      </c>
      <c r="I43">
        <f t="shared" si="6"/>
        <v>0.10026214326258837</v>
      </c>
      <c r="J43">
        <f t="shared" si="3"/>
        <v>1.3299999999998917</v>
      </c>
    </row>
    <row r="44" spans="1:10" x14ac:dyDescent="0.15">
      <c r="A44" s="1">
        <v>76</v>
      </c>
      <c r="B44">
        <v>22.166666666666593</v>
      </c>
      <c r="C44" s="1">
        <f t="shared" si="4"/>
        <v>28.166666666666593</v>
      </c>
      <c r="D44" s="1">
        <v>10722</v>
      </c>
      <c r="G44">
        <f t="shared" si="5"/>
        <v>998.86259541984691</v>
      </c>
      <c r="I44">
        <f t="shared" si="6"/>
        <v>0.10273048233889255</v>
      </c>
      <c r="J44">
        <f t="shared" si="3"/>
        <v>0.88666666666659211</v>
      </c>
    </row>
    <row r="45" spans="1:10" x14ac:dyDescent="0.15">
      <c r="A45" s="1">
        <v>77</v>
      </c>
      <c r="B45">
        <v>21.723333333333294</v>
      </c>
      <c r="C45" s="1">
        <f t="shared" si="4"/>
        <v>27.723333333333294</v>
      </c>
      <c r="D45" s="1">
        <v>10174</v>
      </c>
      <c r="G45">
        <f t="shared" si="5"/>
        <v>450.86259541984691</v>
      </c>
      <c r="I45">
        <f t="shared" si="6"/>
        <v>4.6370073429947097E-2</v>
      </c>
      <c r="J45">
        <f t="shared" si="3"/>
        <v>0.4433333333332925</v>
      </c>
    </row>
    <row r="46" spans="1:10" x14ac:dyDescent="0.15">
      <c r="A46" s="1">
        <v>78</v>
      </c>
      <c r="B46">
        <v>21.279999999999895</v>
      </c>
      <c r="C46" s="1">
        <f t="shared" si="4"/>
        <v>27.279999999999895</v>
      </c>
      <c r="D46" s="1">
        <v>8217</v>
      </c>
      <c r="G46">
        <f t="shared" si="5"/>
        <v>-1506.1374045801531</v>
      </c>
      <c r="I46">
        <f t="shared" si="6"/>
        <v>-0.15490240875035627</v>
      </c>
      <c r="J46">
        <f t="shared" si="3"/>
        <v>1.3299999999998935</v>
      </c>
    </row>
    <row r="47" spans="1:10" x14ac:dyDescent="0.15">
      <c r="A47" s="1">
        <v>79</v>
      </c>
      <c r="B47">
        <v>20.836666666666595</v>
      </c>
      <c r="C47" s="1">
        <f t="shared" si="4"/>
        <v>26.836666666666595</v>
      </c>
      <c r="D47" s="1">
        <v>8896</v>
      </c>
      <c r="G47">
        <f t="shared" si="5"/>
        <v>-827.13740458015309</v>
      </c>
      <c r="I47">
        <f t="shared" si="6"/>
        <v>-8.5068982383250502E-2</v>
      </c>
      <c r="J47">
        <f t="shared" si="3"/>
        <v>0.88666666666659388</v>
      </c>
    </row>
    <row r="48" spans="1:10" x14ac:dyDescent="0.15">
      <c r="A48" s="1">
        <v>80</v>
      </c>
      <c r="B48">
        <v>20.393333333333295</v>
      </c>
      <c r="C48" s="1">
        <f t="shared" si="4"/>
        <v>26.393333333333295</v>
      </c>
      <c r="D48" s="1">
        <v>10179</v>
      </c>
      <c r="G48">
        <f t="shared" si="5"/>
        <v>455.86259541984691</v>
      </c>
      <c r="I48">
        <f t="shared" si="6"/>
        <v>4.6884310737510468E-2</v>
      </c>
      <c r="J48">
        <f t="shared" si="3"/>
        <v>0.44333333333329428</v>
      </c>
    </row>
    <row r="49" spans="1:10" x14ac:dyDescent="0.15">
      <c r="A49" s="1">
        <v>81</v>
      </c>
      <c r="B49">
        <v>19.949999999999896</v>
      </c>
      <c r="C49" s="1">
        <f t="shared" si="4"/>
        <v>25.949999999999896</v>
      </c>
      <c r="D49" s="1">
        <v>10352</v>
      </c>
      <c r="G49">
        <f t="shared" si="5"/>
        <v>628.86259541984691</v>
      </c>
      <c r="I49">
        <f t="shared" si="6"/>
        <v>6.46769215792031E-2</v>
      </c>
      <c r="J49">
        <f t="shared" si="3"/>
        <v>1.3299999999998953</v>
      </c>
    </row>
    <row r="50" spans="1:10" s="2" customFormat="1" x14ac:dyDescent="0.15">
      <c r="A50" s="3">
        <v>82</v>
      </c>
      <c r="B50">
        <v>19.506666666666597</v>
      </c>
      <c r="C50" s="3">
        <f t="shared" si="4"/>
        <v>25.506666666666597</v>
      </c>
      <c r="D50" s="1">
        <v>11068</v>
      </c>
      <c r="G50" s="2">
        <f t="shared" si="5"/>
        <v>1344.8625954198469</v>
      </c>
      <c r="I50" s="2">
        <f t="shared" si="6"/>
        <v>0.1383157040222778</v>
      </c>
      <c r="J50" s="2">
        <f t="shared" si="3"/>
        <v>0.88666666666659566</v>
      </c>
    </row>
    <row r="51" spans="1:10" x14ac:dyDescent="0.15">
      <c r="A51" s="1">
        <v>83</v>
      </c>
      <c r="B51">
        <v>19.063333333333297</v>
      </c>
      <c r="C51" s="1">
        <f t="shared" si="4"/>
        <v>25.063333333333297</v>
      </c>
      <c r="D51" s="1">
        <v>11005</v>
      </c>
      <c r="G51">
        <f t="shared" si="5"/>
        <v>1281.8625954198469</v>
      </c>
      <c r="I51">
        <f t="shared" si="6"/>
        <v>0.13183631394697934</v>
      </c>
      <c r="J51">
        <f t="shared" si="3"/>
        <v>0.44333333333329605</v>
      </c>
    </row>
    <row r="52" spans="1:10" x14ac:dyDescent="0.15">
      <c r="A52" s="1">
        <v>84</v>
      </c>
      <c r="B52">
        <v>18.619999999999898</v>
      </c>
      <c r="C52" s="1">
        <f t="shared" si="4"/>
        <v>24.619999999999898</v>
      </c>
      <c r="D52" s="1">
        <v>10073</v>
      </c>
      <c r="G52">
        <f t="shared" si="5"/>
        <v>349.86259541984691</v>
      </c>
      <c r="I52">
        <f t="shared" si="6"/>
        <v>3.5982479817167005E-2</v>
      </c>
      <c r="J52">
        <f t="shared" si="3"/>
        <v>1.329999999999897</v>
      </c>
    </row>
    <row r="53" spans="1:10" s="2" customFormat="1" x14ac:dyDescent="0.15">
      <c r="A53" s="3">
        <v>85</v>
      </c>
      <c r="B53">
        <v>18.353999999999893</v>
      </c>
      <c r="C53" s="3">
        <f t="shared" si="4"/>
        <v>24.353999999999893</v>
      </c>
      <c r="D53" s="1">
        <v>8828</v>
      </c>
      <c r="G53" s="2">
        <f t="shared" si="5"/>
        <v>-895.13740458015309</v>
      </c>
      <c r="I53" s="2">
        <f t="shared" si="6"/>
        <v>-9.2062609766112344E-2</v>
      </c>
      <c r="J53" s="2">
        <f t="shared" si="3"/>
        <v>1.0639999999998917</v>
      </c>
    </row>
    <row r="54" spans="1:10" x14ac:dyDescent="0.15">
      <c r="A54" s="1">
        <v>86</v>
      </c>
      <c r="B54">
        <v>18.087999999999894</v>
      </c>
      <c r="C54" s="1">
        <f t="shared" si="4"/>
        <v>24.087999999999894</v>
      </c>
      <c r="D54" s="1">
        <v>8916</v>
      </c>
      <c r="G54">
        <f t="shared" si="5"/>
        <v>-807.13740458015309</v>
      </c>
      <c r="I54">
        <f t="shared" si="6"/>
        <v>-8.3012033152997017E-2</v>
      </c>
      <c r="J54">
        <f t="shared" si="3"/>
        <v>0.79799999999989346</v>
      </c>
    </row>
    <row r="55" spans="1:10" x14ac:dyDescent="0.15">
      <c r="A55" s="1">
        <v>87</v>
      </c>
      <c r="B55">
        <v>17.821999999999896</v>
      </c>
      <c r="C55" s="1">
        <f t="shared" si="4"/>
        <v>23.821999999999896</v>
      </c>
      <c r="D55" s="1">
        <v>8964</v>
      </c>
      <c r="G55">
        <f t="shared" si="5"/>
        <v>-759.13740458015309</v>
      </c>
      <c r="I55">
        <f t="shared" si="6"/>
        <v>-7.807535500038866E-2</v>
      </c>
      <c r="J55">
        <f t="shared" si="3"/>
        <v>0.53199999999989522</v>
      </c>
    </row>
    <row r="56" spans="1:10" x14ac:dyDescent="0.15">
      <c r="A56" s="1">
        <v>88</v>
      </c>
      <c r="B56">
        <v>17.555999999999898</v>
      </c>
      <c r="C56" s="1">
        <f t="shared" si="4"/>
        <v>23.555999999999898</v>
      </c>
      <c r="D56" s="1">
        <v>10149</v>
      </c>
      <c r="G56">
        <f t="shared" si="5"/>
        <v>425.86259541984691</v>
      </c>
      <c r="I56">
        <f t="shared" si="6"/>
        <v>4.379888689213024E-2</v>
      </c>
      <c r="J56">
        <f t="shared" si="3"/>
        <v>0.26599999999989699</v>
      </c>
    </row>
    <row r="57" spans="1:10" x14ac:dyDescent="0.15">
      <c r="A57" s="1">
        <v>89</v>
      </c>
      <c r="B57">
        <v>17.289999999999893</v>
      </c>
      <c r="C57" s="1">
        <f t="shared" si="4"/>
        <v>23.289999999999893</v>
      </c>
      <c r="D57" s="1">
        <v>10730</v>
      </c>
      <c r="G57">
        <f t="shared" si="5"/>
        <v>1006.8625954198469</v>
      </c>
      <c r="I57">
        <f t="shared" si="6"/>
        <v>0.10355326203099394</v>
      </c>
      <c r="J57">
        <f t="shared" si="3"/>
        <v>1.3299999999998917</v>
      </c>
    </row>
    <row r="58" spans="1:10" x14ac:dyDescent="0.15">
      <c r="A58" s="1">
        <v>90</v>
      </c>
      <c r="B58">
        <v>16.957499999999893</v>
      </c>
      <c r="C58" s="1">
        <f t="shared" si="4"/>
        <v>22.957499999999893</v>
      </c>
      <c r="D58" s="1">
        <v>10419</v>
      </c>
      <c r="G58">
        <f t="shared" si="5"/>
        <v>695.86259541984691</v>
      </c>
      <c r="I58">
        <f t="shared" si="6"/>
        <v>7.1567701500552264E-2</v>
      </c>
      <c r="J58">
        <f t="shared" si="3"/>
        <v>0.99749999999989214</v>
      </c>
    </row>
    <row r="59" spans="1:10" x14ac:dyDescent="0.15">
      <c r="A59" s="1">
        <v>91</v>
      </c>
      <c r="B59">
        <v>16.624999999999893</v>
      </c>
      <c r="C59" s="1">
        <f t="shared" si="4"/>
        <v>22.624999999999893</v>
      </c>
      <c r="D59" s="1">
        <v>9540</v>
      </c>
      <c r="G59">
        <f t="shared" si="5"/>
        <v>-183.13740458015309</v>
      </c>
      <c r="I59">
        <f t="shared" si="6"/>
        <v>-1.8835217169088335E-2</v>
      </c>
      <c r="J59">
        <f t="shared" si="3"/>
        <v>0.66499999999989257</v>
      </c>
    </row>
    <row r="60" spans="1:10" x14ac:dyDescent="0.15">
      <c r="A60" s="1">
        <v>92</v>
      </c>
      <c r="B60">
        <v>16.292499999999894</v>
      </c>
      <c r="C60" s="1">
        <f t="shared" si="4"/>
        <v>22.292499999999894</v>
      </c>
      <c r="D60" s="1">
        <v>9050</v>
      </c>
      <c r="G60">
        <f t="shared" si="5"/>
        <v>-673.13740458015309</v>
      </c>
      <c r="I60">
        <f t="shared" si="6"/>
        <v>-6.9230473310298676E-2</v>
      </c>
      <c r="J60">
        <f t="shared" si="3"/>
        <v>0.33249999999989299</v>
      </c>
    </row>
    <row r="61" spans="1:10" s="2" customFormat="1" x14ac:dyDescent="0.15">
      <c r="A61" s="3">
        <v>93</v>
      </c>
      <c r="B61">
        <v>15.959999999999894</v>
      </c>
      <c r="C61" s="3">
        <f t="shared" si="4"/>
        <v>21.959999999999894</v>
      </c>
      <c r="D61" s="1">
        <v>8404</v>
      </c>
      <c r="G61" s="2">
        <f t="shared" si="5"/>
        <v>-1319.1374045801531</v>
      </c>
      <c r="I61" s="2">
        <f t="shared" si="6"/>
        <v>-0.13566993344748621</v>
      </c>
      <c r="J61" s="2">
        <f t="shared" si="3"/>
        <v>1.3299999999998935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9150</v>
      </c>
      <c r="G62">
        <f t="shared" si="5"/>
        <v>-573.13740458015309</v>
      </c>
      <c r="I62">
        <f t="shared" si="6"/>
        <v>-5.8945727159031264E-2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9447</v>
      </c>
      <c r="G63">
        <f t="shared" si="5"/>
        <v>-276.13740458015309</v>
      </c>
      <c r="I63">
        <f t="shared" si="6"/>
        <v>-2.8400031089767033E-2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10069</v>
      </c>
      <c r="G64">
        <f t="shared" si="5"/>
        <v>345.86259541984691</v>
      </c>
      <c r="I64">
        <f t="shared" si="6"/>
        <v>3.5571089971116306E-2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10319</v>
      </c>
      <c r="G65">
        <f t="shared" ref="G65:G96" si="7">D65-$F$1</f>
        <v>595.86259541984691</v>
      </c>
      <c r="I65">
        <f t="shared" si="6"/>
        <v>6.1282955349284851E-2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10324</v>
      </c>
      <c r="G66">
        <f t="shared" si="7"/>
        <v>600.86259541984691</v>
      </c>
      <c r="I66">
        <f t="shared" si="6"/>
        <v>6.1797192656848222E-2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10062</v>
      </c>
      <c r="G67">
        <f t="shared" si="7"/>
        <v>338.86259541984691</v>
      </c>
      <c r="I67">
        <f t="shared" si="6"/>
        <v>3.4851157740527584E-2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9948</v>
      </c>
      <c r="G68">
        <f t="shared" si="7"/>
        <v>224.86259541984691</v>
      </c>
      <c r="I68">
        <f t="shared" si="6"/>
        <v>2.3126547128082729E-2</v>
      </c>
      <c r="J68">
        <f t="shared" si="8"/>
        <v>1.3299999999998899</v>
      </c>
    </row>
    <row r="69" spans="1:10" s="2" customFormat="1" x14ac:dyDescent="0.15">
      <c r="A69" s="3">
        <v>101</v>
      </c>
      <c r="B69">
        <v>13.033999999999892</v>
      </c>
      <c r="C69" s="3">
        <f t="shared" si="4"/>
        <v>19.033999999999892</v>
      </c>
      <c r="D69" s="1">
        <v>8482</v>
      </c>
      <c r="G69" s="2">
        <f t="shared" si="7"/>
        <v>-1241.1374045801531</v>
      </c>
      <c r="I69" s="2">
        <f t="shared" si="6"/>
        <v>-0.12764783144949762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8678</v>
      </c>
      <c r="G70">
        <f t="shared" si="7"/>
        <v>-1045.1374045801531</v>
      </c>
      <c r="I70">
        <f t="shared" si="6"/>
        <v>-0.10748972899301348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9505</v>
      </c>
      <c r="G71">
        <f t="shared" si="7"/>
        <v>-218.13740458015309</v>
      </c>
      <c r="I71">
        <f t="shared" si="6"/>
        <v>-2.2434878322031931E-2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10088</v>
      </c>
      <c r="G72">
        <f t="shared" si="7"/>
        <v>364.86259541984691</v>
      </c>
      <c r="I72">
        <f t="shared" si="6"/>
        <v>3.7525191739857112E-2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10602</v>
      </c>
      <c r="G73">
        <f t="shared" si="7"/>
        <v>878.86259541984691</v>
      </c>
      <c r="I73">
        <f t="shared" si="6"/>
        <v>9.0388786957371639E-2</v>
      </c>
      <c r="J73">
        <f t="shared" si="8"/>
        <v>1.3299999999998917</v>
      </c>
    </row>
    <row r="74" spans="1:10" s="2" customFormat="1" x14ac:dyDescent="0.15">
      <c r="A74" s="3">
        <v>106</v>
      </c>
      <c r="B74">
        <v>11.703999999999894</v>
      </c>
      <c r="C74" s="3">
        <f t="shared" si="4"/>
        <v>17.703999999999894</v>
      </c>
      <c r="D74" s="1">
        <v>11244</v>
      </c>
      <c r="G74" s="2">
        <f t="shared" si="7"/>
        <v>1520.8625954198469</v>
      </c>
      <c r="I74" s="2">
        <f t="shared" si="6"/>
        <v>0.15641685724850846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10873</v>
      </c>
      <c r="G75">
        <f t="shared" si="7"/>
        <v>1149.8625954198469</v>
      </c>
      <c r="I75">
        <f t="shared" si="6"/>
        <v>0.11826044902730634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10400</v>
      </c>
      <c r="G76">
        <f t="shared" si="7"/>
        <v>676.86259541984691</v>
      </c>
      <c r="I76">
        <f t="shared" si="6"/>
        <v>6.9613599731811457E-2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9823</v>
      </c>
      <c r="G77">
        <f t="shared" si="7"/>
        <v>99.862595419846912</v>
      </c>
      <c r="I77">
        <f t="shared" si="6"/>
        <v>1.0270614438998458E-2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8303</v>
      </c>
      <c r="G78">
        <f t="shared" si="7"/>
        <v>-1420.1374045801531</v>
      </c>
      <c r="I78">
        <f t="shared" si="6"/>
        <v>-0.14605752706026628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8243</v>
      </c>
      <c r="G79">
        <f t="shared" si="7"/>
        <v>-1480.1374045801531</v>
      </c>
      <c r="I79">
        <f t="shared" si="6"/>
        <v>-0.15222837475102674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8934</v>
      </c>
      <c r="G80">
        <f t="shared" si="7"/>
        <v>-789.13740458015309</v>
      </c>
      <c r="I80">
        <f t="shared" si="6"/>
        <v>-8.1160778845768888E-2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9243</v>
      </c>
      <c r="G81">
        <f t="shared" si="7"/>
        <v>-480.13740458015309</v>
      </c>
      <c r="I81">
        <f t="shared" si="6"/>
        <v>-4.9380913238352565E-2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10176</v>
      </c>
      <c r="G82">
        <f t="shared" si="7"/>
        <v>452.86259541984691</v>
      </c>
      <c r="I82">
        <f t="shared" si="6"/>
        <v>4.6575768352972446E-2</v>
      </c>
      <c r="J82">
        <f t="shared" si="8"/>
        <v>1.3299999999999947</v>
      </c>
    </row>
    <row r="83" spans="1:10" s="2" customFormat="1" x14ac:dyDescent="0.15">
      <c r="A83" s="3">
        <v>115</v>
      </c>
      <c r="B83">
        <v>9.0883333333332956</v>
      </c>
      <c r="C83" s="3">
        <f t="shared" si="4"/>
        <v>15.088333333333296</v>
      </c>
      <c r="D83" s="1">
        <v>10990</v>
      </c>
      <c r="G83" s="2">
        <f t="shared" si="7"/>
        <v>1266.8625954198469</v>
      </c>
      <c r="I83" s="2">
        <f t="shared" si="6"/>
        <v>0.13029360202428922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10898</v>
      </c>
      <c r="G84">
        <f t="shared" si="7"/>
        <v>1174.8625954198469</v>
      </c>
      <c r="I84">
        <f t="shared" si="6"/>
        <v>0.1208316355651232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10555</v>
      </c>
      <c r="G85">
        <f t="shared" si="7"/>
        <v>831.86259541984691</v>
      </c>
      <c r="I85">
        <f t="shared" si="6"/>
        <v>8.5554956266275961E-2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10341</v>
      </c>
      <c r="G86">
        <f t="shared" si="7"/>
        <v>617.86259541984691</v>
      </c>
      <c r="I86">
        <f t="shared" si="6"/>
        <v>6.3545599502563679E-2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8973</v>
      </c>
      <c r="G87">
        <f t="shared" si="7"/>
        <v>-750.13740458015309</v>
      </c>
      <c r="I87">
        <f t="shared" si="6"/>
        <v>-7.7149727846774596E-2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8368</v>
      </c>
      <c r="G88">
        <f t="shared" si="7"/>
        <v>-1355.1374045801531</v>
      </c>
      <c r="I88">
        <f t="shared" si="6"/>
        <v>-0.13937244206194246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8134</v>
      </c>
      <c r="G89">
        <f t="shared" si="7"/>
        <v>-1589.1374045801531</v>
      </c>
      <c r="I89">
        <f t="shared" si="6"/>
        <v>-0.16343874805590822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8736</v>
      </c>
      <c r="G90">
        <f t="shared" si="7"/>
        <v>-987.13740458015309</v>
      </c>
      <c r="I90">
        <f t="shared" si="6"/>
        <v>-0.10152457622527837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9516</v>
      </c>
      <c r="G91">
        <f t="shared" si="7"/>
        <v>-207.13740458015309</v>
      </c>
      <c r="I91">
        <f t="shared" si="6"/>
        <v>-2.1303556245392517E-2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10199</v>
      </c>
      <c r="G92">
        <f t="shared" si="7"/>
        <v>475.86259541984691</v>
      </c>
      <c r="I92">
        <f t="shared" si="6"/>
        <v>4.8941259967763946E-2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10641</v>
      </c>
      <c r="G93">
        <f t="shared" si="7"/>
        <v>917.86259541984691</v>
      </c>
      <c r="I93">
        <f t="shared" si="6"/>
        <v>9.4399837956365931E-2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11405</v>
      </c>
      <c r="G94">
        <f t="shared" si="7"/>
        <v>1681.8625954198469</v>
      </c>
      <c r="I94">
        <f t="shared" si="6"/>
        <v>0.17297529855204902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10734</v>
      </c>
      <c r="G95">
        <f t="shared" si="7"/>
        <v>1010.8625954198469</v>
      </c>
      <c r="I95">
        <f t="shared" si="6"/>
        <v>0.10396465187704464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10337</v>
      </c>
      <c r="G96">
        <f t="shared" si="7"/>
        <v>613.86259541984691</v>
      </c>
      <c r="I96">
        <f t="shared" si="6"/>
        <v>6.313420965651298E-2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9945</v>
      </c>
      <c r="G97">
        <f t="shared" ref="G97:G131" si="10">D97-$F$1</f>
        <v>221.86259541984691</v>
      </c>
      <c r="I97">
        <f t="shared" ref="I97:I131" si="11">G97/$F$1</f>
        <v>2.2818004743544708E-2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9004</v>
      </c>
      <c r="G98">
        <f t="shared" si="10"/>
        <v>-719.13740458015309</v>
      </c>
      <c r="I98">
        <f t="shared" si="11"/>
        <v>-7.396145653988169E-2</v>
      </c>
      <c r="J98">
        <f t="shared" si="8"/>
        <v>1.329999999999993</v>
      </c>
    </row>
    <row r="99" spans="1:10" s="2" customFormat="1" x14ac:dyDescent="0.15">
      <c r="A99" s="3">
        <v>131</v>
      </c>
      <c r="B99">
        <v>5.1299999999999955</v>
      </c>
      <c r="C99" s="3">
        <f t="shared" si="9"/>
        <v>11.129999999999995</v>
      </c>
      <c r="D99" s="1">
        <v>8631</v>
      </c>
      <c r="G99" s="2">
        <f t="shared" si="10"/>
        <v>-1092.1374045801531</v>
      </c>
      <c r="I99" s="2">
        <f t="shared" si="11"/>
        <v>-0.11232355968410916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8549</v>
      </c>
      <c r="G100">
        <f t="shared" si="10"/>
        <v>-1174.1374045801531</v>
      </c>
      <c r="I100">
        <f t="shared" si="11"/>
        <v>-0.12075705152814845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8976</v>
      </c>
      <c r="G101">
        <f t="shared" si="10"/>
        <v>-747.13740458015309</v>
      </c>
      <c r="I101">
        <f t="shared" si="11"/>
        <v>-7.6841185462236575E-2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9146</v>
      </c>
      <c r="G102">
        <f t="shared" si="10"/>
        <v>-577.13740458015309</v>
      </c>
      <c r="I102">
        <f t="shared" si="11"/>
        <v>-5.9357117005081964E-2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9672</v>
      </c>
      <c r="G103">
        <f t="shared" si="10"/>
        <v>-51.137404580153088</v>
      </c>
      <c r="I103">
        <f t="shared" si="11"/>
        <v>-5.2593522494153427E-3</v>
      </c>
      <c r="J103">
        <f t="shared" si="8"/>
        <v>0.37999999999999012</v>
      </c>
    </row>
    <row r="104" spans="1:10" s="2" customFormat="1" x14ac:dyDescent="0.15">
      <c r="A104" s="3">
        <v>136</v>
      </c>
      <c r="B104">
        <v>4.1799999999999926</v>
      </c>
      <c r="C104" s="3">
        <f t="shared" si="9"/>
        <v>10.179999999999993</v>
      </c>
      <c r="D104" s="1">
        <v>10210</v>
      </c>
      <c r="G104" s="2">
        <f t="shared" si="10"/>
        <v>486.86259541984691</v>
      </c>
      <c r="I104" s="2">
        <f t="shared" si="11"/>
        <v>5.0072582044403367E-2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10670</v>
      </c>
      <c r="G105">
        <f t="shared" si="10"/>
        <v>946.86259541984691</v>
      </c>
      <c r="I105">
        <f t="shared" si="11"/>
        <v>9.7382414340233481E-2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10989</v>
      </c>
      <c r="G106">
        <f t="shared" si="10"/>
        <v>1265.8625954198469</v>
      </c>
      <c r="I106">
        <f t="shared" si="11"/>
        <v>0.13019075456277654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10602</v>
      </c>
      <c r="G107">
        <f t="shared" si="10"/>
        <v>878.86259541984691</v>
      </c>
      <c r="I107">
        <f t="shared" si="11"/>
        <v>9.0388786957371639E-2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10108</v>
      </c>
      <c r="G108">
        <f t="shared" si="10"/>
        <v>384.86259541984691</v>
      </c>
      <c r="I108">
        <f t="shared" si="11"/>
        <v>3.9582140970110598E-2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10010</v>
      </c>
      <c r="G109">
        <f t="shared" si="10"/>
        <v>286.86259541984691</v>
      </c>
      <c r="I109">
        <f t="shared" si="11"/>
        <v>2.9503089741868528E-2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9532</v>
      </c>
      <c r="G110">
        <f t="shared" si="10"/>
        <v>-191.13740458015309</v>
      </c>
      <c r="I110">
        <f t="shared" si="11"/>
        <v>-1.9657996861189728E-2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8878</v>
      </c>
      <c r="G111">
        <f t="shared" si="10"/>
        <v>-845.13740458015309</v>
      </c>
      <c r="I111">
        <f t="shared" si="11"/>
        <v>-8.6920236690478644E-2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8376</v>
      </c>
      <c r="G112">
        <f t="shared" si="10"/>
        <v>-1347.1374045801531</v>
      </c>
      <c r="I112">
        <f t="shared" si="11"/>
        <v>-0.13854966236984109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8034</v>
      </c>
      <c r="G113">
        <f t="shared" si="10"/>
        <v>-1689.1374045801531</v>
      </c>
      <c r="I113">
        <f t="shared" si="11"/>
        <v>-0.17372349420717564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8383</v>
      </c>
      <c r="G114">
        <f t="shared" si="10"/>
        <v>-1340.1374045801531</v>
      </c>
      <c r="I114">
        <f t="shared" si="11"/>
        <v>-0.13782973013925237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8956</v>
      </c>
      <c r="G115">
        <f t="shared" si="10"/>
        <v>-767.13740458015309</v>
      </c>
      <c r="I115">
        <f t="shared" si="11"/>
        <v>-7.889813469249006E-2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9085</v>
      </c>
      <c r="G116">
        <f t="shared" si="10"/>
        <v>-638.13740458015309</v>
      </c>
      <c r="I116">
        <f t="shared" si="11"/>
        <v>-6.5630812157355084E-2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9098</v>
      </c>
      <c r="G117">
        <f t="shared" si="10"/>
        <v>-625.13740458015309</v>
      </c>
      <c r="I117">
        <f t="shared" si="11"/>
        <v>-6.429379515769032E-2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9496</v>
      </c>
      <c r="G118">
        <f t="shared" si="10"/>
        <v>-227.13740458015309</v>
      </c>
      <c r="I118">
        <f t="shared" si="11"/>
        <v>-2.3360505475645998E-2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10089</v>
      </c>
      <c r="G119">
        <f t="shared" si="10"/>
        <v>365.86259541984691</v>
      </c>
      <c r="I119">
        <f t="shared" si="11"/>
        <v>3.7628039201369791E-2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10737</v>
      </c>
      <c r="G120">
        <f t="shared" si="10"/>
        <v>1013.8625954198469</v>
      </c>
      <c r="I120">
        <f t="shared" si="11"/>
        <v>0.10427319426158266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10793</v>
      </c>
      <c r="G121">
        <f t="shared" si="10"/>
        <v>1069.8625954198469</v>
      </c>
      <c r="I121">
        <f t="shared" si="11"/>
        <v>0.11003265210629241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10550</v>
      </c>
      <c r="G122">
        <f t="shared" si="10"/>
        <v>826.86259541984691</v>
      </c>
      <c r="I122">
        <f t="shared" si="11"/>
        <v>8.5040718958712583E-2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10300</v>
      </c>
      <c r="G123">
        <f t="shared" si="10"/>
        <v>576.86259541984691</v>
      </c>
      <c r="I123">
        <f t="shared" si="11"/>
        <v>5.9328853580544044E-2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10587</v>
      </c>
      <c r="G124">
        <f t="shared" si="10"/>
        <v>863.86259541984691</v>
      </c>
      <c r="I124">
        <f t="shared" si="11"/>
        <v>8.8846075034681532E-2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10201</v>
      </c>
      <c r="G125">
        <f t="shared" si="10"/>
        <v>477.86259541984691</v>
      </c>
      <c r="I125">
        <f t="shared" si="11"/>
        <v>4.9146954890789296E-2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9762</v>
      </c>
      <c r="G126">
        <f t="shared" si="10"/>
        <v>38.862595419846912</v>
      </c>
      <c r="I126">
        <f t="shared" si="11"/>
        <v>3.9969192867253334E-3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9680</v>
      </c>
      <c r="G127">
        <f t="shared" si="10"/>
        <v>-43.137404580153088</v>
      </c>
      <c r="I127">
        <f t="shared" si="11"/>
        <v>-4.4365725573139499E-3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9155</v>
      </c>
      <c r="G128">
        <f t="shared" si="10"/>
        <v>-568.13740458015309</v>
      </c>
      <c r="I128">
        <f t="shared" si="11"/>
        <v>-5.8431489851467892E-2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8641</v>
      </c>
      <c r="G129">
        <f t="shared" si="10"/>
        <v>-1082.1374045801531</v>
      </c>
      <c r="I129">
        <f t="shared" si="11"/>
        <v>-0.11129508506898242</v>
      </c>
      <c r="J129">
        <f t="shared" si="8"/>
        <v>0.29555555555548807</v>
      </c>
    </row>
    <row r="130" spans="1:10" s="2" customFormat="1" x14ac:dyDescent="0.15">
      <c r="A130" s="3">
        <v>162</v>
      </c>
      <c r="B130">
        <v>0.14777777777769785</v>
      </c>
      <c r="C130" s="3">
        <f t="shared" si="9"/>
        <v>6.1477777777776978</v>
      </c>
      <c r="D130" s="1">
        <v>8033</v>
      </c>
      <c r="G130" s="2">
        <f t="shared" si="10"/>
        <v>-1690.1374045801531</v>
      </c>
      <c r="I130" s="2">
        <f t="shared" si="11"/>
        <v>-0.17382634166868832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8232</v>
      </c>
      <c r="G131">
        <f t="shared" si="10"/>
        <v>-1491.1374045801531</v>
      </c>
      <c r="I131">
        <f t="shared" si="11"/>
        <v>-0.15335969682766615</v>
      </c>
      <c r="J131">
        <f t="shared" si="12"/>
        <v>0</v>
      </c>
    </row>
    <row r="132" spans="1:10" x14ac:dyDescent="0.15">
      <c r="D132" s="1">
        <v>8232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J3" sqref="J3:J35"/>
    </sheetView>
  </sheetViews>
  <sheetFormatPr defaultRowHeight="13.5" x14ac:dyDescent="0.15"/>
  <sheetData>
    <row r="1" spans="1:10" x14ac:dyDescent="0.15">
      <c r="A1" s="23" t="s">
        <v>10</v>
      </c>
      <c r="B1" s="24"/>
      <c r="C1" s="24"/>
      <c r="D1" s="25"/>
      <c r="E1" s="23" t="s">
        <v>11</v>
      </c>
      <c r="F1" s="24"/>
      <c r="G1" s="24"/>
      <c r="H1" s="25"/>
      <c r="I1" s="15"/>
    </row>
    <row r="2" spans="1:10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10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  <c r="J3">
        <f>B3-F3</f>
        <v>-0.14777777777769785</v>
      </c>
    </row>
    <row r="4" spans="1:10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  <c r="J4">
        <f t="shared" ref="J4:J35" si="3">B4-F4</f>
        <v>0</v>
      </c>
    </row>
    <row r="5" spans="1:10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  <c r="J5">
        <f t="shared" si="3"/>
        <v>0</v>
      </c>
    </row>
    <row r="6" spans="1:10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  <c r="J6">
        <f t="shared" si="3"/>
        <v>-0.18999999999999773</v>
      </c>
    </row>
    <row r="7" spans="1:10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  <c r="J7">
        <f t="shared" si="3"/>
        <v>0.18999999999999773</v>
      </c>
    </row>
    <row r="8" spans="1:10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  <c r="J8">
        <f t="shared" si="3"/>
        <v>0</v>
      </c>
    </row>
    <row r="9" spans="1:10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  <c r="J9">
        <f t="shared" si="3"/>
        <v>0</v>
      </c>
    </row>
    <row r="10" spans="1:10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  <c r="J10">
        <f t="shared" si="3"/>
        <v>0</v>
      </c>
    </row>
    <row r="11" spans="1:10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  <c r="J11">
        <f t="shared" si="3"/>
        <v>0</v>
      </c>
    </row>
    <row r="12" spans="1:10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  <c r="J12">
        <f t="shared" si="3"/>
        <v>0.26599999999999824</v>
      </c>
    </row>
    <row r="13" spans="1:10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  <c r="J13">
        <f t="shared" si="3"/>
        <v>0.26599999999999824</v>
      </c>
    </row>
    <row r="14" spans="1:10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  <c r="J14">
        <f t="shared" si="3"/>
        <v>0</v>
      </c>
    </row>
    <row r="15" spans="1:10" x14ac:dyDescent="0.15">
      <c r="A15" s="4">
        <v>92</v>
      </c>
      <c r="B15">
        <v>16.292499999999894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  <c r="J15">
        <f t="shared" si="3"/>
        <v>0.33349999999989421</v>
      </c>
    </row>
    <row r="16" spans="1:10" x14ac:dyDescent="0.15">
      <c r="A16" s="7">
        <v>88</v>
      </c>
      <c r="B16" s="8">
        <v>17.555999999999898</v>
      </c>
      <c r="C16" s="8">
        <v>0.20185798057382145</v>
      </c>
      <c r="D16" s="6">
        <f t="shared" si="1"/>
        <v>0.40040933664572853</v>
      </c>
      <c r="E16" s="4">
        <v>89</v>
      </c>
      <c r="F16" s="8">
        <v>17.555999999999898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  <c r="J16">
        <f t="shared" si="3"/>
        <v>0</v>
      </c>
    </row>
    <row r="17" spans="1:10" x14ac:dyDescent="0.15">
      <c r="A17" s="4">
        <v>84</v>
      </c>
      <c r="B17" s="5">
        <v>18.619999999999898</v>
      </c>
      <c r="C17" s="5">
        <v>-0.19855135607190708</v>
      </c>
      <c r="D17" s="6">
        <f t="shared" si="1"/>
        <v>0.41414269652438945</v>
      </c>
      <c r="E17" s="11">
        <v>85</v>
      </c>
      <c r="F17" s="8">
        <v>18.353999999999893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  <c r="J17">
        <f t="shared" si="3"/>
        <v>0.26600000000000534</v>
      </c>
    </row>
    <row r="18" spans="1:10" x14ac:dyDescent="0.15">
      <c r="A18" s="4">
        <v>81</v>
      </c>
      <c r="B18" s="5">
        <v>19.949999999999896</v>
      </c>
      <c r="C18" s="5">
        <v>0.21559134045248238</v>
      </c>
      <c r="D18" s="6">
        <f t="shared" si="1"/>
        <v>0.45559476441502655</v>
      </c>
      <c r="E18" s="11">
        <v>82</v>
      </c>
      <c r="F18" s="8">
        <v>19.506666666666597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  <c r="J18">
        <f t="shared" si="3"/>
        <v>0.44333333333329961</v>
      </c>
    </row>
    <row r="19" spans="1:10" x14ac:dyDescent="0.15">
      <c r="A19" s="4">
        <v>78</v>
      </c>
      <c r="B19" s="5">
        <v>21.279999999999895</v>
      </c>
      <c r="C19" s="5">
        <v>-0.24000342396254418</v>
      </c>
      <c r="D19" s="6">
        <f t="shared" si="1"/>
        <v>0.40343319570158048</v>
      </c>
      <c r="E19" s="4">
        <v>78</v>
      </c>
      <c r="F19" s="5">
        <v>21.279999999999895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  <c r="J19">
        <f t="shared" si="3"/>
        <v>0</v>
      </c>
    </row>
    <row r="20" spans="1:10" x14ac:dyDescent="0.15">
      <c r="A20" s="4">
        <v>75</v>
      </c>
      <c r="B20" s="5">
        <v>22.609999999999893</v>
      </c>
      <c r="C20" s="5">
        <v>0.16342977173903631</v>
      </c>
      <c r="D20" s="6">
        <f t="shared" si="1"/>
        <v>0.43115190371355661</v>
      </c>
      <c r="E20" s="4">
        <v>75</v>
      </c>
      <c r="F20" s="5">
        <v>22.609999999999893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  <c r="J20">
        <f t="shared" si="3"/>
        <v>0</v>
      </c>
    </row>
    <row r="21" spans="1:10" x14ac:dyDescent="0.15">
      <c r="A21" s="4">
        <v>71</v>
      </c>
      <c r="B21" s="5">
        <v>23.939999999999898</v>
      </c>
      <c r="C21" s="5">
        <v>-0.26772213197452033</v>
      </c>
      <c r="D21" s="6">
        <f t="shared" si="1"/>
        <v>0.47096604794894059</v>
      </c>
      <c r="E21" s="11">
        <v>72</v>
      </c>
      <c r="F21" s="8">
        <v>23.607499999999895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  <c r="J21">
        <f t="shared" si="3"/>
        <v>0.33250000000000313</v>
      </c>
    </row>
    <row r="22" spans="1:10" x14ac:dyDescent="0.15">
      <c r="A22" s="4">
        <v>69</v>
      </c>
      <c r="B22" s="5">
        <v>25.269999999999897</v>
      </c>
      <c r="C22" s="5">
        <v>0.20324391597442026</v>
      </c>
      <c r="D22" s="6">
        <f t="shared" si="1"/>
        <v>0.36185513368361621</v>
      </c>
      <c r="E22" s="4">
        <v>69</v>
      </c>
      <c r="F22" s="5">
        <v>25.269999999999897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  <c r="J22">
        <f t="shared" si="3"/>
        <v>0</v>
      </c>
    </row>
    <row r="23" spans="1:10" x14ac:dyDescent="0.15">
      <c r="A23" s="4">
        <v>65</v>
      </c>
      <c r="B23" s="5">
        <v>26.599999999999895</v>
      </c>
      <c r="C23" s="5">
        <v>-0.15861121770919595</v>
      </c>
      <c r="D23" s="6">
        <f t="shared" si="1"/>
        <v>0.33690829647283765</v>
      </c>
      <c r="E23" s="11">
        <v>66</v>
      </c>
      <c r="F23" s="8">
        <v>26.267499999999892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  <c r="J23">
        <f t="shared" si="3"/>
        <v>0.33250000000000313</v>
      </c>
    </row>
    <row r="24" spans="1:10" x14ac:dyDescent="0.15">
      <c r="A24" s="4">
        <v>62</v>
      </c>
      <c r="B24" s="5">
        <v>27.929999999999893</v>
      </c>
      <c r="C24" s="5">
        <v>0.1782970787636417</v>
      </c>
      <c r="D24" s="6">
        <f t="shared" si="1"/>
        <v>0.38201419405596254</v>
      </c>
      <c r="E24" s="4">
        <v>62</v>
      </c>
      <c r="F24" s="5">
        <v>27.929999999999893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  <c r="J24">
        <f t="shared" si="3"/>
        <v>0</v>
      </c>
    </row>
    <row r="25" spans="1:10" x14ac:dyDescent="0.15">
      <c r="A25" s="4">
        <v>59</v>
      </c>
      <c r="B25" s="5">
        <v>29.259999999999899</v>
      </c>
      <c r="C25" s="5">
        <v>-0.20371711529232084</v>
      </c>
      <c r="D25" s="6">
        <f t="shared" si="1"/>
        <v>0.34043613203799827</v>
      </c>
      <c r="E25" s="11">
        <v>60</v>
      </c>
      <c r="F25" s="8">
        <v>28.816666666666592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  <c r="J25">
        <f t="shared" si="3"/>
        <v>0.44333333333330671</v>
      </c>
    </row>
    <row r="26" spans="1:10" x14ac:dyDescent="0.15">
      <c r="A26" s="4">
        <v>57</v>
      </c>
      <c r="B26" s="5">
        <v>30.589999999999897</v>
      </c>
      <c r="C26" s="5">
        <v>0.13671901674567746</v>
      </c>
      <c r="D26" s="6">
        <f t="shared" si="1"/>
        <v>0.29999201716597851</v>
      </c>
      <c r="E26" s="4">
        <v>57</v>
      </c>
      <c r="F26" s="5">
        <v>30.589999999999897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  <c r="J26">
        <f t="shared" si="3"/>
        <v>0</v>
      </c>
    </row>
    <row r="27" spans="1:10" x14ac:dyDescent="0.15">
      <c r="A27" s="4">
        <v>54</v>
      </c>
      <c r="B27" s="5">
        <v>31.919999999999895</v>
      </c>
      <c r="C27" s="5">
        <v>-0.16327300042030105</v>
      </c>
      <c r="D27" s="6">
        <f t="shared" si="1"/>
        <v>0.23497904746516166</v>
      </c>
      <c r="E27" s="4">
        <v>54</v>
      </c>
      <c r="F27" s="5">
        <v>31.919999999999895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  <c r="J27">
        <f t="shared" si="3"/>
        <v>0</v>
      </c>
    </row>
    <row r="28" spans="1:10" x14ac:dyDescent="0.15">
      <c r="A28" s="4">
        <v>52</v>
      </c>
      <c r="B28" s="5">
        <v>33.249999999999893</v>
      </c>
      <c r="C28" s="5">
        <v>7.170604704486061E-2</v>
      </c>
      <c r="D28" s="6">
        <f t="shared" si="1"/>
        <v>0.26244576722248347</v>
      </c>
      <c r="E28" s="11">
        <v>51</v>
      </c>
      <c r="F28" s="8">
        <v>33.582499999999897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  <c r="J28">
        <f t="shared" si="3"/>
        <v>-0.33250000000000313</v>
      </c>
    </row>
    <row r="29" spans="1:10" x14ac:dyDescent="0.15">
      <c r="A29" s="7">
        <v>49</v>
      </c>
      <c r="B29" s="8">
        <v>34.247499999999896</v>
      </c>
      <c r="C29" s="8">
        <v>-0.19073972017762289</v>
      </c>
      <c r="D29" s="6">
        <f t="shared" si="1"/>
        <v>0.35769732748181982</v>
      </c>
      <c r="E29" s="4">
        <v>48</v>
      </c>
      <c r="F29" s="8">
        <v>34.247499999999896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  <c r="J29">
        <f t="shared" si="3"/>
        <v>0</v>
      </c>
    </row>
    <row r="30" spans="1:10" x14ac:dyDescent="0.15">
      <c r="A30" s="4">
        <v>46</v>
      </c>
      <c r="B30" s="5">
        <v>35.90999999999989</v>
      </c>
      <c r="C30" s="5">
        <v>0.16695760730419693</v>
      </c>
      <c r="D30" s="6">
        <f t="shared" si="1"/>
        <v>0.29507824620021911</v>
      </c>
      <c r="E30" s="11">
        <v>45</v>
      </c>
      <c r="F30" s="8">
        <v>36.353333333333197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  <c r="J30">
        <f t="shared" si="3"/>
        <v>-0.44333333333330671</v>
      </c>
    </row>
    <row r="31" spans="1:10" x14ac:dyDescent="0.15">
      <c r="A31" s="4">
        <v>43</v>
      </c>
      <c r="B31" s="5">
        <v>37.239999999999895</v>
      </c>
      <c r="C31" s="5">
        <v>-0.12812063889602218</v>
      </c>
      <c r="D31" s="6">
        <f t="shared" si="1"/>
        <v>0.24694848956124227</v>
      </c>
      <c r="E31" s="4">
        <v>43</v>
      </c>
      <c r="F31" s="5">
        <v>37.239999999999895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  <c r="J31">
        <f t="shared" si="3"/>
        <v>0</v>
      </c>
    </row>
    <row r="32" spans="1:10" x14ac:dyDescent="0.15">
      <c r="A32" s="4">
        <v>41</v>
      </c>
      <c r="B32" s="5">
        <v>38.569999999999894</v>
      </c>
      <c r="C32" s="5">
        <v>0.1188278506652201</v>
      </c>
      <c r="D32" s="6">
        <f t="shared" si="1"/>
        <v>0.21078817501834607</v>
      </c>
      <c r="E32" s="4">
        <v>41</v>
      </c>
      <c r="F32" s="5">
        <v>38.569999999999894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  <c r="J32">
        <f t="shared" si="3"/>
        <v>0</v>
      </c>
    </row>
    <row r="33" spans="1:11" x14ac:dyDescent="0.15">
      <c r="A33" s="4">
        <v>38</v>
      </c>
      <c r="B33" s="5">
        <v>39.899999999999899</v>
      </c>
      <c r="C33" s="5">
        <v>-9.1960324353125983E-2</v>
      </c>
      <c r="D33" s="6">
        <f t="shared" si="1"/>
        <v>0.14186938737038715</v>
      </c>
      <c r="E33" s="4">
        <v>38</v>
      </c>
      <c r="F33" s="5">
        <v>39.899999999999899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  <c r="J33">
        <f t="shared" si="3"/>
        <v>0</v>
      </c>
    </row>
    <row r="34" spans="1:11" x14ac:dyDescent="0.15">
      <c r="A34" s="4">
        <v>36</v>
      </c>
      <c r="B34" s="5">
        <v>41.229999999999897</v>
      </c>
      <c r="C34" s="5">
        <v>4.9909063017261161E-2</v>
      </c>
      <c r="D34" s="6">
        <f t="shared" si="1"/>
        <v>0.15283087644785046</v>
      </c>
      <c r="E34" s="11">
        <v>35</v>
      </c>
      <c r="F34" s="8">
        <v>41.673333333333197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  <c r="J34">
        <f t="shared" si="3"/>
        <v>-0.44333333333329961</v>
      </c>
    </row>
    <row r="35" spans="1:11" ht="14.25" thickBot="1" x14ac:dyDescent="0.2">
      <c r="A35" s="4">
        <v>33</v>
      </c>
      <c r="B35" s="5">
        <v>42.559999999999896</v>
      </c>
      <c r="C35" s="5">
        <v>-0.10292181343058929</v>
      </c>
      <c r="D35" s="6" t="s">
        <v>5</v>
      </c>
      <c r="E35" s="9">
        <v>33</v>
      </c>
      <c r="F35" s="10">
        <v>42.559999999999896</v>
      </c>
      <c r="G35" s="10">
        <v>-0.11322515960024206</v>
      </c>
      <c r="H35" s="19" t="s">
        <v>6</v>
      </c>
      <c r="I35" s="17" t="s">
        <v>7</v>
      </c>
      <c r="J35">
        <f t="shared" si="3"/>
        <v>0</v>
      </c>
    </row>
    <row r="36" spans="1:11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11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11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  <c r="J41" s="8">
        <v>18.885999999999896</v>
      </c>
      <c r="K41">
        <f>J41-1.33</f>
        <v>17.555999999999898</v>
      </c>
    </row>
    <row r="42" spans="1:11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  <c r="J42" s="8">
        <v>19.683999999999891</v>
      </c>
      <c r="K42">
        <f t="shared" ref="K42:K60" si="4">J42-1.33</f>
        <v>18.353999999999893</v>
      </c>
    </row>
    <row r="43" spans="1:11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  <c r="J43" s="8">
        <v>20.836666666666595</v>
      </c>
      <c r="K43">
        <f t="shared" si="4"/>
        <v>19.506666666666597</v>
      </c>
    </row>
    <row r="44" spans="1:11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  <c r="J44" s="5">
        <v>22.609999999999893</v>
      </c>
      <c r="K44">
        <f t="shared" si="4"/>
        <v>21.279999999999895</v>
      </c>
    </row>
    <row r="45" spans="1:11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  <c r="J45" s="5">
        <v>23.939999999999891</v>
      </c>
      <c r="K45">
        <f t="shared" si="4"/>
        <v>22.609999999999893</v>
      </c>
    </row>
    <row r="46" spans="1:11" x14ac:dyDescent="0.15">
      <c r="E46" s="3">
        <v>82</v>
      </c>
      <c r="F46" s="2">
        <v>20.836666666666595</v>
      </c>
      <c r="G46" s="2">
        <v>0.20693424122103196</v>
      </c>
      <c r="J46" s="8">
        <v>24.937499999999893</v>
      </c>
      <c r="K46">
        <f t="shared" si="4"/>
        <v>23.607499999999895</v>
      </c>
    </row>
    <row r="47" spans="1:11" x14ac:dyDescent="0.15">
      <c r="E47" s="3">
        <v>85</v>
      </c>
      <c r="F47" s="2">
        <v>19.683999999999891</v>
      </c>
      <c r="G47" s="2">
        <v>-0.22061195862571106</v>
      </c>
      <c r="J47" s="5">
        <v>26.599999999999895</v>
      </c>
      <c r="K47">
        <f t="shared" si="4"/>
        <v>25.269999999999897</v>
      </c>
    </row>
    <row r="48" spans="1:11" x14ac:dyDescent="0.15">
      <c r="E48" s="3">
        <v>93</v>
      </c>
      <c r="F48" s="2">
        <v>15.959</v>
      </c>
      <c r="G48" s="2">
        <v>-0.22150129029465904</v>
      </c>
      <c r="J48" s="8">
        <v>27.59749999999989</v>
      </c>
      <c r="K48">
        <f t="shared" si="4"/>
        <v>26.267499999999892</v>
      </c>
    </row>
    <row r="49" spans="5:11" x14ac:dyDescent="0.15">
      <c r="E49" s="3">
        <v>101</v>
      </c>
      <c r="F49" s="2">
        <v>13.033999999999892</v>
      </c>
      <c r="G49" s="2">
        <v>-0.18114786581614428</v>
      </c>
      <c r="J49" s="5">
        <v>29.259999999999891</v>
      </c>
      <c r="K49">
        <f t="shared" si="4"/>
        <v>27.929999999999893</v>
      </c>
    </row>
    <row r="50" spans="5:11" x14ac:dyDescent="0.15">
      <c r="E50" s="3">
        <v>106</v>
      </c>
      <c r="F50" s="2">
        <v>11.703999999999894</v>
      </c>
      <c r="G50" s="2">
        <v>0.25618098238902653</v>
      </c>
      <c r="J50" s="8">
        <v>30.14666666666659</v>
      </c>
      <c r="K50">
        <f t="shared" si="4"/>
        <v>28.816666666666592</v>
      </c>
    </row>
    <row r="51" spans="5:11" x14ac:dyDescent="0.15">
      <c r="E51" s="3">
        <v>115</v>
      </c>
      <c r="F51" s="2">
        <v>9.0883333333332956</v>
      </c>
      <c r="G51" s="2">
        <v>0.20493324496589901</v>
      </c>
      <c r="J51" s="5">
        <v>31.919999999999895</v>
      </c>
      <c r="K51">
        <f t="shared" si="4"/>
        <v>30.589999999999897</v>
      </c>
    </row>
    <row r="52" spans="5:11" x14ac:dyDescent="0.15">
      <c r="E52" s="3">
        <v>131</v>
      </c>
      <c r="F52" s="2">
        <v>5.1299999999999955</v>
      </c>
      <c r="G52" s="2">
        <v>-0.2497375707837575</v>
      </c>
      <c r="J52" s="5">
        <v>33.249999999999893</v>
      </c>
      <c r="K52">
        <f t="shared" si="4"/>
        <v>31.919999999999895</v>
      </c>
    </row>
    <row r="53" spans="5:11" x14ac:dyDescent="0.15">
      <c r="E53" s="3">
        <v>136</v>
      </c>
      <c r="F53" s="2">
        <v>4.1799999999999926</v>
      </c>
      <c r="G53" s="2">
        <v>0.19159326993167924</v>
      </c>
      <c r="J53" s="8">
        <v>34.912499999999895</v>
      </c>
      <c r="K53">
        <f t="shared" si="4"/>
        <v>33.582499999999897</v>
      </c>
    </row>
    <row r="54" spans="5:11" x14ac:dyDescent="0.15">
      <c r="E54" s="3">
        <v>162</v>
      </c>
      <c r="F54" s="2">
        <v>0.14777777777769785</v>
      </c>
      <c r="G54" s="2">
        <v>-0.3405605674750703</v>
      </c>
      <c r="J54" s="8">
        <v>35.577499999999894</v>
      </c>
      <c r="K54">
        <f t="shared" si="4"/>
        <v>34.247499999999896</v>
      </c>
    </row>
    <row r="55" spans="5:11" x14ac:dyDescent="0.15">
      <c r="J55" s="8">
        <v>37.683333333333195</v>
      </c>
      <c r="K55">
        <f t="shared" si="4"/>
        <v>36.353333333333197</v>
      </c>
    </row>
    <row r="56" spans="5:11" x14ac:dyDescent="0.15">
      <c r="J56" s="5">
        <v>38.569999999999894</v>
      </c>
      <c r="K56">
        <f t="shared" si="4"/>
        <v>37.239999999999895</v>
      </c>
    </row>
    <row r="57" spans="5:11" x14ac:dyDescent="0.15">
      <c r="J57" s="5">
        <v>39.899999999999892</v>
      </c>
      <c r="K57">
        <f t="shared" si="4"/>
        <v>38.569999999999894</v>
      </c>
    </row>
    <row r="58" spans="5:11" x14ac:dyDescent="0.15">
      <c r="J58" s="5">
        <v>41.229999999999897</v>
      </c>
      <c r="K58">
        <f t="shared" si="4"/>
        <v>39.899999999999899</v>
      </c>
    </row>
    <row r="59" spans="5:11" x14ac:dyDescent="0.15">
      <c r="J59" s="8">
        <v>43.003333333333195</v>
      </c>
      <c r="K59">
        <f t="shared" si="4"/>
        <v>41.673333333333197</v>
      </c>
    </row>
    <row r="60" spans="5:11" ht="14.25" thickBot="1" x14ac:dyDescent="0.2">
      <c r="J60" s="10">
        <v>43.889999999999894</v>
      </c>
      <c r="K60">
        <f t="shared" si="4"/>
        <v>42.559999999999896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2021-01-28T13:23:00Z</dcterms:modified>
</cp:coreProperties>
</file>